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2.xml" ContentType="application/vnd.openxmlformats-officedocument.drawingml.chartshap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ran\vi sinh moi truong\Vi sinh moi truong BST (gửi a Trân)\Vi sinh moi truong BST (gửi a Trân)\Báo cáo vi sinh môi trường BST_2019\nhan vien\BAO CAO TK VI SINH NHÂN VIÊN_BST_2019\"/>
    </mc:Choice>
  </mc:AlternateContent>
  <bookViews>
    <workbookView xWindow="0" yWindow="0" windowWidth="15345" windowHeight="4560" tabRatio="910" firstSheet="4" activeTab="23"/>
  </bookViews>
  <sheets>
    <sheet name="Cuong" sheetId="6" r:id="rId1"/>
    <sheet name="Du" sheetId="18" r:id="rId2"/>
    <sheet name="Loi" sheetId="16" r:id="rId3"/>
    <sheet name="Nghia" sheetId="14" r:id="rId4"/>
    <sheet name="Nhat" sheetId="12" r:id="rId5"/>
    <sheet name="Tai" sheetId="10" r:id="rId6"/>
    <sheet name="Tuyen" sheetId="9" r:id="rId7"/>
    <sheet name="Phong" sheetId="11" r:id="rId8"/>
    <sheet name="Tho" sheetId="8" r:id="rId9"/>
    <sheet name="Đạo" sheetId="22" r:id="rId10"/>
    <sheet name="DUc" sheetId="29" r:id="rId11"/>
    <sheet name="Quyen" sheetId="31" r:id="rId12"/>
    <sheet name="Tong" sheetId="32" r:id="rId13"/>
    <sheet name="Tri" sheetId="33" r:id="rId14"/>
    <sheet name="Duy" sheetId="17" r:id="rId15"/>
    <sheet name="Luan" sheetId="15" r:id="rId16"/>
    <sheet name="Viet VS" sheetId="7" r:id="rId17"/>
    <sheet name="Vương" sheetId="26" r:id="rId18"/>
    <sheet name="Nghiep" sheetId="13" r:id="rId19"/>
    <sheet name="Quang" sheetId="30" r:id="rId20"/>
    <sheet name="Dang Viet " sheetId="20" r:id="rId21"/>
    <sheet name=" Ba Huy (chua in)" sheetId="21" r:id="rId22"/>
    <sheet name="Sheet1" sheetId="25" r:id="rId23"/>
    <sheet name="Phu" sheetId="19" r:id="rId24"/>
    <sheet name="Ms Thúy (chưa vẽ)" sheetId="23" r:id="rId25"/>
    <sheet name="Sương" sheetId="27" r:id="rId26"/>
    <sheet name="Vỹ" sheetId="24" r:id="rId27"/>
  </sheets>
  <externalReferences>
    <externalReference r:id="rId28"/>
    <externalReference r:id="rId29"/>
    <externalReference r:id="rId30"/>
  </externalReferences>
  <definedNames>
    <definedName name="_xlnm._FilterDatabase" localSheetId="21" hidden="1">' Ba Huy (chua in)'!#REF!</definedName>
    <definedName name="_xlnm._FilterDatabase" localSheetId="0" hidden="1">Cuong!#REF!</definedName>
    <definedName name="_xlnm._FilterDatabase" localSheetId="20" hidden="1">'Dang Viet '!#REF!</definedName>
    <definedName name="_xlnm._FilterDatabase" localSheetId="9" hidden="1">Đạo!#REF!</definedName>
    <definedName name="_xlnm._FilterDatabase" localSheetId="1" hidden="1">Du!#REF!</definedName>
    <definedName name="_xlnm._FilterDatabase" localSheetId="10" hidden="1">DUc!#REF!</definedName>
    <definedName name="_xlnm._FilterDatabase" localSheetId="14" hidden="1">Duy!#REF!</definedName>
    <definedName name="_xlnm._FilterDatabase" localSheetId="2" hidden="1">Loi!#REF!</definedName>
    <definedName name="_xlnm._FilterDatabase" localSheetId="15" hidden="1">Luan!#REF!</definedName>
    <definedName name="_xlnm._FilterDatabase" localSheetId="24" hidden="1">'Ms Thúy (chưa vẽ)'!#REF!</definedName>
    <definedName name="_xlnm._FilterDatabase" localSheetId="3" hidden="1">Nghia!#REF!</definedName>
    <definedName name="_xlnm._FilterDatabase" localSheetId="18" hidden="1">Nghiep!#REF!</definedName>
    <definedName name="_xlnm._FilterDatabase" localSheetId="4" hidden="1">Nhat!#REF!</definedName>
    <definedName name="_xlnm._FilterDatabase" localSheetId="7" hidden="1">Phong!#REF!</definedName>
    <definedName name="_xlnm._FilterDatabase" localSheetId="23" hidden="1">Phu!#REF!</definedName>
    <definedName name="_xlnm._FilterDatabase" localSheetId="19" hidden="1">Quang!#REF!</definedName>
    <definedName name="_xlnm._FilterDatabase" localSheetId="11" hidden="1">Quyen!#REF!</definedName>
    <definedName name="_xlnm._FilterDatabase" localSheetId="5" hidden="1">Tai!#REF!</definedName>
    <definedName name="_xlnm._FilterDatabase" localSheetId="8" hidden="1">Tho!#REF!</definedName>
    <definedName name="_xlnm._FilterDatabase" localSheetId="12" hidden="1">Tong!#REF!</definedName>
    <definedName name="_xlnm._FilterDatabase" localSheetId="13" hidden="1">Tri!#REF!</definedName>
    <definedName name="_xlnm._FilterDatabase" localSheetId="6" hidden="1">Tuyen!#REF!</definedName>
    <definedName name="_xlnm._FilterDatabase" localSheetId="16" hidden="1">'Viet VS'!#REF!</definedName>
    <definedName name="_xlnm._FilterDatabase" localSheetId="26" hidden="1">Vỹ!#REF!</definedName>
    <definedName name="_xlnm.Print_Area" localSheetId="21">' Ba Huy (chua in)'!$A$1:$I$77</definedName>
    <definedName name="_xlnm.Print_Area" localSheetId="0">Cuong!$A:$I</definedName>
    <definedName name="_xlnm.Print_Area" localSheetId="20">'Dang Viet '!$A$1:$I$59</definedName>
    <definedName name="_xlnm.Print_Area" localSheetId="9">Đạo!$A$1:$I$94</definedName>
    <definedName name="_xlnm.Print_Area" localSheetId="10">DUc!$A$1:$I$281</definedName>
    <definedName name="_xlnm.Print_Area" localSheetId="14">Duy!$A$1:$I$447</definedName>
    <definedName name="_xlnm.Print_Area" localSheetId="2">Loi!$A$1:$I$495</definedName>
    <definedName name="_xlnm.Print_Area" localSheetId="15">Luan!$A$1:$I$541</definedName>
    <definedName name="_xlnm.Print_Area" localSheetId="24">'Ms Thúy (chưa vẽ)'!$A$1:$I$57</definedName>
    <definedName name="_xlnm.Print_Area" localSheetId="3">Nghia!$A$1:$I$528</definedName>
    <definedName name="_xlnm.Print_Area" localSheetId="18">Nghiep!$A$1:$I$85</definedName>
    <definedName name="_xlnm.Print_Area" localSheetId="4">Nhat!$A$1:$I$598</definedName>
    <definedName name="_xlnm.Print_Area" localSheetId="7">Phong!$A$1:$I$508</definedName>
    <definedName name="_xlnm.Print_Area" localSheetId="23">Phu!$A$1:$I$113</definedName>
    <definedName name="_xlnm.Print_Area" localSheetId="19">Quang!$A$1:$I$182</definedName>
    <definedName name="_xlnm.Print_Area" localSheetId="11">Quyen!$A$1:$I$268</definedName>
    <definedName name="_xlnm.Print_Area" localSheetId="5">Tai!$A$1:$I$621</definedName>
    <definedName name="_xlnm.Print_Area" localSheetId="8">Tho!$A$1:$I$578</definedName>
    <definedName name="_xlnm.Print_Area" localSheetId="12">Tong!$A$1:$I$284</definedName>
    <definedName name="_xlnm.Print_Area" localSheetId="13">Tri!$A$1:$I$249</definedName>
    <definedName name="_xlnm.Print_Area" localSheetId="6">Tuyen!$A$1:$I$520</definedName>
    <definedName name="_xlnm.Print_Area" localSheetId="16">'Viet VS'!$A$1:$I$549</definedName>
    <definedName name="_xlnm.Print_Area" localSheetId="26">Vỹ!$A$1:$I$70</definedName>
    <definedName name="_xlnm.Print_Titles" localSheetId="21">' Ba Huy (chua in)'!$1:$10</definedName>
    <definedName name="_xlnm.Print_Titles" localSheetId="0">Cuong!$1:$10</definedName>
    <definedName name="_xlnm.Print_Titles" localSheetId="20">'Dang Viet '!$1:$12</definedName>
    <definedName name="_xlnm.Print_Titles" localSheetId="9">Đạo!$1:$12</definedName>
    <definedName name="_xlnm.Print_Titles" localSheetId="1">Du!$1:$12</definedName>
    <definedName name="_xlnm.Print_Titles" localSheetId="10">DUc!$1:$10</definedName>
    <definedName name="_xlnm.Print_Titles" localSheetId="14">Duy!$1:$10</definedName>
    <definedName name="_xlnm.Print_Titles" localSheetId="2">Loi!$1:$10</definedName>
    <definedName name="_xlnm.Print_Titles" localSheetId="15">Luan!$1:$12</definedName>
    <definedName name="_xlnm.Print_Titles" localSheetId="24">'Ms Thúy (chưa vẽ)'!$1:$10</definedName>
    <definedName name="_xlnm.Print_Titles" localSheetId="3">Nghia!$1:$10</definedName>
    <definedName name="_xlnm.Print_Titles" localSheetId="18">Nghiep!$1:$10</definedName>
    <definedName name="_xlnm.Print_Titles" localSheetId="4">Nhat!$1:$10</definedName>
    <definedName name="_xlnm.Print_Titles" localSheetId="7">Phong!$1:$10</definedName>
    <definedName name="_xlnm.Print_Titles" localSheetId="23">Phu!$1:$10</definedName>
    <definedName name="_xlnm.Print_Titles" localSheetId="19">Quang!$1:$10</definedName>
    <definedName name="_xlnm.Print_Titles" localSheetId="11">Quyen!$1:$12</definedName>
    <definedName name="_xlnm.Print_Titles" localSheetId="5">Tai!$1:$10</definedName>
    <definedName name="_xlnm.Print_Titles" localSheetId="8">Tho!$1:$12</definedName>
    <definedName name="_xlnm.Print_Titles" localSheetId="12">Tong!$1:$12</definedName>
    <definedName name="_xlnm.Print_Titles" localSheetId="13">Tri!$1:$12</definedName>
    <definedName name="_xlnm.Print_Titles" localSheetId="6">Tuyen!$1:$10</definedName>
    <definedName name="_xlnm.Print_Titles" localSheetId="16">'Viet VS'!$1:$12</definedName>
    <definedName name="_xlnm.Print_Titles" localSheetId="26">Vỹ!$1:$12</definedName>
    <definedName name="Z_B0B9736D_9E0A_43CB_9E72_F805E9BDE0DD_.wvu.FilterData" localSheetId="21" hidden="1">' Ba Huy (chua in)'!$A$11:$G$11</definedName>
    <definedName name="Z_B0B9736D_9E0A_43CB_9E72_F805E9BDE0DD_.wvu.FilterData" localSheetId="0" hidden="1">Cuong!$A$11:$G$11</definedName>
    <definedName name="Z_B0B9736D_9E0A_43CB_9E72_F805E9BDE0DD_.wvu.FilterData" localSheetId="20" hidden="1">'Dang Viet '!$A$11:$G$11</definedName>
    <definedName name="Z_B0B9736D_9E0A_43CB_9E72_F805E9BDE0DD_.wvu.FilterData" localSheetId="9" hidden="1">Đạo!$A$11:$G$11</definedName>
    <definedName name="Z_B0B9736D_9E0A_43CB_9E72_F805E9BDE0DD_.wvu.FilterData" localSheetId="1" hidden="1">Du!$A$11:$G$11</definedName>
    <definedName name="Z_B0B9736D_9E0A_43CB_9E72_F805E9BDE0DD_.wvu.FilterData" localSheetId="10" hidden="1">DUc!$A$11:$G$11</definedName>
    <definedName name="Z_B0B9736D_9E0A_43CB_9E72_F805E9BDE0DD_.wvu.FilterData" localSheetId="14" hidden="1">Duy!$A$11:$G$11</definedName>
    <definedName name="Z_B0B9736D_9E0A_43CB_9E72_F805E9BDE0DD_.wvu.FilterData" localSheetId="2" hidden="1">Loi!$A$11:$G$11</definedName>
    <definedName name="Z_B0B9736D_9E0A_43CB_9E72_F805E9BDE0DD_.wvu.FilterData" localSheetId="15" hidden="1">Luan!$A$11:$G$11</definedName>
    <definedName name="Z_B0B9736D_9E0A_43CB_9E72_F805E9BDE0DD_.wvu.FilterData" localSheetId="24" hidden="1">'Ms Thúy (chưa vẽ)'!$A$11:$G$11</definedName>
    <definedName name="Z_B0B9736D_9E0A_43CB_9E72_F805E9BDE0DD_.wvu.FilterData" localSheetId="3" hidden="1">Nghia!$A$11:$G$11</definedName>
    <definedName name="Z_B0B9736D_9E0A_43CB_9E72_F805E9BDE0DD_.wvu.FilterData" localSheetId="18" hidden="1">Nghiep!$A$11:$G$11</definedName>
    <definedName name="Z_B0B9736D_9E0A_43CB_9E72_F805E9BDE0DD_.wvu.FilterData" localSheetId="4" hidden="1">Nhat!$A$11:$G$11</definedName>
    <definedName name="Z_B0B9736D_9E0A_43CB_9E72_F805E9BDE0DD_.wvu.FilterData" localSheetId="7" hidden="1">Phong!$A$11:$G$11</definedName>
    <definedName name="Z_B0B9736D_9E0A_43CB_9E72_F805E9BDE0DD_.wvu.FilterData" localSheetId="23" hidden="1">Phu!$A$11:$G$11</definedName>
    <definedName name="Z_B0B9736D_9E0A_43CB_9E72_F805E9BDE0DD_.wvu.FilterData" localSheetId="19" hidden="1">Quang!$A$11:$G$11</definedName>
    <definedName name="Z_B0B9736D_9E0A_43CB_9E72_F805E9BDE0DD_.wvu.FilterData" localSheetId="11" hidden="1">Quyen!$A$11:$G$11</definedName>
    <definedName name="Z_B0B9736D_9E0A_43CB_9E72_F805E9BDE0DD_.wvu.FilterData" localSheetId="5" hidden="1">Tai!$A$11:$G$11</definedName>
    <definedName name="Z_B0B9736D_9E0A_43CB_9E72_F805E9BDE0DD_.wvu.FilterData" localSheetId="8" hidden="1">Tho!$A$11:$G$11</definedName>
    <definedName name="Z_B0B9736D_9E0A_43CB_9E72_F805E9BDE0DD_.wvu.FilterData" localSheetId="12" hidden="1">Tong!$A$11:$G$11</definedName>
    <definedName name="Z_B0B9736D_9E0A_43CB_9E72_F805E9BDE0DD_.wvu.FilterData" localSheetId="13" hidden="1">Tri!$A$11:$G$11</definedName>
    <definedName name="Z_B0B9736D_9E0A_43CB_9E72_F805E9BDE0DD_.wvu.FilterData" localSheetId="6" hidden="1">Tuyen!$A$11:$G$11</definedName>
    <definedName name="Z_B0B9736D_9E0A_43CB_9E72_F805E9BDE0DD_.wvu.FilterData" localSheetId="16" hidden="1">'Viet VS'!$A$11:$G$11</definedName>
    <definedName name="Z_B0B9736D_9E0A_43CB_9E72_F805E9BDE0DD_.wvu.FilterData" localSheetId="26" hidden="1">Vỹ!$A$11:$G$11</definedName>
    <definedName name="Z_B0B9736D_9E0A_43CB_9E72_F805E9BDE0DD_.wvu.PrintArea" localSheetId="21" hidden="1">' Ba Huy (chua in)'!$A$1:$G$11</definedName>
    <definedName name="Z_B0B9736D_9E0A_43CB_9E72_F805E9BDE0DD_.wvu.PrintArea" localSheetId="0" hidden="1">Cuong!$A$1:$G$11</definedName>
    <definedName name="Z_B0B9736D_9E0A_43CB_9E72_F805E9BDE0DD_.wvu.PrintArea" localSheetId="20" hidden="1">'Dang Viet '!$A$1:$G$11</definedName>
    <definedName name="Z_B0B9736D_9E0A_43CB_9E72_F805E9BDE0DD_.wvu.PrintArea" localSheetId="9" hidden="1">Đạo!$A$1:$G$11</definedName>
    <definedName name="Z_B0B9736D_9E0A_43CB_9E72_F805E9BDE0DD_.wvu.PrintArea" localSheetId="1" hidden="1">Du!$A$1:$G$11</definedName>
    <definedName name="Z_B0B9736D_9E0A_43CB_9E72_F805E9BDE0DD_.wvu.PrintArea" localSheetId="10" hidden="1">DUc!$A$1:$G$11</definedName>
    <definedName name="Z_B0B9736D_9E0A_43CB_9E72_F805E9BDE0DD_.wvu.PrintArea" localSheetId="14" hidden="1">Duy!$A$1:$G$11</definedName>
    <definedName name="Z_B0B9736D_9E0A_43CB_9E72_F805E9BDE0DD_.wvu.PrintArea" localSheetId="2" hidden="1">Loi!$A$1:$G$11</definedName>
    <definedName name="Z_B0B9736D_9E0A_43CB_9E72_F805E9BDE0DD_.wvu.PrintArea" localSheetId="15" hidden="1">Luan!$A$1:$G$11</definedName>
    <definedName name="Z_B0B9736D_9E0A_43CB_9E72_F805E9BDE0DD_.wvu.PrintArea" localSheetId="24" hidden="1">'Ms Thúy (chưa vẽ)'!$A$1:$G$11</definedName>
    <definedName name="Z_B0B9736D_9E0A_43CB_9E72_F805E9BDE0DD_.wvu.PrintArea" localSheetId="3" hidden="1">Nghia!$A$1:$G$11</definedName>
    <definedName name="Z_B0B9736D_9E0A_43CB_9E72_F805E9BDE0DD_.wvu.PrintArea" localSheetId="18" hidden="1">Nghiep!$A$1:$G$11</definedName>
    <definedName name="Z_B0B9736D_9E0A_43CB_9E72_F805E9BDE0DD_.wvu.PrintArea" localSheetId="4" hidden="1">Nhat!$A$1:$G$11</definedName>
    <definedName name="Z_B0B9736D_9E0A_43CB_9E72_F805E9BDE0DD_.wvu.PrintArea" localSheetId="7" hidden="1">Phong!$A$1:$G$11</definedName>
    <definedName name="Z_B0B9736D_9E0A_43CB_9E72_F805E9BDE0DD_.wvu.PrintArea" localSheetId="23" hidden="1">Phu!$A$1:$G$11</definedName>
    <definedName name="Z_B0B9736D_9E0A_43CB_9E72_F805E9BDE0DD_.wvu.PrintArea" localSheetId="19" hidden="1">Quang!$A$1:$G$11</definedName>
    <definedName name="Z_B0B9736D_9E0A_43CB_9E72_F805E9BDE0DD_.wvu.PrintArea" localSheetId="11" hidden="1">Quyen!$A$1:$G$11</definedName>
    <definedName name="Z_B0B9736D_9E0A_43CB_9E72_F805E9BDE0DD_.wvu.PrintArea" localSheetId="5" hidden="1">Tai!$A$1:$G$11</definedName>
    <definedName name="Z_B0B9736D_9E0A_43CB_9E72_F805E9BDE0DD_.wvu.PrintArea" localSheetId="8" hidden="1">Tho!$A$1:$G$11</definedName>
    <definedName name="Z_B0B9736D_9E0A_43CB_9E72_F805E9BDE0DD_.wvu.PrintArea" localSheetId="12" hidden="1">Tong!$A$1:$G$11</definedName>
    <definedName name="Z_B0B9736D_9E0A_43CB_9E72_F805E9BDE0DD_.wvu.PrintArea" localSheetId="13" hidden="1">Tri!$A$1:$G$11</definedName>
    <definedName name="Z_B0B9736D_9E0A_43CB_9E72_F805E9BDE0DD_.wvu.PrintArea" localSheetId="6" hidden="1">Tuyen!$A$1:$G$11</definedName>
    <definedName name="Z_B0B9736D_9E0A_43CB_9E72_F805E9BDE0DD_.wvu.PrintArea" localSheetId="16" hidden="1">'Viet VS'!$A$1:$G$11</definedName>
    <definedName name="Z_B0B9736D_9E0A_43CB_9E72_F805E9BDE0DD_.wvu.PrintArea" localSheetId="26" hidden="1">Vỹ!$A$1:$G$11</definedName>
    <definedName name="Z_B0B9736D_9E0A_43CB_9E72_F805E9BDE0DD_.wvu.PrintTitles" localSheetId="21" hidden="1">' Ba Huy (chua in)'!$1:$11</definedName>
    <definedName name="Z_B0B9736D_9E0A_43CB_9E72_F805E9BDE0DD_.wvu.PrintTitles" localSheetId="0" hidden="1">Cuong!$1:$11</definedName>
    <definedName name="Z_B0B9736D_9E0A_43CB_9E72_F805E9BDE0DD_.wvu.PrintTitles" localSheetId="20" hidden="1">'Dang Viet '!$1:$11</definedName>
    <definedName name="Z_B0B9736D_9E0A_43CB_9E72_F805E9BDE0DD_.wvu.PrintTitles" localSheetId="9" hidden="1">Đạo!$1:$11</definedName>
    <definedName name="Z_B0B9736D_9E0A_43CB_9E72_F805E9BDE0DD_.wvu.PrintTitles" localSheetId="1" hidden="1">Du!$1:$11</definedName>
    <definedName name="Z_B0B9736D_9E0A_43CB_9E72_F805E9BDE0DD_.wvu.PrintTitles" localSheetId="10" hidden="1">DUc!$1:$11</definedName>
    <definedName name="Z_B0B9736D_9E0A_43CB_9E72_F805E9BDE0DD_.wvu.PrintTitles" localSheetId="14" hidden="1">Duy!$1:$11</definedName>
    <definedName name="Z_B0B9736D_9E0A_43CB_9E72_F805E9BDE0DD_.wvu.PrintTitles" localSheetId="2" hidden="1">Loi!$1:$11</definedName>
    <definedName name="Z_B0B9736D_9E0A_43CB_9E72_F805E9BDE0DD_.wvu.PrintTitles" localSheetId="15" hidden="1">Luan!$1:$11</definedName>
    <definedName name="Z_B0B9736D_9E0A_43CB_9E72_F805E9BDE0DD_.wvu.PrintTitles" localSheetId="24" hidden="1">'Ms Thúy (chưa vẽ)'!$1:$11</definedName>
    <definedName name="Z_B0B9736D_9E0A_43CB_9E72_F805E9BDE0DD_.wvu.PrintTitles" localSheetId="3" hidden="1">Nghia!$1:$11</definedName>
    <definedName name="Z_B0B9736D_9E0A_43CB_9E72_F805E9BDE0DD_.wvu.PrintTitles" localSheetId="18" hidden="1">Nghiep!$1:$11</definedName>
    <definedName name="Z_B0B9736D_9E0A_43CB_9E72_F805E9BDE0DD_.wvu.PrintTitles" localSheetId="4" hidden="1">Nhat!$1:$11</definedName>
    <definedName name="Z_B0B9736D_9E0A_43CB_9E72_F805E9BDE0DD_.wvu.PrintTitles" localSheetId="7" hidden="1">Phong!$1:$11</definedName>
    <definedName name="Z_B0B9736D_9E0A_43CB_9E72_F805E9BDE0DD_.wvu.PrintTitles" localSheetId="23" hidden="1">Phu!$1:$11</definedName>
    <definedName name="Z_B0B9736D_9E0A_43CB_9E72_F805E9BDE0DD_.wvu.PrintTitles" localSheetId="19" hidden="1">Quang!$1:$11</definedName>
    <definedName name="Z_B0B9736D_9E0A_43CB_9E72_F805E9BDE0DD_.wvu.PrintTitles" localSheetId="11" hidden="1">Quyen!$1:$11</definedName>
    <definedName name="Z_B0B9736D_9E0A_43CB_9E72_F805E9BDE0DD_.wvu.PrintTitles" localSheetId="5" hidden="1">Tai!$1:$11</definedName>
    <definedName name="Z_B0B9736D_9E0A_43CB_9E72_F805E9BDE0DD_.wvu.PrintTitles" localSheetId="8" hidden="1">Tho!$1:$11</definedName>
    <definedName name="Z_B0B9736D_9E0A_43CB_9E72_F805E9BDE0DD_.wvu.PrintTitles" localSheetId="12" hidden="1">Tong!$1:$11</definedName>
    <definedName name="Z_B0B9736D_9E0A_43CB_9E72_F805E9BDE0DD_.wvu.PrintTitles" localSheetId="13" hidden="1">Tri!$1:$11</definedName>
    <definedName name="Z_B0B9736D_9E0A_43CB_9E72_F805E9BDE0DD_.wvu.PrintTitles" localSheetId="6" hidden="1">Tuyen!$1:$11</definedName>
    <definedName name="Z_B0B9736D_9E0A_43CB_9E72_F805E9BDE0DD_.wvu.PrintTitles" localSheetId="16" hidden="1">'Viet VS'!$1:$11</definedName>
    <definedName name="Z_B0B9736D_9E0A_43CB_9E72_F805E9BDE0DD_.wvu.PrintTitles" localSheetId="26" hidden="1">Vỹ!$1:$11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K13" i="30" l="1"/>
  <c r="K14" i="30"/>
  <c r="K16" i="33" l="1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K102" i="33"/>
  <c r="K103" i="33"/>
  <c r="K104" i="33"/>
  <c r="K105" i="33"/>
  <c r="K106" i="33"/>
  <c r="K107" i="33"/>
  <c r="K108" i="33"/>
  <c r="K109" i="33"/>
  <c r="K110" i="33"/>
  <c r="K111" i="33"/>
  <c r="K112" i="33"/>
  <c r="K113" i="33"/>
  <c r="K114" i="33"/>
  <c r="K115" i="33"/>
  <c r="K116" i="33"/>
  <c r="K117" i="33"/>
  <c r="K118" i="33"/>
  <c r="K119" i="33"/>
  <c r="K120" i="33"/>
  <c r="K121" i="33"/>
  <c r="K122" i="33"/>
  <c r="K123" i="33"/>
  <c r="K124" i="33"/>
  <c r="K125" i="33"/>
  <c r="K126" i="33"/>
  <c r="K127" i="33"/>
  <c r="K128" i="33"/>
  <c r="K129" i="33"/>
  <c r="K130" i="33"/>
  <c r="K131" i="33"/>
  <c r="K132" i="33"/>
  <c r="K133" i="33"/>
  <c r="K134" i="33"/>
  <c r="K135" i="33"/>
  <c r="K136" i="33"/>
  <c r="K137" i="33"/>
  <c r="K138" i="33"/>
  <c r="K139" i="33"/>
  <c r="K140" i="33"/>
  <c r="K141" i="33"/>
  <c r="K142" i="33"/>
  <c r="K143" i="33"/>
  <c r="K144" i="33"/>
  <c r="K145" i="33"/>
  <c r="K146" i="33"/>
  <c r="K147" i="33"/>
  <c r="K148" i="33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238" i="29"/>
  <c r="K239" i="29"/>
  <c r="K240" i="29"/>
  <c r="K241" i="29"/>
  <c r="K242" i="29"/>
  <c r="K18" i="26"/>
  <c r="C243" i="29" l="1"/>
  <c r="D243" i="29"/>
  <c r="E243" i="29"/>
  <c r="F243" i="29"/>
  <c r="G243" i="29"/>
  <c r="C244" i="29"/>
  <c r="D244" i="29"/>
  <c r="E244" i="29"/>
  <c r="F244" i="29"/>
  <c r="G244" i="29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388" i="6" l="1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W152" i="33" l="1"/>
  <c r="G160" i="33" s="1"/>
  <c r="V152" i="33"/>
  <c r="F160" i="33" s="1"/>
  <c r="U152" i="33"/>
  <c r="E160" i="33" s="1"/>
  <c r="T152" i="33"/>
  <c r="D160" i="33" s="1"/>
  <c r="S152" i="33"/>
  <c r="C160" i="33" s="1"/>
  <c r="Q152" i="33"/>
  <c r="G152" i="33" s="1"/>
  <c r="P152" i="33"/>
  <c r="O152" i="33"/>
  <c r="E152" i="33" s="1"/>
  <c r="N152" i="33"/>
  <c r="M152" i="33"/>
  <c r="C152" i="33" s="1"/>
  <c r="F152" i="33"/>
  <c r="D152" i="33"/>
  <c r="W151" i="33"/>
  <c r="G159" i="33" s="1"/>
  <c r="V151" i="33"/>
  <c r="F159" i="33" s="1"/>
  <c r="U151" i="33"/>
  <c r="E159" i="33" s="1"/>
  <c r="T151" i="33"/>
  <c r="D159" i="33" s="1"/>
  <c r="S151" i="33"/>
  <c r="C159" i="33" s="1"/>
  <c r="Q151" i="33"/>
  <c r="G151" i="33" s="1"/>
  <c r="P151" i="33"/>
  <c r="F151" i="33" s="1"/>
  <c r="O151" i="33"/>
  <c r="E151" i="33" s="1"/>
  <c r="N151" i="33"/>
  <c r="D151" i="33" s="1"/>
  <c r="M151" i="33"/>
  <c r="C151" i="33" s="1"/>
  <c r="W150" i="33"/>
  <c r="G158" i="33" s="1"/>
  <c r="V150" i="33"/>
  <c r="F158" i="33" s="1"/>
  <c r="U150" i="33"/>
  <c r="E158" i="33" s="1"/>
  <c r="T150" i="33"/>
  <c r="D158" i="33" s="1"/>
  <c r="S150" i="33"/>
  <c r="C158" i="33" s="1"/>
  <c r="Q150" i="33"/>
  <c r="G150" i="33" s="1"/>
  <c r="P150" i="33"/>
  <c r="O150" i="33"/>
  <c r="E150" i="33" s="1"/>
  <c r="N150" i="33"/>
  <c r="D150" i="33" s="1"/>
  <c r="M150" i="33"/>
  <c r="C150" i="33" s="1"/>
  <c r="F150" i="33"/>
  <c r="W149" i="33"/>
  <c r="G157" i="33" s="1"/>
  <c r="V149" i="33"/>
  <c r="V153" i="33" s="1"/>
  <c r="F161" i="33" s="1"/>
  <c r="U149" i="33"/>
  <c r="E157" i="33" s="1"/>
  <c r="T149" i="33"/>
  <c r="T153" i="33" s="1"/>
  <c r="D161" i="33" s="1"/>
  <c r="S149" i="33"/>
  <c r="C157" i="33" s="1"/>
  <c r="Q149" i="33"/>
  <c r="Q153" i="33" s="1"/>
  <c r="G153" i="33" s="1"/>
  <c r="P149" i="33"/>
  <c r="F149" i="33" s="1"/>
  <c r="O149" i="33"/>
  <c r="O153" i="33" s="1"/>
  <c r="E153" i="33" s="1"/>
  <c r="N149" i="33"/>
  <c r="D149" i="33" s="1"/>
  <c r="M149" i="33"/>
  <c r="M153" i="33" s="1"/>
  <c r="C153" i="33" s="1"/>
  <c r="E149" i="33"/>
  <c r="F9" i="33"/>
  <c r="C9" i="33"/>
  <c r="F5" i="33"/>
  <c r="W205" i="32"/>
  <c r="G213" i="32" s="1"/>
  <c r="V205" i="32"/>
  <c r="F213" i="32" s="1"/>
  <c r="U205" i="32"/>
  <c r="E213" i="32" s="1"/>
  <c r="T205" i="32"/>
  <c r="D213" i="32" s="1"/>
  <c r="S205" i="32"/>
  <c r="C213" i="32" s="1"/>
  <c r="Q205" i="32"/>
  <c r="P205" i="32"/>
  <c r="F205" i="32" s="1"/>
  <c r="O205" i="32"/>
  <c r="N205" i="32"/>
  <c r="D205" i="32" s="1"/>
  <c r="M205" i="32"/>
  <c r="G205" i="32"/>
  <c r="E205" i="32"/>
  <c r="C205" i="32"/>
  <c r="W204" i="32"/>
  <c r="G212" i="32" s="1"/>
  <c r="V204" i="32"/>
  <c r="F212" i="32" s="1"/>
  <c r="U204" i="32"/>
  <c r="E212" i="32" s="1"/>
  <c r="T204" i="32"/>
  <c r="D212" i="32" s="1"/>
  <c r="S204" i="32"/>
  <c r="C212" i="32" s="1"/>
  <c r="Q204" i="32"/>
  <c r="G204" i="32" s="1"/>
  <c r="P204" i="32"/>
  <c r="O204" i="32"/>
  <c r="E204" i="32" s="1"/>
  <c r="N204" i="32"/>
  <c r="M204" i="32"/>
  <c r="C204" i="32" s="1"/>
  <c r="F204" i="32"/>
  <c r="D204" i="32"/>
  <c r="W203" i="32"/>
  <c r="G211" i="32" s="1"/>
  <c r="V203" i="32"/>
  <c r="F211" i="32" s="1"/>
  <c r="U203" i="32"/>
  <c r="E211" i="32" s="1"/>
  <c r="T203" i="32"/>
  <c r="D211" i="32" s="1"/>
  <c r="S203" i="32"/>
  <c r="C211" i="32" s="1"/>
  <c r="Q203" i="32"/>
  <c r="G203" i="32" s="1"/>
  <c r="P203" i="32"/>
  <c r="F203" i="32" s="1"/>
  <c r="O203" i="32"/>
  <c r="E203" i="32" s="1"/>
  <c r="N203" i="32"/>
  <c r="D203" i="32" s="1"/>
  <c r="M203" i="32"/>
  <c r="C203" i="32" s="1"/>
  <c r="W202" i="32"/>
  <c r="G210" i="32" s="1"/>
  <c r="V202" i="32"/>
  <c r="V206" i="32" s="1"/>
  <c r="F214" i="32" s="1"/>
  <c r="U202" i="32"/>
  <c r="E210" i="32" s="1"/>
  <c r="T202" i="32"/>
  <c r="T206" i="32" s="1"/>
  <c r="D214" i="32" s="1"/>
  <c r="S202" i="32"/>
  <c r="C210" i="32" s="1"/>
  <c r="Q202" i="32"/>
  <c r="Q206" i="32" s="1"/>
  <c r="G206" i="32" s="1"/>
  <c r="P202" i="32"/>
  <c r="P206" i="32" s="1"/>
  <c r="F206" i="32" s="1"/>
  <c r="O202" i="32"/>
  <c r="O206" i="32" s="1"/>
  <c r="E206" i="32" s="1"/>
  <c r="N202" i="32"/>
  <c r="N206" i="32" s="1"/>
  <c r="D206" i="32" s="1"/>
  <c r="M202" i="32"/>
  <c r="M206" i="32" s="1"/>
  <c r="C206" i="32" s="1"/>
  <c r="F202" i="32"/>
  <c r="F9" i="32"/>
  <c r="C9" i="32"/>
  <c r="F5" i="32"/>
  <c r="W236" i="31"/>
  <c r="G244" i="31" s="1"/>
  <c r="V236" i="31"/>
  <c r="F244" i="31" s="1"/>
  <c r="U236" i="31"/>
  <c r="E244" i="31" s="1"/>
  <c r="T236" i="31"/>
  <c r="D244" i="31" s="1"/>
  <c r="S236" i="31"/>
  <c r="C244" i="31" s="1"/>
  <c r="Q236" i="31"/>
  <c r="G236" i="31" s="1"/>
  <c r="P236" i="31"/>
  <c r="O236" i="31"/>
  <c r="E236" i="31" s="1"/>
  <c r="N236" i="31"/>
  <c r="M236" i="31"/>
  <c r="C236" i="31" s="1"/>
  <c r="F236" i="31"/>
  <c r="D236" i="31"/>
  <c r="W235" i="31"/>
  <c r="G243" i="31" s="1"/>
  <c r="V235" i="31"/>
  <c r="F243" i="31" s="1"/>
  <c r="U235" i="31"/>
  <c r="E243" i="31" s="1"/>
  <c r="T235" i="31"/>
  <c r="D243" i="31" s="1"/>
  <c r="S235" i="31"/>
  <c r="C243" i="31" s="1"/>
  <c r="Q235" i="31"/>
  <c r="G235" i="31" s="1"/>
  <c r="P235" i="31"/>
  <c r="F235" i="31" s="1"/>
  <c r="O235" i="31"/>
  <c r="E235" i="31" s="1"/>
  <c r="N235" i="31"/>
  <c r="D235" i="31" s="1"/>
  <c r="M235" i="31"/>
  <c r="C235" i="31" s="1"/>
  <c r="W234" i="31"/>
  <c r="G242" i="31" s="1"/>
  <c r="V234" i="31"/>
  <c r="F242" i="31" s="1"/>
  <c r="U234" i="31"/>
  <c r="E242" i="31" s="1"/>
  <c r="T234" i="31"/>
  <c r="D242" i="31" s="1"/>
  <c r="S234" i="31"/>
  <c r="C242" i="31" s="1"/>
  <c r="Q234" i="31"/>
  <c r="P234" i="31"/>
  <c r="O234" i="31"/>
  <c r="N234" i="31"/>
  <c r="M234" i="31"/>
  <c r="W233" i="31"/>
  <c r="G241" i="31" s="1"/>
  <c r="V233" i="31"/>
  <c r="V237" i="31" s="1"/>
  <c r="F245" i="31" s="1"/>
  <c r="U233" i="31"/>
  <c r="E241" i="31" s="1"/>
  <c r="T233" i="31"/>
  <c r="T237" i="31" s="1"/>
  <c r="D245" i="31" s="1"/>
  <c r="S233" i="31"/>
  <c r="C241" i="31" s="1"/>
  <c r="Q233" i="31"/>
  <c r="Q237" i="31" s="1"/>
  <c r="G237" i="31" s="1"/>
  <c r="P233" i="31"/>
  <c r="O233" i="31"/>
  <c r="O237" i="31" s="1"/>
  <c r="E237" i="31" s="1"/>
  <c r="N233" i="31"/>
  <c r="M233" i="31"/>
  <c r="M237" i="31" s="1"/>
  <c r="C237" i="31" s="1"/>
  <c r="F9" i="31"/>
  <c r="C9" i="31"/>
  <c r="F5" i="31"/>
  <c r="D33" i="30"/>
  <c r="E32" i="30"/>
  <c r="W26" i="30"/>
  <c r="G34" i="30" s="1"/>
  <c r="V26" i="30"/>
  <c r="F34" i="30" s="1"/>
  <c r="U26" i="30"/>
  <c r="E34" i="30" s="1"/>
  <c r="T26" i="30"/>
  <c r="D34" i="30" s="1"/>
  <c r="S26" i="30"/>
  <c r="C34" i="30" s="1"/>
  <c r="Q26" i="30"/>
  <c r="G26" i="30" s="1"/>
  <c r="P26" i="30"/>
  <c r="O26" i="30"/>
  <c r="E26" i="30" s="1"/>
  <c r="N26" i="30"/>
  <c r="D26" i="30" s="1"/>
  <c r="M26" i="30"/>
  <c r="C26" i="30" s="1"/>
  <c r="F26" i="30"/>
  <c r="W25" i="30"/>
  <c r="G33" i="30" s="1"/>
  <c r="V25" i="30"/>
  <c r="F33" i="30" s="1"/>
  <c r="U25" i="30"/>
  <c r="E33" i="30" s="1"/>
  <c r="T25" i="30"/>
  <c r="S25" i="30"/>
  <c r="C33" i="30" s="1"/>
  <c r="Q25" i="30"/>
  <c r="P25" i="30"/>
  <c r="F25" i="30" s="1"/>
  <c r="O25" i="30"/>
  <c r="N25" i="30"/>
  <c r="D25" i="30" s="1"/>
  <c r="M25" i="30"/>
  <c r="G25" i="30"/>
  <c r="E25" i="30"/>
  <c r="C25" i="30"/>
  <c r="W24" i="30"/>
  <c r="G32" i="30" s="1"/>
  <c r="V24" i="30"/>
  <c r="F32" i="30" s="1"/>
  <c r="U24" i="30"/>
  <c r="T24" i="30"/>
  <c r="D32" i="30" s="1"/>
  <c r="S24" i="30"/>
  <c r="C32" i="30" s="1"/>
  <c r="Q24" i="30"/>
  <c r="G24" i="30" s="1"/>
  <c r="P24" i="30"/>
  <c r="O24" i="30"/>
  <c r="E24" i="30" s="1"/>
  <c r="N24" i="30"/>
  <c r="M24" i="30"/>
  <c r="C24" i="30" s="1"/>
  <c r="F24" i="30"/>
  <c r="D24" i="30"/>
  <c r="W23" i="30"/>
  <c r="G31" i="30" s="1"/>
  <c r="V23" i="30"/>
  <c r="V27" i="30" s="1"/>
  <c r="F35" i="30" s="1"/>
  <c r="U23" i="30"/>
  <c r="E31" i="30" s="1"/>
  <c r="T23" i="30"/>
  <c r="T27" i="30" s="1"/>
  <c r="D35" i="30" s="1"/>
  <c r="S23" i="30"/>
  <c r="C31" i="30" s="1"/>
  <c r="Q23" i="30"/>
  <c r="Q27" i="30" s="1"/>
  <c r="G27" i="30" s="1"/>
  <c r="P23" i="30"/>
  <c r="F23" i="30" s="1"/>
  <c r="O23" i="30"/>
  <c r="O27" i="30" s="1"/>
  <c r="E27" i="30" s="1"/>
  <c r="N23" i="30"/>
  <c r="D23" i="30" s="1"/>
  <c r="M23" i="30"/>
  <c r="M27" i="30" s="1"/>
  <c r="C27" i="30" s="1"/>
  <c r="E23" i="30"/>
  <c r="F9" i="30"/>
  <c r="C9" i="30"/>
  <c r="F5" i="30"/>
  <c r="G254" i="29"/>
  <c r="E254" i="29"/>
  <c r="C254" i="29"/>
  <c r="F253" i="29"/>
  <c r="D253" i="29"/>
  <c r="G252" i="29"/>
  <c r="E252" i="29"/>
  <c r="C252" i="29"/>
  <c r="F251" i="29"/>
  <c r="D251" i="29"/>
  <c r="W246" i="29"/>
  <c r="V246" i="29"/>
  <c r="F254" i="29" s="1"/>
  <c r="U246" i="29"/>
  <c r="T246" i="29"/>
  <c r="D254" i="29" s="1"/>
  <c r="S246" i="29"/>
  <c r="Q246" i="29"/>
  <c r="G246" i="29" s="1"/>
  <c r="P246" i="29"/>
  <c r="O246" i="29"/>
  <c r="E246" i="29" s="1"/>
  <c r="N246" i="29"/>
  <c r="M246" i="29"/>
  <c r="C246" i="29" s="1"/>
  <c r="F246" i="29"/>
  <c r="D246" i="29"/>
  <c r="W245" i="29"/>
  <c r="G253" i="29" s="1"/>
  <c r="V245" i="29"/>
  <c r="U245" i="29"/>
  <c r="E253" i="29" s="1"/>
  <c r="T245" i="29"/>
  <c r="S245" i="29"/>
  <c r="C253" i="29" s="1"/>
  <c r="Q245" i="29"/>
  <c r="P245" i="29"/>
  <c r="F245" i="29" s="1"/>
  <c r="O245" i="29"/>
  <c r="N245" i="29"/>
  <c r="D245" i="29" s="1"/>
  <c r="M245" i="29"/>
  <c r="G245" i="29"/>
  <c r="E245" i="29"/>
  <c r="C245" i="29"/>
  <c r="W244" i="29"/>
  <c r="V244" i="29"/>
  <c r="F252" i="29" s="1"/>
  <c r="U244" i="29"/>
  <c r="T244" i="29"/>
  <c r="D252" i="29" s="1"/>
  <c r="S244" i="29"/>
  <c r="Q244" i="29"/>
  <c r="P244" i="29"/>
  <c r="O244" i="29"/>
  <c r="N244" i="29"/>
  <c r="M244" i="29"/>
  <c r="W243" i="29"/>
  <c r="G251" i="29" s="1"/>
  <c r="V243" i="29"/>
  <c r="V247" i="29" s="1"/>
  <c r="F255" i="29" s="1"/>
  <c r="U243" i="29"/>
  <c r="E251" i="29" s="1"/>
  <c r="T243" i="29"/>
  <c r="T247" i="29" s="1"/>
  <c r="D255" i="29" s="1"/>
  <c r="S243" i="29"/>
  <c r="C251" i="29" s="1"/>
  <c r="Q243" i="29"/>
  <c r="Q247" i="29" s="1"/>
  <c r="G247" i="29" s="1"/>
  <c r="P243" i="29"/>
  <c r="O243" i="29"/>
  <c r="O247" i="29" s="1"/>
  <c r="E247" i="29" s="1"/>
  <c r="N243" i="29"/>
  <c r="M243" i="29"/>
  <c r="M247" i="29" s="1"/>
  <c r="C247" i="29" s="1"/>
  <c r="F9" i="29"/>
  <c r="C9" i="29"/>
  <c r="K93" i="29" s="1"/>
  <c r="F5" i="29"/>
  <c r="K16" i="30" l="1"/>
  <c r="K20" i="30"/>
  <c r="K22" i="30"/>
  <c r="K19" i="30"/>
  <c r="K21" i="30"/>
  <c r="K18" i="30"/>
  <c r="F31" i="30"/>
  <c r="C23" i="30"/>
  <c r="G23" i="30"/>
  <c r="D31" i="30"/>
  <c r="D157" i="33"/>
  <c r="C149" i="33"/>
  <c r="G149" i="33"/>
  <c r="F157" i="33"/>
  <c r="D202" i="32"/>
  <c r="C202" i="32"/>
  <c r="E202" i="32"/>
  <c r="G202" i="32"/>
  <c r="D241" i="31"/>
  <c r="K14" i="31"/>
  <c r="K18" i="31"/>
  <c r="K22" i="31"/>
  <c r="K26" i="31"/>
  <c r="K30" i="31"/>
  <c r="K34" i="31"/>
  <c r="K38" i="31"/>
  <c r="K42" i="31"/>
  <c r="K46" i="31"/>
  <c r="K50" i="31"/>
  <c r="K54" i="31"/>
  <c r="K58" i="31"/>
  <c r="K62" i="31"/>
  <c r="K66" i="31"/>
  <c r="K70" i="31"/>
  <c r="K74" i="31"/>
  <c r="K78" i="31"/>
  <c r="K16" i="31"/>
  <c r="K20" i="31"/>
  <c r="K24" i="31"/>
  <c r="K28" i="31"/>
  <c r="K32" i="31"/>
  <c r="K36" i="31"/>
  <c r="K40" i="31"/>
  <c r="K44" i="31"/>
  <c r="K48" i="31"/>
  <c r="K52" i="31"/>
  <c r="K56" i="31"/>
  <c r="K60" i="31"/>
  <c r="K64" i="31"/>
  <c r="K68" i="31"/>
  <c r="K72" i="31"/>
  <c r="K76" i="31"/>
  <c r="F241" i="31"/>
  <c r="K95" i="29"/>
  <c r="K96" i="29"/>
  <c r="K94" i="29"/>
  <c r="K13" i="33"/>
  <c r="K15" i="33"/>
  <c r="N153" i="33"/>
  <c r="D153" i="33" s="1"/>
  <c r="P153" i="33"/>
  <c r="F153" i="33" s="1"/>
  <c r="S153" i="33"/>
  <c r="C161" i="33" s="1"/>
  <c r="U153" i="33"/>
  <c r="E161" i="33" s="1"/>
  <c r="W153" i="33"/>
  <c r="G161" i="33" s="1"/>
  <c r="K14" i="33"/>
  <c r="K13" i="32"/>
  <c r="K15" i="32"/>
  <c r="K17" i="32"/>
  <c r="K19" i="32"/>
  <c r="K21" i="32"/>
  <c r="K23" i="32"/>
  <c r="K25" i="32"/>
  <c r="K27" i="32"/>
  <c r="S206" i="32"/>
  <c r="C214" i="32" s="1"/>
  <c r="U206" i="32"/>
  <c r="E214" i="32" s="1"/>
  <c r="W206" i="32"/>
  <c r="G214" i="32" s="1"/>
  <c r="D210" i="32"/>
  <c r="F210" i="32"/>
  <c r="K14" i="32"/>
  <c r="K16" i="32"/>
  <c r="K18" i="32"/>
  <c r="K20" i="32"/>
  <c r="K22" i="32"/>
  <c r="K24" i="32"/>
  <c r="K26" i="32"/>
  <c r="N237" i="31"/>
  <c r="D237" i="31" s="1"/>
  <c r="P237" i="31"/>
  <c r="F237" i="31" s="1"/>
  <c r="S237" i="31"/>
  <c r="C245" i="31" s="1"/>
  <c r="U237" i="31"/>
  <c r="E245" i="31" s="1"/>
  <c r="W237" i="31"/>
  <c r="G245" i="31" s="1"/>
  <c r="K13" i="31"/>
  <c r="K15" i="31"/>
  <c r="K17" i="31"/>
  <c r="K19" i="31"/>
  <c r="K21" i="31"/>
  <c r="K23" i="31"/>
  <c r="K25" i="31"/>
  <c r="K27" i="31"/>
  <c r="K29" i="31"/>
  <c r="K31" i="31"/>
  <c r="K33" i="31"/>
  <c r="K35" i="31"/>
  <c r="K37" i="31"/>
  <c r="K39" i="31"/>
  <c r="K41" i="31"/>
  <c r="K43" i="31"/>
  <c r="K45" i="31"/>
  <c r="K47" i="31"/>
  <c r="K49" i="31"/>
  <c r="K51" i="31"/>
  <c r="K53" i="31"/>
  <c r="K55" i="31"/>
  <c r="K57" i="31"/>
  <c r="K59" i="31"/>
  <c r="K61" i="31"/>
  <c r="K63" i="31"/>
  <c r="K65" i="31"/>
  <c r="K67" i="31"/>
  <c r="K69" i="31"/>
  <c r="K71" i="31"/>
  <c r="K73" i="31"/>
  <c r="K75" i="31"/>
  <c r="K77" i="31"/>
  <c r="N27" i="30"/>
  <c r="D27" i="30" s="1"/>
  <c r="P27" i="30"/>
  <c r="F27" i="30" s="1"/>
  <c r="S27" i="30"/>
  <c r="C35" i="30" s="1"/>
  <c r="U27" i="30"/>
  <c r="E35" i="30" s="1"/>
  <c r="W27" i="30"/>
  <c r="G35" i="30" s="1"/>
  <c r="K15" i="30"/>
  <c r="K17" i="30"/>
  <c r="K14" i="29"/>
  <c r="K18" i="29"/>
  <c r="K22" i="29"/>
  <c r="K26" i="29"/>
  <c r="K30" i="29"/>
  <c r="K34" i="29"/>
  <c r="K38" i="29"/>
  <c r="K42" i="29"/>
  <c r="K46" i="29"/>
  <c r="K50" i="29"/>
  <c r="K54" i="29"/>
  <c r="K58" i="29"/>
  <c r="K62" i="29"/>
  <c r="K66" i="29"/>
  <c r="K70" i="29"/>
  <c r="K74" i="29"/>
  <c r="K78" i="29"/>
  <c r="K82" i="29"/>
  <c r="K86" i="29"/>
  <c r="K90" i="29"/>
  <c r="K16" i="29"/>
  <c r="K20" i="29"/>
  <c r="K24" i="29"/>
  <c r="K28" i="29"/>
  <c r="K32" i="29"/>
  <c r="K36" i="29"/>
  <c r="K40" i="29"/>
  <c r="K44" i="29"/>
  <c r="K48" i="29"/>
  <c r="K52" i="29"/>
  <c r="K56" i="29"/>
  <c r="K60" i="29"/>
  <c r="K64" i="29"/>
  <c r="K68" i="29"/>
  <c r="K72" i="29"/>
  <c r="K76" i="29"/>
  <c r="K80" i="29"/>
  <c r="K84" i="29"/>
  <c r="K88" i="29"/>
  <c r="K92" i="29"/>
  <c r="N247" i="29"/>
  <c r="D247" i="29" s="1"/>
  <c r="P247" i="29"/>
  <c r="F247" i="29" s="1"/>
  <c r="S247" i="29"/>
  <c r="C255" i="29" s="1"/>
  <c r="U247" i="29"/>
  <c r="E255" i="29" s="1"/>
  <c r="W247" i="29"/>
  <c r="G255" i="29" s="1"/>
  <c r="K13" i="29"/>
  <c r="K15" i="29"/>
  <c r="K17" i="29"/>
  <c r="K19" i="29"/>
  <c r="K21" i="29"/>
  <c r="K23" i="29"/>
  <c r="K25" i="29"/>
  <c r="K27" i="29"/>
  <c r="K29" i="29"/>
  <c r="K31" i="29"/>
  <c r="K33" i="29"/>
  <c r="K35" i="29"/>
  <c r="K37" i="29"/>
  <c r="K39" i="29"/>
  <c r="K41" i="29"/>
  <c r="K43" i="29"/>
  <c r="K45" i="29"/>
  <c r="K47" i="29"/>
  <c r="K49" i="29"/>
  <c r="K51" i="29"/>
  <c r="K53" i="29"/>
  <c r="K55" i="29"/>
  <c r="K57" i="29"/>
  <c r="K59" i="29"/>
  <c r="K61" i="29"/>
  <c r="K63" i="29"/>
  <c r="K65" i="29"/>
  <c r="K67" i="29"/>
  <c r="K69" i="29"/>
  <c r="K71" i="29"/>
  <c r="K73" i="29"/>
  <c r="K75" i="29"/>
  <c r="K77" i="29"/>
  <c r="K79" i="29"/>
  <c r="K81" i="29"/>
  <c r="K83" i="29"/>
  <c r="K85" i="29"/>
  <c r="K87" i="29"/>
  <c r="K89" i="29"/>
  <c r="K91" i="29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376" i="6" l="1"/>
  <c r="K377" i="6"/>
  <c r="K378" i="6"/>
  <c r="K379" i="6"/>
  <c r="K380" i="6"/>
  <c r="K381" i="6"/>
  <c r="K382" i="6"/>
  <c r="K383" i="6"/>
  <c r="K384" i="6"/>
  <c r="K385" i="6"/>
  <c r="K386" i="6"/>
  <c r="K387" i="6"/>
  <c r="A17" i="27" l="1"/>
  <c r="A18" i="27"/>
  <c r="A19" i="27"/>
  <c r="A20" i="27"/>
  <c r="A21" i="27"/>
  <c r="A22" i="27"/>
  <c r="A23" i="27"/>
  <c r="A24" i="27"/>
  <c r="A25" i="27"/>
  <c r="A26" i="27"/>
  <c r="A27" i="27"/>
  <c r="A28" i="27"/>
  <c r="A15" i="27"/>
  <c r="A16" i="27"/>
  <c r="W32" i="27"/>
  <c r="G40" i="27" s="1"/>
  <c r="V32" i="27"/>
  <c r="F40" i="27" s="1"/>
  <c r="U32" i="27"/>
  <c r="E40" i="27" s="1"/>
  <c r="T32" i="27"/>
  <c r="D40" i="27" s="1"/>
  <c r="S32" i="27"/>
  <c r="C40" i="27" s="1"/>
  <c r="Q32" i="27"/>
  <c r="G32" i="27" s="1"/>
  <c r="P32" i="27"/>
  <c r="O32" i="27"/>
  <c r="E32" i="27" s="1"/>
  <c r="N32" i="27"/>
  <c r="M32" i="27"/>
  <c r="C32" i="27" s="1"/>
  <c r="F32" i="27"/>
  <c r="D32" i="27"/>
  <c r="W31" i="27"/>
  <c r="G39" i="27" s="1"/>
  <c r="V31" i="27"/>
  <c r="F39" i="27" s="1"/>
  <c r="U31" i="27"/>
  <c r="E39" i="27" s="1"/>
  <c r="T31" i="27"/>
  <c r="D39" i="27" s="1"/>
  <c r="S31" i="27"/>
  <c r="C39" i="27" s="1"/>
  <c r="Q31" i="27"/>
  <c r="P31" i="27"/>
  <c r="F31" i="27" s="1"/>
  <c r="O31" i="27"/>
  <c r="N31" i="27"/>
  <c r="D31" i="27" s="1"/>
  <c r="M31" i="27"/>
  <c r="G31" i="27"/>
  <c r="E31" i="27"/>
  <c r="C31" i="27"/>
  <c r="W30" i="27"/>
  <c r="G38" i="27" s="1"/>
  <c r="V30" i="27"/>
  <c r="F38" i="27" s="1"/>
  <c r="U30" i="27"/>
  <c r="E38" i="27" s="1"/>
  <c r="T30" i="27"/>
  <c r="D38" i="27" s="1"/>
  <c r="S30" i="27"/>
  <c r="C38" i="27" s="1"/>
  <c r="Q30" i="27"/>
  <c r="G30" i="27" s="1"/>
  <c r="P30" i="27"/>
  <c r="O30" i="27"/>
  <c r="E30" i="27" s="1"/>
  <c r="N30" i="27"/>
  <c r="M30" i="27"/>
  <c r="C30" i="27" s="1"/>
  <c r="F30" i="27"/>
  <c r="D30" i="27"/>
  <c r="W29" i="27"/>
  <c r="G37" i="27" s="1"/>
  <c r="V29" i="27"/>
  <c r="V33" i="27" s="1"/>
  <c r="F41" i="27" s="1"/>
  <c r="U29" i="27"/>
  <c r="E37" i="27" s="1"/>
  <c r="T29" i="27"/>
  <c r="T33" i="27" s="1"/>
  <c r="D41" i="27" s="1"/>
  <c r="S29" i="27"/>
  <c r="C37" i="27" s="1"/>
  <c r="Q29" i="27"/>
  <c r="Q33" i="27" s="1"/>
  <c r="G33" i="27" s="1"/>
  <c r="P29" i="27"/>
  <c r="F29" i="27" s="1"/>
  <c r="O29" i="27"/>
  <c r="O33" i="27" s="1"/>
  <c r="E33" i="27" s="1"/>
  <c r="N29" i="27"/>
  <c r="D29" i="27" s="1"/>
  <c r="M29" i="27"/>
  <c r="M33" i="27" s="1"/>
  <c r="C33" i="27" s="1"/>
  <c r="E29" i="27"/>
  <c r="A14" i="27"/>
  <c r="F9" i="27"/>
  <c r="C9" i="27"/>
  <c r="K16" i="27" s="1"/>
  <c r="K17" i="27" l="1"/>
  <c r="K28" i="27"/>
  <c r="K26" i="27"/>
  <c r="K24" i="27"/>
  <c r="K22" i="27"/>
  <c r="K20" i="27"/>
  <c r="K18" i="27"/>
  <c r="K15" i="27"/>
  <c r="K27" i="27"/>
  <c r="K25" i="27"/>
  <c r="K23" i="27"/>
  <c r="K21" i="27"/>
  <c r="K19" i="27"/>
  <c r="C29" i="27"/>
  <c r="G29" i="27"/>
  <c r="D37" i="27"/>
  <c r="F37" i="27"/>
  <c r="N33" i="27"/>
  <c r="D33" i="27" s="1"/>
  <c r="P33" i="27"/>
  <c r="F33" i="27" s="1"/>
  <c r="S33" i="27"/>
  <c r="C41" i="27" s="1"/>
  <c r="U33" i="27"/>
  <c r="E41" i="27" s="1"/>
  <c r="W33" i="27"/>
  <c r="G41" i="27" s="1"/>
  <c r="K13" i="27"/>
  <c r="K14" i="27"/>
  <c r="F5" i="26"/>
  <c r="A2" i="26"/>
  <c r="A2" i="21"/>
  <c r="W136" i="26"/>
  <c r="G144" i="26" s="1"/>
  <c r="V136" i="26"/>
  <c r="F144" i="26" s="1"/>
  <c r="U136" i="26"/>
  <c r="E144" i="26" s="1"/>
  <c r="T136" i="26"/>
  <c r="D144" i="26" s="1"/>
  <c r="S136" i="26"/>
  <c r="C144" i="26" s="1"/>
  <c r="Q136" i="26"/>
  <c r="G136" i="26" s="1"/>
  <c r="P136" i="26"/>
  <c r="O136" i="26"/>
  <c r="E136" i="26" s="1"/>
  <c r="N136" i="26"/>
  <c r="D136" i="26" s="1"/>
  <c r="M136" i="26"/>
  <c r="C136" i="26" s="1"/>
  <c r="F136" i="26"/>
  <c r="W135" i="26"/>
  <c r="G143" i="26" s="1"/>
  <c r="V135" i="26"/>
  <c r="F143" i="26" s="1"/>
  <c r="U135" i="26"/>
  <c r="E143" i="26" s="1"/>
  <c r="T135" i="26"/>
  <c r="D143" i="26" s="1"/>
  <c r="S135" i="26"/>
  <c r="C143" i="26" s="1"/>
  <c r="Q135" i="26"/>
  <c r="G135" i="26" s="1"/>
  <c r="P135" i="26"/>
  <c r="F135" i="26" s="1"/>
  <c r="O135" i="26"/>
  <c r="E135" i="26" s="1"/>
  <c r="N135" i="26"/>
  <c r="D135" i="26" s="1"/>
  <c r="M135" i="26"/>
  <c r="C135" i="26" s="1"/>
  <c r="W134" i="26"/>
  <c r="G142" i="26" s="1"/>
  <c r="V134" i="26"/>
  <c r="F142" i="26" s="1"/>
  <c r="U134" i="26"/>
  <c r="E142" i="26" s="1"/>
  <c r="T134" i="26"/>
  <c r="D142" i="26" s="1"/>
  <c r="S134" i="26"/>
  <c r="C142" i="26" s="1"/>
  <c r="Q134" i="26"/>
  <c r="G134" i="26" s="1"/>
  <c r="P134" i="26"/>
  <c r="O134" i="26"/>
  <c r="E134" i="26" s="1"/>
  <c r="N134" i="26"/>
  <c r="D134" i="26" s="1"/>
  <c r="M134" i="26"/>
  <c r="C134" i="26" s="1"/>
  <c r="F134" i="26"/>
  <c r="W133" i="26"/>
  <c r="G141" i="26" s="1"/>
  <c r="V133" i="26"/>
  <c r="V137" i="26" s="1"/>
  <c r="F145" i="26" s="1"/>
  <c r="U133" i="26"/>
  <c r="E141" i="26" s="1"/>
  <c r="T133" i="26"/>
  <c r="T137" i="26" s="1"/>
  <c r="D145" i="26" s="1"/>
  <c r="S133" i="26"/>
  <c r="C141" i="26" s="1"/>
  <c r="Q133" i="26"/>
  <c r="Q137" i="26" s="1"/>
  <c r="G137" i="26" s="1"/>
  <c r="P133" i="26"/>
  <c r="F133" i="26" s="1"/>
  <c r="O133" i="26"/>
  <c r="O137" i="26" s="1"/>
  <c r="E137" i="26" s="1"/>
  <c r="N133" i="26"/>
  <c r="D133" i="26" s="1"/>
  <c r="M133" i="26"/>
  <c r="M137" i="26" s="1"/>
  <c r="C137" i="26" s="1"/>
  <c r="A19" i="26"/>
  <c r="A17" i="26"/>
  <c r="A16" i="26"/>
  <c r="A15" i="26"/>
  <c r="A14" i="26"/>
  <c r="A13" i="26"/>
  <c r="F9" i="26"/>
  <c r="C9" i="26"/>
  <c r="K20" i="26" l="1"/>
  <c r="K22" i="26"/>
  <c r="K24" i="26"/>
  <c r="K26" i="26"/>
  <c r="K28" i="26"/>
  <c r="K30" i="26"/>
  <c r="K32" i="26"/>
  <c r="K34" i="26"/>
  <c r="K36" i="26"/>
  <c r="K38" i="26"/>
  <c r="K40" i="26"/>
  <c r="K42" i="26"/>
  <c r="K44" i="26"/>
  <c r="K46" i="26"/>
  <c r="K48" i="26"/>
  <c r="K50" i="26"/>
  <c r="K52" i="26"/>
  <c r="K54" i="26"/>
  <c r="K56" i="26"/>
  <c r="K58" i="26"/>
  <c r="K60" i="26"/>
  <c r="K62" i="26"/>
  <c r="K64" i="26"/>
  <c r="K66" i="26"/>
  <c r="K68" i="26"/>
  <c r="K70" i="26"/>
  <c r="K72" i="26"/>
  <c r="K74" i="26"/>
  <c r="K76" i="26"/>
  <c r="K78" i="26"/>
  <c r="K80" i="26"/>
  <c r="K82" i="26"/>
  <c r="K84" i="26"/>
  <c r="K86" i="26"/>
  <c r="K88" i="26"/>
  <c r="K90" i="26"/>
  <c r="K92" i="26"/>
  <c r="K94" i="26"/>
  <c r="K96" i="26"/>
  <c r="K98" i="26"/>
  <c r="K100" i="26"/>
  <c r="K102" i="26"/>
  <c r="K104" i="26"/>
  <c r="K106" i="26"/>
  <c r="K108" i="26"/>
  <c r="K110" i="26"/>
  <c r="K112" i="26"/>
  <c r="K114" i="26"/>
  <c r="K116" i="26"/>
  <c r="K118" i="26"/>
  <c r="K120" i="26"/>
  <c r="K122" i="26"/>
  <c r="K124" i="26"/>
  <c r="K126" i="26"/>
  <c r="K128" i="26"/>
  <c r="K130" i="26"/>
  <c r="K132" i="26"/>
  <c r="K21" i="26"/>
  <c r="K25" i="26"/>
  <c r="K29" i="26"/>
  <c r="K33" i="26"/>
  <c r="K37" i="26"/>
  <c r="K41" i="26"/>
  <c r="K45" i="26"/>
  <c r="K49" i="26"/>
  <c r="K53" i="26"/>
  <c r="K57" i="26"/>
  <c r="K61" i="26"/>
  <c r="K65" i="26"/>
  <c r="K69" i="26"/>
  <c r="K73" i="26"/>
  <c r="K77" i="26"/>
  <c r="K81" i="26"/>
  <c r="K85" i="26"/>
  <c r="K89" i="26"/>
  <c r="K93" i="26"/>
  <c r="K97" i="26"/>
  <c r="K101" i="26"/>
  <c r="K105" i="26"/>
  <c r="K109" i="26"/>
  <c r="K113" i="26"/>
  <c r="K117" i="26"/>
  <c r="K121" i="26"/>
  <c r="K125" i="26"/>
  <c r="K129" i="26"/>
  <c r="K23" i="26"/>
  <c r="K31" i="26"/>
  <c r="K39" i="26"/>
  <c r="K47" i="26"/>
  <c r="K55" i="26"/>
  <c r="K63" i="26"/>
  <c r="K71" i="26"/>
  <c r="K79" i="26"/>
  <c r="K87" i="26"/>
  <c r="K95" i="26"/>
  <c r="K103" i="26"/>
  <c r="K111" i="26"/>
  <c r="K119" i="26"/>
  <c r="K127" i="26"/>
  <c r="K27" i="26"/>
  <c r="K43" i="26"/>
  <c r="K59" i="26"/>
  <c r="K75" i="26"/>
  <c r="K91" i="26"/>
  <c r="K107" i="26"/>
  <c r="K123" i="26"/>
  <c r="K35" i="26"/>
  <c r="K51" i="26"/>
  <c r="K67" i="26"/>
  <c r="K83" i="26"/>
  <c r="K99" i="26"/>
  <c r="K115" i="26"/>
  <c r="K131" i="26"/>
  <c r="E133" i="26"/>
  <c r="K13" i="26"/>
  <c r="K14" i="26"/>
  <c r="K15" i="26"/>
  <c r="K16" i="26"/>
  <c r="K17" i="26"/>
  <c r="K19" i="26"/>
  <c r="F141" i="26"/>
  <c r="C133" i="26"/>
  <c r="G133" i="26"/>
  <c r="D141" i="26"/>
  <c r="N137" i="26"/>
  <c r="D137" i="26" s="1"/>
  <c r="P137" i="26"/>
  <c r="F137" i="26" s="1"/>
  <c r="S137" i="26"/>
  <c r="C145" i="26" s="1"/>
  <c r="U137" i="26"/>
  <c r="E145" i="26" s="1"/>
  <c r="W137" i="26"/>
  <c r="G145" i="26" s="1"/>
  <c r="A2" i="15" l="1"/>
  <c r="A2" i="16"/>
  <c r="F5" i="21"/>
  <c r="F5" i="17"/>
  <c r="F5" i="18"/>
  <c r="W560" i="18" l="1"/>
  <c r="G553" i="18" s="1"/>
  <c r="V560" i="18"/>
  <c r="F553" i="18" s="1"/>
  <c r="U560" i="18"/>
  <c r="E553" i="18" s="1"/>
  <c r="T560" i="18"/>
  <c r="D553" i="18" s="1"/>
  <c r="S560" i="18"/>
  <c r="C553" i="18" s="1"/>
  <c r="Q560" i="18"/>
  <c r="G545" i="18" s="1"/>
  <c r="P560" i="18"/>
  <c r="O560" i="18"/>
  <c r="E545" i="18" s="1"/>
  <c r="N560" i="18"/>
  <c r="D545" i="18" s="1"/>
  <c r="M560" i="18"/>
  <c r="C545" i="18" s="1"/>
  <c r="W559" i="18"/>
  <c r="G552" i="18" s="1"/>
  <c r="V559" i="18"/>
  <c r="F552" i="18" s="1"/>
  <c r="U559" i="18"/>
  <c r="T559" i="18"/>
  <c r="D552" i="18" s="1"/>
  <c r="S559" i="18"/>
  <c r="C552" i="18" s="1"/>
  <c r="Q559" i="18"/>
  <c r="G544" i="18" s="1"/>
  <c r="P559" i="18"/>
  <c r="F544" i="18" s="1"/>
  <c r="O559" i="18"/>
  <c r="E544" i="18" s="1"/>
  <c r="N559" i="18"/>
  <c r="D544" i="18" s="1"/>
  <c r="M559" i="18"/>
  <c r="C544" i="18" s="1"/>
  <c r="W558" i="18"/>
  <c r="G551" i="18" s="1"/>
  <c r="V558" i="18"/>
  <c r="F551" i="18" s="1"/>
  <c r="U558" i="18"/>
  <c r="E551" i="18" s="1"/>
  <c r="T558" i="18"/>
  <c r="D551" i="18" s="1"/>
  <c r="S558" i="18"/>
  <c r="Q558" i="18"/>
  <c r="G543" i="18" s="1"/>
  <c r="P558" i="18"/>
  <c r="O558" i="18"/>
  <c r="E543" i="18" s="1"/>
  <c r="N558" i="18"/>
  <c r="D543" i="18" s="1"/>
  <c r="M558" i="18"/>
  <c r="C543" i="18" s="1"/>
  <c r="W557" i="18"/>
  <c r="W561" i="18" s="1"/>
  <c r="G554" i="18" s="1"/>
  <c r="V557" i="18"/>
  <c r="V561" i="18" s="1"/>
  <c r="F554" i="18" s="1"/>
  <c r="U557" i="18"/>
  <c r="U561" i="18" s="1"/>
  <c r="E554" i="18" s="1"/>
  <c r="T557" i="18"/>
  <c r="T561" i="18" s="1"/>
  <c r="D554" i="18" s="1"/>
  <c r="S557" i="18"/>
  <c r="S561" i="18" s="1"/>
  <c r="C554" i="18" s="1"/>
  <c r="Q557" i="18"/>
  <c r="Q561" i="18" s="1"/>
  <c r="G546" i="18" s="1"/>
  <c r="P557" i="18"/>
  <c r="P561" i="18" s="1"/>
  <c r="F546" i="18" s="1"/>
  <c r="O557" i="18"/>
  <c r="O561" i="18" s="1"/>
  <c r="E546" i="18" s="1"/>
  <c r="N557" i="18"/>
  <c r="N561" i="18" s="1"/>
  <c r="D546" i="18" s="1"/>
  <c r="M557" i="18"/>
  <c r="M561" i="18" s="1"/>
  <c r="C546" i="18" s="1"/>
  <c r="E552" i="18"/>
  <c r="C551" i="18"/>
  <c r="F545" i="18"/>
  <c r="F543" i="18"/>
  <c r="F9" i="18"/>
  <c r="C9" i="18"/>
  <c r="W479" i="6"/>
  <c r="V479" i="6"/>
  <c r="F473" i="6" s="1"/>
  <c r="U479" i="6"/>
  <c r="E473" i="6" s="1"/>
  <c r="T479" i="6"/>
  <c r="D473" i="6" s="1"/>
  <c r="S479" i="6"/>
  <c r="C473" i="6" s="1"/>
  <c r="Q479" i="6"/>
  <c r="G465" i="6" s="1"/>
  <c r="P479" i="6"/>
  <c r="F465" i="6" s="1"/>
  <c r="O479" i="6"/>
  <c r="E465" i="6" s="1"/>
  <c r="N479" i="6"/>
  <c r="D465" i="6" s="1"/>
  <c r="M479" i="6"/>
  <c r="C465" i="6" s="1"/>
  <c r="W478" i="6"/>
  <c r="G472" i="6" s="1"/>
  <c r="V478" i="6"/>
  <c r="F472" i="6" s="1"/>
  <c r="U478" i="6"/>
  <c r="E472" i="6" s="1"/>
  <c r="T478" i="6"/>
  <c r="D472" i="6" s="1"/>
  <c r="S478" i="6"/>
  <c r="C472" i="6" s="1"/>
  <c r="Q478" i="6"/>
  <c r="G464" i="6" s="1"/>
  <c r="P478" i="6"/>
  <c r="F464" i="6" s="1"/>
  <c r="O478" i="6"/>
  <c r="E464" i="6" s="1"/>
  <c r="N478" i="6"/>
  <c r="D464" i="6" s="1"/>
  <c r="M478" i="6"/>
  <c r="C464" i="6" s="1"/>
  <c r="W477" i="6"/>
  <c r="G471" i="6" s="1"/>
  <c r="V477" i="6"/>
  <c r="F471" i="6" s="1"/>
  <c r="U477" i="6"/>
  <c r="E471" i="6" s="1"/>
  <c r="T477" i="6"/>
  <c r="D471" i="6" s="1"/>
  <c r="S477" i="6"/>
  <c r="C471" i="6" s="1"/>
  <c r="Q477" i="6"/>
  <c r="G463" i="6" s="1"/>
  <c r="P477" i="6"/>
  <c r="F463" i="6" s="1"/>
  <c r="O477" i="6"/>
  <c r="E463" i="6" s="1"/>
  <c r="N477" i="6"/>
  <c r="D463" i="6" s="1"/>
  <c r="M477" i="6"/>
  <c r="C463" i="6" s="1"/>
  <c r="W476" i="6"/>
  <c r="W480" i="6" s="1"/>
  <c r="G474" i="6" s="1"/>
  <c r="V476" i="6"/>
  <c r="V480" i="6" s="1"/>
  <c r="F474" i="6" s="1"/>
  <c r="U476" i="6"/>
  <c r="U480" i="6" s="1"/>
  <c r="E474" i="6" s="1"/>
  <c r="T476" i="6"/>
  <c r="T480" i="6" s="1"/>
  <c r="D474" i="6" s="1"/>
  <c r="S476" i="6"/>
  <c r="S480" i="6" s="1"/>
  <c r="C474" i="6" s="1"/>
  <c r="Q476" i="6"/>
  <c r="Q480" i="6" s="1"/>
  <c r="G466" i="6" s="1"/>
  <c r="P476" i="6"/>
  <c r="P480" i="6" s="1"/>
  <c r="F466" i="6" s="1"/>
  <c r="O476" i="6"/>
  <c r="O480" i="6" s="1"/>
  <c r="E466" i="6" s="1"/>
  <c r="N476" i="6"/>
  <c r="N480" i="6" s="1"/>
  <c r="D466" i="6" s="1"/>
  <c r="M476" i="6"/>
  <c r="M480" i="6" s="1"/>
  <c r="C466" i="6" s="1"/>
  <c r="G473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F542" i="18" l="1"/>
  <c r="E550" i="18"/>
  <c r="D542" i="18"/>
  <c r="C550" i="18"/>
  <c r="G550" i="18"/>
  <c r="K177" i="18"/>
  <c r="K179" i="18"/>
  <c r="K181" i="18"/>
  <c r="K183" i="18"/>
  <c r="K185" i="18"/>
  <c r="K187" i="18"/>
  <c r="K189" i="18"/>
  <c r="K191" i="18"/>
  <c r="K193" i="18"/>
  <c r="K195" i="18"/>
  <c r="K197" i="18"/>
  <c r="K199" i="18"/>
  <c r="K201" i="18"/>
  <c r="K203" i="18"/>
  <c r="K205" i="18"/>
  <c r="K207" i="18"/>
  <c r="K209" i="18"/>
  <c r="K211" i="18"/>
  <c r="K213" i="18"/>
  <c r="K215" i="18"/>
  <c r="K217" i="18"/>
  <c r="K219" i="18"/>
  <c r="K221" i="18"/>
  <c r="K223" i="18"/>
  <c r="K225" i="18"/>
  <c r="K227" i="18"/>
  <c r="K229" i="18"/>
  <c r="K231" i="18"/>
  <c r="K233" i="18"/>
  <c r="K235" i="18"/>
  <c r="K237" i="18"/>
  <c r="K239" i="18"/>
  <c r="K241" i="18"/>
  <c r="K243" i="18"/>
  <c r="K245" i="18"/>
  <c r="K247" i="18"/>
  <c r="K249" i="18"/>
  <c r="K251" i="18"/>
  <c r="K253" i="18"/>
  <c r="K255" i="18"/>
  <c r="K257" i="18"/>
  <c r="K259" i="18"/>
  <c r="K261" i="18"/>
  <c r="K263" i="18"/>
  <c r="K265" i="18"/>
  <c r="K267" i="18"/>
  <c r="K269" i="18"/>
  <c r="K271" i="18"/>
  <c r="K273" i="18"/>
  <c r="K275" i="18"/>
  <c r="K277" i="18"/>
  <c r="K279" i="18"/>
  <c r="K281" i="18"/>
  <c r="K283" i="18"/>
  <c r="K285" i="18"/>
  <c r="K287" i="18"/>
  <c r="K289" i="18"/>
  <c r="K291" i="18"/>
  <c r="K293" i="18"/>
  <c r="K295" i="18"/>
  <c r="K297" i="18"/>
  <c r="K299" i="18"/>
  <c r="K301" i="18"/>
  <c r="K303" i="18"/>
  <c r="K305" i="18"/>
  <c r="K307" i="18"/>
  <c r="K309" i="18"/>
  <c r="K311" i="18"/>
  <c r="K313" i="18"/>
  <c r="K315" i="18"/>
  <c r="K317" i="18"/>
  <c r="K319" i="18"/>
  <c r="K321" i="18"/>
  <c r="K323" i="18"/>
  <c r="K325" i="18"/>
  <c r="K327" i="18"/>
  <c r="K329" i="18"/>
  <c r="K331" i="18"/>
  <c r="K333" i="18"/>
  <c r="K335" i="18"/>
  <c r="K337" i="18"/>
  <c r="K339" i="18"/>
  <c r="K341" i="18"/>
  <c r="K343" i="18"/>
  <c r="K345" i="18"/>
  <c r="K176" i="18"/>
  <c r="K180" i="18"/>
  <c r="K184" i="18"/>
  <c r="K188" i="18"/>
  <c r="K192" i="18"/>
  <c r="K196" i="18"/>
  <c r="K200" i="18"/>
  <c r="K204" i="18"/>
  <c r="K208" i="18"/>
  <c r="K212" i="18"/>
  <c r="K216" i="18"/>
  <c r="K220" i="18"/>
  <c r="K224" i="18"/>
  <c r="K228" i="18"/>
  <c r="K232" i="18"/>
  <c r="K236" i="18"/>
  <c r="K240" i="18"/>
  <c r="K244" i="18"/>
  <c r="K248" i="18"/>
  <c r="K252" i="18"/>
  <c r="K256" i="18"/>
  <c r="K260" i="18"/>
  <c r="K264" i="18"/>
  <c r="K268" i="18"/>
  <c r="K272" i="18"/>
  <c r="K276" i="18"/>
  <c r="K280" i="18"/>
  <c r="K284" i="18"/>
  <c r="K288" i="18"/>
  <c r="K292" i="18"/>
  <c r="K296" i="18"/>
  <c r="K300" i="18"/>
  <c r="K304" i="18"/>
  <c r="K308" i="18"/>
  <c r="K312" i="18"/>
  <c r="K316" i="18"/>
  <c r="K320" i="18"/>
  <c r="K324" i="18"/>
  <c r="K328" i="18"/>
  <c r="K332" i="18"/>
  <c r="K336" i="18"/>
  <c r="K340" i="18"/>
  <c r="K344" i="18"/>
  <c r="K347" i="18"/>
  <c r="K349" i="18"/>
  <c r="K351" i="18"/>
  <c r="K353" i="18"/>
  <c r="K355" i="18"/>
  <c r="K357" i="18"/>
  <c r="K359" i="18"/>
  <c r="K361" i="18"/>
  <c r="K363" i="18"/>
  <c r="K365" i="18"/>
  <c r="K367" i="18"/>
  <c r="K369" i="18"/>
  <c r="K371" i="18"/>
  <c r="K373" i="18"/>
  <c r="K375" i="18"/>
  <c r="K377" i="18"/>
  <c r="K379" i="18"/>
  <c r="K381" i="18"/>
  <c r="K383" i="18"/>
  <c r="K385" i="18"/>
  <c r="K387" i="18"/>
  <c r="K389" i="18"/>
  <c r="K391" i="18"/>
  <c r="K393" i="18"/>
  <c r="K395" i="18"/>
  <c r="K397" i="18"/>
  <c r="K399" i="18"/>
  <c r="K401" i="18"/>
  <c r="K403" i="18"/>
  <c r="K405" i="18"/>
  <c r="K407" i="18"/>
  <c r="K409" i="18"/>
  <c r="K411" i="18"/>
  <c r="K413" i="18"/>
  <c r="K415" i="18"/>
  <c r="K417" i="18"/>
  <c r="K419" i="18"/>
  <c r="K421" i="18"/>
  <c r="K423" i="18"/>
  <c r="K425" i="18"/>
  <c r="K427" i="18"/>
  <c r="K429" i="18"/>
  <c r="K182" i="18"/>
  <c r="K190" i="18"/>
  <c r="K198" i="18"/>
  <c r="K206" i="18"/>
  <c r="K214" i="18"/>
  <c r="K222" i="18"/>
  <c r="K230" i="18"/>
  <c r="K238" i="18"/>
  <c r="K246" i="18"/>
  <c r="K254" i="18"/>
  <c r="K262" i="18"/>
  <c r="K270" i="18"/>
  <c r="K278" i="18"/>
  <c r="K286" i="18"/>
  <c r="K294" i="18"/>
  <c r="K302" i="18"/>
  <c r="K310" i="18"/>
  <c r="K318" i="18"/>
  <c r="K326" i="18"/>
  <c r="K334" i="18"/>
  <c r="K342" i="18"/>
  <c r="K348" i="18"/>
  <c r="K352" i="18"/>
  <c r="K356" i="18"/>
  <c r="K360" i="18"/>
  <c r="K364" i="18"/>
  <c r="K368" i="18"/>
  <c r="K372" i="18"/>
  <c r="K376" i="18"/>
  <c r="K380" i="18"/>
  <c r="K384" i="18"/>
  <c r="K388" i="18"/>
  <c r="K392" i="18"/>
  <c r="K396" i="18"/>
  <c r="K400" i="18"/>
  <c r="K404" i="18"/>
  <c r="K408" i="18"/>
  <c r="K412" i="18"/>
  <c r="K416" i="18"/>
  <c r="K420" i="18"/>
  <c r="K424" i="18"/>
  <c r="K428" i="18"/>
  <c r="K431" i="18"/>
  <c r="K433" i="18"/>
  <c r="K435" i="18"/>
  <c r="K437" i="18"/>
  <c r="K439" i="18"/>
  <c r="K441" i="18"/>
  <c r="K443" i="18"/>
  <c r="K445" i="18"/>
  <c r="K447" i="18"/>
  <c r="K449" i="18"/>
  <c r="K451" i="18"/>
  <c r="K453" i="18"/>
  <c r="K455" i="18"/>
  <c r="K457" i="18"/>
  <c r="K459" i="18"/>
  <c r="K461" i="18"/>
  <c r="K463" i="18"/>
  <c r="K465" i="18"/>
  <c r="K467" i="18"/>
  <c r="K469" i="18"/>
  <c r="K471" i="18"/>
  <c r="K473" i="18"/>
  <c r="K475" i="18"/>
  <c r="K477" i="18"/>
  <c r="K479" i="18"/>
  <c r="K481" i="18"/>
  <c r="K483" i="18"/>
  <c r="K485" i="18"/>
  <c r="K487" i="18"/>
  <c r="K489" i="18"/>
  <c r="K491" i="18"/>
  <c r="K493" i="18"/>
  <c r="K495" i="18"/>
  <c r="K497" i="18"/>
  <c r="K499" i="18"/>
  <c r="K501" i="18"/>
  <c r="K503" i="18"/>
  <c r="K505" i="18"/>
  <c r="K507" i="18"/>
  <c r="K509" i="18"/>
  <c r="K511" i="18"/>
  <c r="K513" i="18"/>
  <c r="K515" i="18"/>
  <c r="K517" i="18"/>
  <c r="K519" i="18"/>
  <c r="K521" i="18"/>
  <c r="K523" i="18"/>
  <c r="K525" i="18"/>
  <c r="K527" i="18"/>
  <c r="K529" i="18"/>
  <c r="K531" i="18"/>
  <c r="K533" i="18"/>
  <c r="K535" i="18"/>
  <c r="K537" i="18"/>
  <c r="K539" i="18"/>
  <c r="K541" i="18"/>
  <c r="K178" i="18"/>
  <c r="K194" i="18"/>
  <c r="K210" i="18"/>
  <c r="K226" i="18"/>
  <c r="K242" i="18"/>
  <c r="K258" i="18"/>
  <c r="K274" i="18"/>
  <c r="K290" i="18"/>
  <c r="K306" i="18"/>
  <c r="K322" i="18"/>
  <c r="K338" i="18"/>
  <c r="K350" i="18"/>
  <c r="K358" i="18"/>
  <c r="K366" i="18"/>
  <c r="K374" i="18"/>
  <c r="K382" i="18"/>
  <c r="K390" i="18"/>
  <c r="K398" i="18"/>
  <c r="K406" i="18"/>
  <c r="K414" i="18"/>
  <c r="K422" i="18"/>
  <c r="K430" i="18"/>
  <c r="K434" i="18"/>
  <c r="K438" i="18"/>
  <c r="K442" i="18"/>
  <c r="K446" i="18"/>
  <c r="K450" i="18"/>
  <c r="K454" i="18"/>
  <c r="K458" i="18"/>
  <c r="K462" i="18"/>
  <c r="K466" i="18"/>
  <c r="K470" i="18"/>
  <c r="K474" i="18"/>
  <c r="K478" i="18"/>
  <c r="K482" i="18"/>
  <c r="K486" i="18"/>
  <c r="K490" i="18"/>
  <c r="K494" i="18"/>
  <c r="K498" i="18"/>
  <c r="K502" i="18"/>
  <c r="K506" i="18"/>
  <c r="K510" i="18"/>
  <c r="K514" i="18"/>
  <c r="K518" i="18"/>
  <c r="K522" i="18"/>
  <c r="K526" i="18"/>
  <c r="K530" i="18"/>
  <c r="K534" i="18"/>
  <c r="K538" i="18"/>
  <c r="K202" i="18"/>
  <c r="K234" i="18"/>
  <c r="K266" i="18"/>
  <c r="K298" i="18"/>
  <c r="K330" i="18"/>
  <c r="K354" i="18"/>
  <c r="K370" i="18"/>
  <c r="K386" i="18"/>
  <c r="K402" i="18"/>
  <c r="K418" i="18"/>
  <c r="K432" i="18"/>
  <c r="K440" i="18"/>
  <c r="K448" i="18"/>
  <c r="K456" i="18"/>
  <c r="K464" i="18"/>
  <c r="K472" i="18"/>
  <c r="K480" i="18"/>
  <c r="K488" i="18"/>
  <c r="K496" i="18"/>
  <c r="K504" i="18"/>
  <c r="K512" i="18"/>
  <c r="K520" i="18"/>
  <c r="K528" i="18"/>
  <c r="K536" i="18"/>
  <c r="K186" i="18"/>
  <c r="K218" i="18"/>
  <c r="K250" i="18"/>
  <c r="K282" i="18"/>
  <c r="K314" i="18"/>
  <c r="K346" i="18"/>
  <c r="K362" i="18"/>
  <c r="K378" i="18"/>
  <c r="K394" i="18"/>
  <c r="K410" i="18"/>
  <c r="K426" i="18"/>
  <c r="K436" i="18"/>
  <c r="K444" i="18"/>
  <c r="K452" i="18"/>
  <c r="K460" i="18"/>
  <c r="K468" i="18"/>
  <c r="K476" i="18"/>
  <c r="K484" i="18"/>
  <c r="K492" i="18"/>
  <c r="K500" i="18"/>
  <c r="K508" i="18"/>
  <c r="K516" i="18"/>
  <c r="K524" i="18"/>
  <c r="K532" i="18"/>
  <c r="K540" i="18"/>
  <c r="F462" i="6"/>
  <c r="E470" i="6"/>
  <c r="D462" i="6"/>
  <c r="C470" i="6"/>
  <c r="G470" i="6"/>
  <c r="C542" i="18"/>
  <c r="E542" i="18"/>
  <c r="G542" i="18"/>
  <c r="C462" i="6"/>
  <c r="E462" i="6"/>
  <c r="G462" i="6"/>
  <c r="D470" i="6"/>
  <c r="F470" i="6"/>
  <c r="D550" i="18"/>
  <c r="F550" i="18"/>
  <c r="K174" i="18"/>
  <c r="K172" i="18"/>
  <c r="K170" i="18"/>
  <c r="K168" i="18"/>
  <c r="K166" i="18"/>
  <c r="K164" i="18"/>
  <c r="K162" i="18"/>
  <c r="K160" i="18"/>
  <c r="K158" i="18"/>
  <c r="K156" i="18"/>
  <c r="K154" i="18"/>
  <c r="K152" i="18"/>
  <c r="K150" i="18"/>
  <c r="K148" i="18"/>
  <c r="K146" i="18"/>
  <c r="K144" i="18"/>
  <c r="K142" i="18"/>
  <c r="K140" i="18"/>
  <c r="K138" i="18"/>
  <c r="K136" i="18"/>
  <c r="K134" i="18"/>
  <c r="K132" i="18"/>
  <c r="K130" i="18"/>
  <c r="K128" i="18"/>
  <c r="K126" i="18"/>
  <c r="K124" i="18"/>
  <c r="K122" i="18"/>
  <c r="K120" i="18"/>
  <c r="K118" i="18"/>
  <c r="K116" i="18"/>
  <c r="K114" i="18"/>
  <c r="K112" i="18"/>
  <c r="K110" i="18"/>
  <c r="K108" i="18"/>
  <c r="K106" i="18"/>
  <c r="K104" i="18"/>
  <c r="K102" i="18"/>
  <c r="K100" i="18"/>
  <c r="K98" i="18"/>
  <c r="K96" i="18"/>
  <c r="K94" i="18"/>
  <c r="K92" i="18"/>
  <c r="K90" i="18"/>
  <c r="K88" i="18"/>
  <c r="K86" i="18"/>
  <c r="K84" i="18"/>
  <c r="K82" i="18"/>
  <c r="K80" i="18"/>
  <c r="K78" i="18"/>
  <c r="K76" i="18"/>
  <c r="K74" i="18"/>
  <c r="K72" i="18"/>
  <c r="K70" i="18"/>
  <c r="K68" i="18"/>
  <c r="K66" i="18"/>
  <c r="K64" i="18"/>
  <c r="K62" i="18"/>
  <c r="K60" i="18"/>
  <c r="K58" i="18"/>
  <c r="K56" i="18"/>
  <c r="K54" i="18"/>
  <c r="K52" i="18"/>
  <c r="K50" i="18"/>
  <c r="K48" i="18"/>
  <c r="K46" i="18"/>
  <c r="K44" i="18"/>
  <c r="K42" i="18"/>
  <c r="K40" i="18"/>
  <c r="K38" i="18"/>
  <c r="K36" i="18"/>
  <c r="K34" i="18"/>
  <c r="K32" i="18"/>
  <c r="K30" i="18"/>
  <c r="K28" i="18"/>
  <c r="K26" i="18"/>
  <c r="K24" i="18"/>
  <c r="K22" i="18"/>
  <c r="K20" i="18"/>
  <c r="K18" i="18"/>
  <c r="K16" i="18"/>
  <c r="K14" i="18"/>
  <c r="K13" i="18"/>
  <c r="K17" i="18"/>
  <c r="K21" i="18"/>
  <c r="K25" i="18"/>
  <c r="K29" i="18"/>
  <c r="K33" i="18"/>
  <c r="K37" i="18"/>
  <c r="K41" i="18"/>
  <c r="K45" i="18"/>
  <c r="K49" i="18"/>
  <c r="K53" i="18"/>
  <c r="K57" i="18"/>
  <c r="K61" i="18"/>
  <c r="K65" i="18"/>
  <c r="K69" i="18"/>
  <c r="K73" i="18"/>
  <c r="K77" i="18"/>
  <c r="K81" i="18"/>
  <c r="K85" i="18"/>
  <c r="K89" i="18"/>
  <c r="K93" i="18"/>
  <c r="K97" i="18"/>
  <c r="K101" i="18"/>
  <c r="K105" i="18"/>
  <c r="K109" i="18"/>
  <c r="K113" i="18"/>
  <c r="K117" i="18"/>
  <c r="K121" i="18"/>
  <c r="K125" i="18"/>
  <c r="K129" i="18"/>
  <c r="K133" i="18"/>
  <c r="K137" i="18"/>
  <c r="K141" i="18"/>
  <c r="K145" i="18"/>
  <c r="K149" i="18"/>
  <c r="K153" i="18"/>
  <c r="K157" i="18"/>
  <c r="K161" i="18"/>
  <c r="K165" i="18"/>
  <c r="K169" i="18"/>
  <c r="K173" i="18"/>
  <c r="K15" i="18"/>
  <c r="K19" i="18"/>
  <c r="K23" i="18"/>
  <c r="K27" i="18"/>
  <c r="K31" i="18"/>
  <c r="K35" i="18"/>
  <c r="K39" i="18"/>
  <c r="K43" i="18"/>
  <c r="K47" i="18"/>
  <c r="K51" i="18"/>
  <c r="K55" i="18"/>
  <c r="K59" i="18"/>
  <c r="K63" i="18"/>
  <c r="K67" i="18"/>
  <c r="K71" i="18"/>
  <c r="K75" i="18"/>
  <c r="K79" i="18"/>
  <c r="K83" i="18"/>
  <c r="K87" i="18"/>
  <c r="K91" i="18"/>
  <c r="K95" i="18"/>
  <c r="K99" i="18"/>
  <c r="K103" i="18"/>
  <c r="K107" i="18"/>
  <c r="K111" i="18"/>
  <c r="K115" i="18"/>
  <c r="K119" i="18"/>
  <c r="K123" i="18"/>
  <c r="K127" i="18"/>
  <c r="K131" i="18"/>
  <c r="K135" i="18"/>
  <c r="K139" i="18"/>
  <c r="K143" i="18"/>
  <c r="K147" i="18"/>
  <c r="K151" i="18"/>
  <c r="K155" i="18"/>
  <c r="K159" i="18"/>
  <c r="K163" i="18"/>
  <c r="K167" i="18"/>
  <c r="K171" i="18"/>
  <c r="K175" i="18"/>
  <c r="A54" i="19"/>
  <c r="A53" i="19"/>
  <c r="A13" i="19"/>
  <c r="W37" i="24" l="1"/>
  <c r="G45" i="24" s="1"/>
  <c r="V37" i="24"/>
  <c r="F45" i="24" s="1"/>
  <c r="U37" i="24"/>
  <c r="E45" i="24" s="1"/>
  <c r="T37" i="24"/>
  <c r="D45" i="24" s="1"/>
  <c r="S37" i="24"/>
  <c r="C45" i="24" s="1"/>
  <c r="Q37" i="24"/>
  <c r="G37" i="24" s="1"/>
  <c r="P37" i="24"/>
  <c r="F37" i="24" s="1"/>
  <c r="O37" i="24"/>
  <c r="E37" i="24" s="1"/>
  <c r="N37" i="24"/>
  <c r="M37" i="24"/>
  <c r="C37" i="24" s="1"/>
  <c r="D37" i="24"/>
  <c r="W36" i="24"/>
  <c r="G44" i="24" s="1"/>
  <c r="V36" i="24"/>
  <c r="F44" i="24" s="1"/>
  <c r="U36" i="24"/>
  <c r="E44" i="24" s="1"/>
  <c r="T36" i="24"/>
  <c r="D44" i="24" s="1"/>
  <c r="S36" i="24"/>
  <c r="C44" i="24" s="1"/>
  <c r="Q36" i="24"/>
  <c r="G36" i="24" s="1"/>
  <c r="P36" i="24"/>
  <c r="F36" i="24" s="1"/>
  <c r="O36" i="24"/>
  <c r="E36" i="24" s="1"/>
  <c r="N36" i="24"/>
  <c r="D36" i="24" s="1"/>
  <c r="M36" i="24"/>
  <c r="C36" i="24" s="1"/>
  <c r="W35" i="24"/>
  <c r="G43" i="24" s="1"/>
  <c r="V35" i="24"/>
  <c r="F43" i="24" s="1"/>
  <c r="U35" i="24"/>
  <c r="E43" i="24" s="1"/>
  <c r="T35" i="24"/>
  <c r="D43" i="24" s="1"/>
  <c r="S35" i="24"/>
  <c r="C43" i="24" s="1"/>
  <c r="Q35" i="24"/>
  <c r="G35" i="24" s="1"/>
  <c r="P35" i="24"/>
  <c r="O35" i="24"/>
  <c r="E35" i="24" s="1"/>
  <c r="N35" i="24"/>
  <c r="D35" i="24" s="1"/>
  <c r="M35" i="24"/>
  <c r="C35" i="24" s="1"/>
  <c r="F35" i="24"/>
  <c r="W34" i="24"/>
  <c r="G42" i="24" s="1"/>
  <c r="V34" i="24"/>
  <c r="F42" i="24" s="1"/>
  <c r="U34" i="24"/>
  <c r="U38" i="24" s="1"/>
  <c r="E46" i="24" s="1"/>
  <c r="T34" i="24"/>
  <c r="T38" i="24" s="1"/>
  <c r="D46" i="24" s="1"/>
  <c r="S34" i="24"/>
  <c r="C42" i="24" s="1"/>
  <c r="Q34" i="24"/>
  <c r="Q38" i="24" s="1"/>
  <c r="G38" i="24" s="1"/>
  <c r="P34" i="24"/>
  <c r="F34" i="24" s="1"/>
  <c r="O34" i="24"/>
  <c r="O38" i="24" s="1"/>
  <c r="E38" i="24" s="1"/>
  <c r="N34" i="24"/>
  <c r="N38" i="24" s="1"/>
  <c r="D38" i="24" s="1"/>
  <c r="M34" i="24"/>
  <c r="M38" i="24" s="1"/>
  <c r="C38" i="24" s="1"/>
  <c r="D34" i="24"/>
  <c r="A33" i="24"/>
  <c r="A32" i="24"/>
  <c r="A31" i="24"/>
  <c r="A30" i="24"/>
  <c r="A29" i="24"/>
  <c r="A28" i="24"/>
  <c r="A13" i="24"/>
  <c r="F9" i="24"/>
  <c r="C9" i="24"/>
  <c r="W27" i="23"/>
  <c r="G32" i="23" s="1"/>
  <c r="V27" i="23"/>
  <c r="F32" i="23" s="1"/>
  <c r="U27" i="23"/>
  <c r="E32" i="23" s="1"/>
  <c r="T27" i="23"/>
  <c r="D32" i="23" s="1"/>
  <c r="S27" i="23"/>
  <c r="C32" i="23" s="1"/>
  <c r="W26" i="23"/>
  <c r="G31" i="23" s="1"/>
  <c r="V26" i="23"/>
  <c r="F31" i="23" s="1"/>
  <c r="U26" i="23"/>
  <c r="E31" i="23" s="1"/>
  <c r="T26" i="23"/>
  <c r="D31" i="23" s="1"/>
  <c r="S26" i="23"/>
  <c r="C31" i="23" s="1"/>
  <c r="W25" i="23"/>
  <c r="G30" i="23" s="1"/>
  <c r="V25" i="23"/>
  <c r="F30" i="23" s="1"/>
  <c r="U25" i="23"/>
  <c r="E30" i="23" s="1"/>
  <c r="T25" i="23"/>
  <c r="D30" i="23" s="1"/>
  <c r="S25" i="23"/>
  <c r="C30" i="23" s="1"/>
  <c r="W24" i="23"/>
  <c r="G29" i="23" s="1"/>
  <c r="V24" i="23"/>
  <c r="F29" i="23" s="1"/>
  <c r="U24" i="23"/>
  <c r="U28" i="23" s="1"/>
  <c r="E33" i="23" s="1"/>
  <c r="T24" i="23"/>
  <c r="T28" i="23" s="1"/>
  <c r="D33" i="23" s="1"/>
  <c r="S24" i="23"/>
  <c r="C29" i="23" s="1"/>
  <c r="Q24" i="23"/>
  <c r="G24" i="23" s="1"/>
  <c r="P24" i="23"/>
  <c r="O24" i="23"/>
  <c r="N24" i="23"/>
  <c r="D24" i="23" s="1"/>
  <c r="M24" i="23"/>
  <c r="C24" i="23" s="1"/>
  <c r="F24" i="23"/>
  <c r="E24" i="23"/>
  <c r="Q23" i="23"/>
  <c r="G23" i="23" s="1"/>
  <c r="P23" i="23"/>
  <c r="F23" i="23" s="1"/>
  <c r="O23" i="23"/>
  <c r="E23" i="23" s="1"/>
  <c r="N23" i="23"/>
  <c r="D23" i="23" s="1"/>
  <c r="M23" i="23"/>
  <c r="C23" i="23" s="1"/>
  <c r="Q22" i="23"/>
  <c r="G22" i="23" s="1"/>
  <c r="P22" i="23"/>
  <c r="O22" i="23"/>
  <c r="E22" i="23" s="1"/>
  <c r="N22" i="23"/>
  <c r="D22" i="23" s="1"/>
  <c r="M22" i="23"/>
  <c r="C22" i="23" s="1"/>
  <c r="F22" i="23"/>
  <c r="Q21" i="23"/>
  <c r="Q25" i="23" s="1"/>
  <c r="G25" i="23" s="1"/>
  <c r="P21" i="23"/>
  <c r="F21" i="23" s="1"/>
  <c r="O21" i="23"/>
  <c r="O25" i="23" s="1"/>
  <c r="E25" i="23" s="1"/>
  <c r="N21" i="23"/>
  <c r="N25" i="23" s="1"/>
  <c r="D25" i="23" s="1"/>
  <c r="M21" i="23"/>
  <c r="M25" i="23" s="1"/>
  <c r="C25" i="23" s="1"/>
  <c r="F9" i="23"/>
  <c r="C9" i="23"/>
  <c r="K13" i="23" s="1"/>
  <c r="F5" i="23"/>
  <c r="K14" i="24" l="1"/>
  <c r="K16" i="24"/>
  <c r="K18" i="24"/>
  <c r="K20" i="24"/>
  <c r="K22" i="24"/>
  <c r="K24" i="24"/>
  <c r="K26" i="24"/>
  <c r="K28" i="24"/>
  <c r="K30" i="24"/>
  <c r="K32" i="24"/>
  <c r="K15" i="24"/>
  <c r="K17" i="24"/>
  <c r="K19" i="24"/>
  <c r="K21" i="24"/>
  <c r="K23" i="24"/>
  <c r="K25" i="24"/>
  <c r="K27" i="24"/>
  <c r="K29" i="24"/>
  <c r="K31" i="24"/>
  <c r="K33" i="24"/>
  <c r="C34" i="24"/>
  <c r="E34" i="24"/>
  <c r="K14" i="23"/>
  <c r="K16" i="23"/>
  <c r="K18" i="23"/>
  <c r="K20" i="23"/>
  <c r="K15" i="23"/>
  <c r="K17" i="23"/>
  <c r="K19" i="23"/>
  <c r="D21" i="23"/>
  <c r="G34" i="24"/>
  <c r="E21" i="23"/>
  <c r="D29" i="23"/>
  <c r="C21" i="23"/>
  <c r="G21" i="23"/>
  <c r="D42" i="24"/>
  <c r="E29" i="23"/>
  <c r="V28" i="23"/>
  <c r="F33" i="23" s="1"/>
  <c r="V38" i="24"/>
  <c r="F46" i="24" s="1"/>
  <c r="E42" i="24"/>
  <c r="P38" i="24"/>
  <c r="F38" i="24" s="1"/>
  <c r="S38" i="24"/>
  <c r="C46" i="24" s="1"/>
  <c r="W38" i="24"/>
  <c r="G46" i="24" s="1"/>
  <c r="K13" i="24"/>
  <c r="P25" i="23"/>
  <c r="F25" i="23" s="1"/>
  <c r="S28" i="23"/>
  <c r="C33" i="23" s="1"/>
  <c r="W28" i="23"/>
  <c r="G33" i="23" s="1"/>
  <c r="F5" i="12" l="1"/>
  <c r="F5" i="15" l="1"/>
  <c r="F5" i="14"/>
  <c r="F5" i="10"/>
  <c r="F5" i="8"/>
  <c r="T60" i="22"/>
  <c r="D68" i="22" s="1"/>
  <c r="C464" i="16" l="1"/>
  <c r="W61" i="22" l="1"/>
  <c r="G69" i="22" s="1"/>
  <c r="V61" i="22"/>
  <c r="F69" i="22" s="1"/>
  <c r="U61" i="22"/>
  <c r="E69" i="22" s="1"/>
  <c r="T61" i="22"/>
  <c r="D69" i="22" s="1"/>
  <c r="S61" i="22"/>
  <c r="C69" i="22" s="1"/>
  <c r="Q61" i="22"/>
  <c r="G61" i="22" s="1"/>
  <c r="P61" i="22"/>
  <c r="F61" i="22" s="1"/>
  <c r="O61" i="22"/>
  <c r="E61" i="22" s="1"/>
  <c r="N61" i="22"/>
  <c r="D61" i="22" s="1"/>
  <c r="M61" i="22"/>
  <c r="C61" i="22" s="1"/>
  <c r="W60" i="22"/>
  <c r="G68" i="22" s="1"/>
  <c r="V60" i="22"/>
  <c r="F68" i="22" s="1"/>
  <c r="U60" i="22"/>
  <c r="E68" i="22" s="1"/>
  <c r="S60" i="22"/>
  <c r="C68" i="22" s="1"/>
  <c r="Q60" i="22"/>
  <c r="G60" i="22" s="1"/>
  <c r="P60" i="22"/>
  <c r="F60" i="22" s="1"/>
  <c r="O60" i="22"/>
  <c r="E60" i="22" s="1"/>
  <c r="N60" i="22"/>
  <c r="D60" i="22" s="1"/>
  <c r="M60" i="22"/>
  <c r="C60" i="22" s="1"/>
  <c r="W59" i="22"/>
  <c r="G67" i="22" s="1"/>
  <c r="V59" i="22"/>
  <c r="F67" i="22" s="1"/>
  <c r="U59" i="22"/>
  <c r="E67" i="22" s="1"/>
  <c r="T59" i="22"/>
  <c r="D67" i="22" s="1"/>
  <c r="S59" i="22"/>
  <c r="C67" i="22" s="1"/>
  <c r="Q59" i="22"/>
  <c r="G59" i="22" s="1"/>
  <c r="P59" i="22"/>
  <c r="F59" i="22" s="1"/>
  <c r="O59" i="22"/>
  <c r="E59" i="22" s="1"/>
  <c r="N59" i="22"/>
  <c r="D59" i="22" s="1"/>
  <c r="M59" i="22"/>
  <c r="C59" i="22" s="1"/>
  <c r="W58" i="22"/>
  <c r="G66" i="22" s="1"/>
  <c r="V58" i="22"/>
  <c r="F66" i="22" s="1"/>
  <c r="U58" i="22"/>
  <c r="E66" i="22" s="1"/>
  <c r="T58" i="22"/>
  <c r="D66" i="22" s="1"/>
  <c r="S58" i="22"/>
  <c r="C66" i="22" s="1"/>
  <c r="Q58" i="22"/>
  <c r="Q62" i="22" s="1"/>
  <c r="G62" i="22" s="1"/>
  <c r="P58" i="22"/>
  <c r="F58" i="22" s="1"/>
  <c r="O58" i="22"/>
  <c r="O62" i="22" s="1"/>
  <c r="E62" i="22" s="1"/>
  <c r="N58" i="22"/>
  <c r="D58" i="22" s="1"/>
  <c r="M58" i="22"/>
  <c r="C58" i="22" s="1"/>
  <c r="A21" i="22"/>
  <c r="A20" i="22"/>
  <c r="A19" i="22"/>
  <c r="A18" i="22"/>
  <c r="A17" i="22"/>
  <c r="A16" i="22"/>
  <c r="A15" i="22"/>
  <c r="A14" i="22"/>
  <c r="F9" i="22"/>
  <c r="C9" i="22"/>
  <c r="W44" i="21"/>
  <c r="G52" i="21" s="1"/>
  <c r="V44" i="21"/>
  <c r="F52" i="21" s="1"/>
  <c r="U44" i="21"/>
  <c r="E52" i="21" s="1"/>
  <c r="T44" i="21"/>
  <c r="D52" i="21" s="1"/>
  <c r="S44" i="21"/>
  <c r="C52" i="21" s="1"/>
  <c r="Q44" i="21"/>
  <c r="G44" i="21" s="1"/>
  <c r="P44" i="21"/>
  <c r="F44" i="21" s="1"/>
  <c r="O44" i="21"/>
  <c r="E44" i="21" s="1"/>
  <c r="N44" i="21"/>
  <c r="D44" i="21" s="1"/>
  <c r="M44" i="21"/>
  <c r="C44" i="21" s="1"/>
  <c r="W43" i="21"/>
  <c r="G51" i="21" s="1"/>
  <c r="V43" i="21"/>
  <c r="F51" i="21" s="1"/>
  <c r="U43" i="21"/>
  <c r="E51" i="21" s="1"/>
  <c r="T43" i="21"/>
  <c r="D51" i="21" s="1"/>
  <c r="S43" i="21"/>
  <c r="C51" i="21" s="1"/>
  <c r="Q43" i="21"/>
  <c r="G43" i="21" s="1"/>
  <c r="P43" i="21"/>
  <c r="F43" i="21" s="1"/>
  <c r="O43" i="21"/>
  <c r="E43" i="21" s="1"/>
  <c r="N43" i="21"/>
  <c r="D43" i="21" s="1"/>
  <c r="M43" i="21"/>
  <c r="C43" i="21" s="1"/>
  <c r="W42" i="21"/>
  <c r="G50" i="21" s="1"/>
  <c r="V42" i="21"/>
  <c r="F50" i="21" s="1"/>
  <c r="U42" i="21"/>
  <c r="E50" i="21" s="1"/>
  <c r="T42" i="21"/>
  <c r="D50" i="21" s="1"/>
  <c r="S42" i="21"/>
  <c r="C50" i="21" s="1"/>
  <c r="Q42" i="21"/>
  <c r="G42" i="21" s="1"/>
  <c r="P42" i="21"/>
  <c r="F42" i="21" s="1"/>
  <c r="O42" i="21"/>
  <c r="E42" i="21" s="1"/>
  <c r="N42" i="21"/>
  <c r="D42" i="21" s="1"/>
  <c r="M42" i="21"/>
  <c r="C42" i="21" s="1"/>
  <c r="W41" i="21"/>
  <c r="G49" i="21" s="1"/>
  <c r="V41" i="21"/>
  <c r="U41" i="21"/>
  <c r="E49" i="21" s="1"/>
  <c r="T41" i="21"/>
  <c r="S41" i="21"/>
  <c r="C49" i="21" s="1"/>
  <c r="Q41" i="21"/>
  <c r="Q45" i="21" s="1"/>
  <c r="G45" i="21" s="1"/>
  <c r="P41" i="21"/>
  <c r="F41" i="21" s="1"/>
  <c r="O41" i="21"/>
  <c r="O45" i="21" s="1"/>
  <c r="E45" i="21" s="1"/>
  <c r="N41" i="21"/>
  <c r="D41" i="21" s="1"/>
  <c r="M41" i="21"/>
  <c r="M45" i="21" s="1"/>
  <c r="C45" i="21" s="1"/>
  <c r="F9" i="21"/>
  <c r="C9" i="21"/>
  <c r="Y26" i="20"/>
  <c r="G34" i="20" s="1"/>
  <c r="X26" i="20"/>
  <c r="F34" i="20" s="1"/>
  <c r="W26" i="20"/>
  <c r="E34" i="20" s="1"/>
  <c r="V26" i="20"/>
  <c r="D34" i="20" s="1"/>
  <c r="U26" i="20"/>
  <c r="C34" i="20" s="1"/>
  <c r="S26" i="20"/>
  <c r="G26" i="20" s="1"/>
  <c r="R26" i="20"/>
  <c r="F26" i="20" s="1"/>
  <c r="Q26" i="20"/>
  <c r="E26" i="20" s="1"/>
  <c r="P26" i="20"/>
  <c r="D26" i="20" s="1"/>
  <c r="O26" i="20"/>
  <c r="C26" i="20" s="1"/>
  <c r="Y25" i="20"/>
  <c r="G33" i="20" s="1"/>
  <c r="X25" i="20"/>
  <c r="F33" i="20" s="1"/>
  <c r="W25" i="20"/>
  <c r="E33" i="20" s="1"/>
  <c r="V25" i="20"/>
  <c r="D33" i="20" s="1"/>
  <c r="U25" i="20"/>
  <c r="C33" i="20" s="1"/>
  <c r="S25" i="20"/>
  <c r="G25" i="20" s="1"/>
  <c r="R25" i="20"/>
  <c r="F25" i="20" s="1"/>
  <c r="Q25" i="20"/>
  <c r="E25" i="20" s="1"/>
  <c r="P25" i="20"/>
  <c r="D25" i="20" s="1"/>
  <c r="O25" i="20"/>
  <c r="C25" i="20" s="1"/>
  <c r="Y24" i="20"/>
  <c r="G32" i="20" s="1"/>
  <c r="X24" i="20"/>
  <c r="F32" i="20" s="1"/>
  <c r="W24" i="20"/>
  <c r="E32" i="20" s="1"/>
  <c r="V24" i="20"/>
  <c r="D32" i="20" s="1"/>
  <c r="U24" i="20"/>
  <c r="C32" i="20" s="1"/>
  <c r="S24" i="20"/>
  <c r="G24" i="20" s="1"/>
  <c r="R24" i="20"/>
  <c r="F24" i="20" s="1"/>
  <c r="Q24" i="20"/>
  <c r="E24" i="20" s="1"/>
  <c r="P24" i="20"/>
  <c r="D24" i="20" s="1"/>
  <c r="O24" i="20"/>
  <c r="C24" i="20" s="1"/>
  <c r="Y23" i="20"/>
  <c r="G31" i="20" s="1"/>
  <c r="X23" i="20"/>
  <c r="W23" i="20"/>
  <c r="E31" i="20" s="1"/>
  <c r="V23" i="20"/>
  <c r="U23" i="20"/>
  <c r="C31" i="20" s="1"/>
  <c r="S23" i="20"/>
  <c r="S27" i="20" s="1"/>
  <c r="G27" i="20" s="1"/>
  <c r="R23" i="20"/>
  <c r="F23" i="20" s="1"/>
  <c r="Q23" i="20"/>
  <c r="Q27" i="20" s="1"/>
  <c r="E27" i="20" s="1"/>
  <c r="P23" i="20"/>
  <c r="D23" i="20" s="1"/>
  <c r="O23" i="20"/>
  <c r="O27" i="20" s="1"/>
  <c r="C27" i="20" s="1"/>
  <c r="A13" i="20"/>
  <c r="F9" i="20"/>
  <c r="C9" i="20"/>
  <c r="W80" i="19"/>
  <c r="V80" i="19"/>
  <c r="U80" i="19"/>
  <c r="T80" i="19"/>
  <c r="S80" i="19"/>
  <c r="Q80" i="19"/>
  <c r="G80" i="19" s="1"/>
  <c r="P80" i="19"/>
  <c r="F80" i="19" s="1"/>
  <c r="O80" i="19"/>
  <c r="E80" i="19" s="1"/>
  <c r="N80" i="19"/>
  <c r="D80" i="19" s="1"/>
  <c r="M80" i="19"/>
  <c r="C80" i="19" s="1"/>
  <c r="W79" i="19"/>
  <c r="V79" i="19"/>
  <c r="U79" i="19"/>
  <c r="T79" i="19"/>
  <c r="S79" i="19"/>
  <c r="Q79" i="19"/>
  <c r="G79" i="19" s="1"/>
  <c r="P79" i="19"/>
  <c r="F79" i="19" s="1"/>
  <c r="O79" i="19"/>
  <c r="E79" i="19" s="1"/>
  <c r="N79" i="19"/>
  <c r="D79" i="19" s="1"/>
  <c r="M79" i="19"/>
  <c r="C79" i="19" s="1"/>
  <c r="W78" i="19"/>
  <c r="V78" i="19"/>
  <c r="U78" i="19"/>
  <c r="T78" i="19"/>
  <c r="S78" i="19"/>
  <c r="Q78" i="19"/>
  <c r="G78" i="19" s="1"/>
  <c r="P78" i="19"/>
  <c r="F78" i="19" s="1"/>
  <c r="O78" i="19"/>
  <c r="E78" i="19" s="1"/>
  <c r="N78" i="19"/>
  <c r="D78" i="19" s="1"/>
  <c r="M78" i="19"/>
  <c r="C78" i="19" s="1"/>
  <c r="W77" i="19"/>
  <c r="V77" i="19"/>
  <c r="U77" i="19"/>
  <c r="T77" i="19"/>
  <c r="S77" i="19"/>
  <c r="Q77" i="19"/>
  <c r="Q81" i="19" s="1"/>
  <c r="G81" i="19" s="1"/>
  <c r="P77" i="19"/>
  <c r="F77" i="19" s="1"/>
  <c r="O77" i="19"/>
  <c r="O81" i="19" s="1"/>
  <c r="E81" i="19" s="1"/>
  <c r="N77" i="19"/>
  <c r="D77" i="19" s="1"/>
  <c r="M77" i="19"/>
  <c r="M81" i="19" s="1"/>
  <c r="C81" i="19" s="1"/>
  <c r="F9" i="19"/>
  <c r="C9" i="19"/>
  <c r="K24" i="22" l="1"/>
  <c r="K26" i="22"/>
  <c r="K28" i="22"/>
  <c r="K30" i="22"/>
  <c r="K32" i="22"/>
  <c r="K34" i="22"/>
  <c r="K36" i="22"/>
  <c r="K38" i="22"/>
  <c r="K40" i="22"/>
  <c r="K42" i="22"/>
  <c r="K44" i="22"/>
  <c r="K46" i="22"/>
  <c r="K48" i="22"/>
  <c r="K50" i="22"/>
  <c r="K52" i="22"/>
  <c r="K54" i="22"/>
  <c r="K56" i="22"/>
  <c r="K23" i="22"/>
  <c r="K25" i="22"/>
  <c r="K27" i="22"/>
  <c r="K29" i="22"/>
  <c r="K31" i="22"/>
  <c r="K33" i="22"/>
  <c r="K35" i="22"/>
  <c r="K37" i="22"/>
  <c r="K39" i="22"/>
  <c r="K41" i="22"/>
  <c r="K43" i="22"/>
  <c r="K45" i="22"/>
  <c r="K47" i="22"/>
  <c r="K49" i="22"/>
  <c r="K51" i="22"/>
  <c r="K53" i="22"/>
  <c r="K55" i="22"/>
  <c r="K57" i="22"/>
  <c r="K22" i="22"/>
  <c r="K14" i="19"/>
  <c r="K16" i="19"/>
  <c r="K18" i="19"/>
  <c r="K20" i="19"/>
  <c r="K22" i="19"/>
  <c r="K24" i="19"/>
  <c r="K26" i="19"/>
  <c r="K28" i="19"/>
  <c r="K30" i="19"/>
  <c r="K32" i="19"/>
  <c r="K34" i="19"/>
  <c r="K36" i="19"/>
  <c r="K38" i="19"/>
  <c r="K40" i="19"/>
  <c r="K42" i="19"/>
  <c r="K44" i="19"/>
  <c r="K46" i="19"/>
  <c r="K48" i="19"/>
  <c r="K50" i="19"/>
  <c r="K52" i="19"/>
  <c r="K54" i="19"/>
  <c r="K56" i="19"/>
  <c r="K58" i="19"/>
  <c r="K60" i="19"/>
  <c r="K62" i="19"/>
  <c r="K64" i="19"/>
  <c r="K66" i="19"/>
  <c r="K68" i="19"/>
  <c r="K70" i="19"/>
  <c r="K72" i="19"/>
  <c r="K74" i="19"/>
  <c r="K76" i="19"/>
  <c r="K15" i="19"/>
  <c r="K17" i="19"/>
  <c r="K19" i="19"/>
  <c r="K21" i="19"/>
  <c r="K23" i="19"/>
  <c r="K25" i="19"/>
  <c r="K27" i="19"/>
  <c r="K29" i="19"/>
  <c r="K31" i="19"/>
  <c r="K33" i="19"/>
  <c r="K35" i="19"/>
  <c r="K37" i="19"/>
  <c r="K39" i="19"/>
  <c r="K41" i="19"/>
  <c r="K43" i="19"/>
  <c r="K45" i="19"/>
  <c r="K47" i="19"/>
  <c r="K49" i="19"/>
  <c r="K51" i="19"/>
  <c r="K53" i="19"/>
  <c r="K55" i="19"/>
  <c r="K57" i="19"/>
  <c r="K59" i="19"/>
  <c r="K61" i="19"/>
  <c r="K63" i="19"/>
  <c r="K65" i="19"/>
  <c r="K67" i="19"/>
  <c r="K69" i="19"/>
  <c r="K71" i="19"/>
  <c r="K73" i="19"/>
  <c r="K75" i="19"/>
  <c r="K14" i="21"/>
  <c r="K16" i="21"/>
  <c r="K18" i="21"/>
  <c r="K20" i="21"/>
  <c r="K22" i="21"/>
  <c r="K24" i="21"/>
  <c r="K26" i="21"/>
  <c r="K28" i="21"/>
  <c r="K30" i="21"/>
  <c r="K15" i="21"/>
  <c r="K17" i="21"/>
  <c r="K19" i="21"/>
  <c r="K21" i="21"/>
  <c r="K23" i="21"/>
  <c r="K25" i="21"/>
  <c r="K27" i="21"/>
  <c r="K29" i="21"/>
  <c r="E23" i="20"/>
  <c r="C23" i="20"/>
  <c r="K13" i="19"/>
  <c r="G23" i="20"/>
  <c r="K13" i="21"/>
  <c r="K31" i="21"/>
  <c r="K13" i="22"/>
  <c r="E58" i="22"/>
  <c r="G58" i="22"/>
  <c r="V27" i="20"/>
  <c r="D35" i="20" s="1"/>
  <c r="D31" i="20"/>
  <c r="X27" i="20"/>
  <c r="F35" i="20" s="1"/>
  <c r="F31" i="20"/>
  <c r="T45" i="21"/>
  <c r="D53" i="21" s="1"/>
  <c r="D49" i="21"/>
  <c r="V45" i="21"/>
  <c r="F53" i="21" s="1"/>
  <c r="F49" i="21"/>
  <c r="T81" i="19"/>
  <c r="V81" i="19"/>
  <c r="E41" i="21"/>
  <c r="G41" i="21"/>
  <c r="E77" i="19"/>
  <c r="G77" i="19"/>
  <c r="T62" i="22"/>
  <c r="D70" i="22" s="1"/>
  <c r="V62" i="22"/>
  <c r="F70" i="22" s="1"/>
  <c r="M62" i="22"/>
  <c r="C62" i="22" s="1"/>
  <c r="C41" i="21"/>
  <c r="K16" i="22"/>
  <c r="K20" i="22"/>
  <c r="K14" i="22"/>
  <c r="K18" i="22"/>
  <c r="K15" i="22"/>
  <c r="K17" i="22"/>
  <c r="K19" i="22"/>
  <c r="K21" i="22"/>
  <c r="N62" i="22"/>
  <c r="D62" i="22" s="1"/>
  <c r="P62" i="22"/>
  <c r="F62" i="22" s="1"/>
  <c r="S62" i="22"/>
  <c r="C70" i="22" s="1"/>
  <c r="U62" i="22"/>
  <c r="E70" i="22" s="1"/>
  <c r="W62" i="22"/>
  <c r="G70" i="22" s="1"/>
  <c r="K33" i="21"/>
  <c r="K35" i="21"/>
  <c r="K37" i="21"/>
  <c r="K39" i="21"/>
  <c r="K32" i="21"/>
  <c r="K34" i="21"/>
  <c r="K36" i="21"/>
  <c r="K38" i="21"/>
  <c r="K40" i="21"/>
  <c r="N45" i="21"/>
  <c r="D45" i="21" s="1"/>
  <c r="P45" i="21"/>
  <c r="F45" i="21" s="1"/>
  <c r="S45" i="21"/>
  <c r="C53" i="21" s="1"/>
  <c r="U45" i="21"/>
  <c r="E53" i="21" s="1"/>
  <c r="W45" i="21"/>
  <c r="G53" i="21" s="1"/>
  <c r="M13" i="20"/>
  <c r="P27" i="20"/>
  <c r="D27" i="20" s="1"/>
  <c r="R27" i="20"/>
  <c r="F27" i="20" s="1"/>
  <c r="U27" i="20"/>
  <c r="C35" i="20" s="1"/>
  <c r="W27" i="20"/>
  <c r="E35" i="20" s="1"/>
  <c r="Y27" i="20"/>
  <c r="G35" i="20" s="1"/>
  <c r="C77" i="19"/>
  <c r="N81" i="19"/>
  <c r="D81" i="19" s="1"/>
  <c r="P81" i="19"/>
  <c r="F81" i="19" s="1"/>
  <c r="S81" i="19"/>
  <c r="U81" i="19"/>
  <c r="W81" i="19"/>
  <c r="F9" i="7"/>
  <c r="C9" i="7"/>
  <c r="F9" i="8"/>
  <c r="C9" i="8"/>
  <c r="F9" i="9"/>
  <c r="C9" i="9"/>
  <c r="F9" i="10"/>
  <c r="C9" i="10"/>
  <c r="F9" i="11"/>
  <c r="C9" i="11"/>
  <c r="K162" i="11" s="1"/>
  <c r="F9" i="12"/>
  <c r="C9" i="12"/>
  <c r="F9" i="13"/>
  <c r="C9" i="13"/>
  <c r="F9" i="14"/>
  <c r="C9" i="14"/>
  <c r="K192" i="14" s="1"/>
  <c r="F9" i="15"/>
  <c r="C9" i="15"/>
  <c r="F9" i="16"/>
  <c r="C9" i="16"/>
  <c r="F9" i="17"/>
  <c r="C9" i="17"/>
  <c r="F5" i="7"/>
  <c r="F5" i="9"/>
  <c r="F5" i="11"/>
  <c r="F5" i="13"/>
  <c r="F5" i="16"/>
  <c r="K177" i="16" l="1"/>
  <c r="K179" i="16"/>
  <c r="K181" i="16"/>
  <c r="K183" i="16"/>
  <c r="K185" i="16"/>
  <c r="K187" i="16"/>
  <c r="K189" i="16"/>
  <c r="K191" i="16"/>
  <c r="K193" i="16"/>
  <c r="K195" i="16"/>
  <c r="K197" i="16"/>
  <c r="K199" i="16"/>
  <c r="K201" i="16"/>
  <c r="K203" i="16"/>
  <c r="K205" i="16"/>
  <c r="K207" i="16"/>
  <c r="K209" i="16"/>
  <c r="K211" i="16"/>
  <c r="K213" i="16"/>
  <c r="K215" i="16"/>
  <c r="K217" i="16"/>
  <c r="K219" i="16"/>
  <c r="K221" i="16"/>
  <c r="K223" i="16"/>
  <c r="K225" i="16"/>
  <c r="K227" i="16"/>
  <c r="K229" i="16"/>
  <c r="K231" i="16"/>
  <c r="K233" i="16"/>
  <c r="K235" i="16"/>
  <c r="K237" i="16"/>
  <c r="K239" i="16"/>
  <c r="K241" i="16"/>
  <c r="K243" i="16"/>
  <c r="K245" i="16"/>
  <c r="K247" i="16"/>
  <c r="K249" i="16"/>
  <c r="K251" i="16"/>
  <c r="K253" i="16"/>
  <c r="K255" i="16"/>
  <c r="K257" i="16"/>
  <c r="K259" i="16"/>
  <c r="K261" i="16"/>
  <c r="K263" i="16"/>
  <c r="K265" i="16"/>
  <c r="K267" i="16"/>
  <c r="K269" i="16"/>
  <c r="K271" i="16"/>
  <c r="K273" i="16"/>
  <c r="K275" i="16"/>
  <c r="K277" i="16"/>
  <c r="K279" i="16"/>
  <c r="K281" i="16"/>
  <c r="K283" i="16"/>
  <c r="K285" i="16"/>
  <c r="K287" i="16"/>
  <c r="K289" i="16"/>
  <c r="K291" i="16"/>
  <c r="K293" i="16"/>
  <c r="K295" i="16"/>
  <c r="K297" i="16"/>
  <c r="K299" i="16"/>
  <c r="K301" i="16"/>
  <c r="K303" i="16"/>
  <c r="K305" i="16"/>
  <c r="K307" i="16"/>
  <c r="K309" i="16"/>
  <c r="K311" i="16"/>
  <c r="K313" i="16"/>
  <c r="K315" i="16"/>
  <c r="K317" i="16"/>
  <c r="K319" i="16"/>
  <c r="K321" i="16"/>
  <c r="K323" i="16"/>
  <c r="K325" i="16"/>
  <c r="K327" i="16"/>
  <c r="K329" i="16"/>
  <c r="K331" i="16"/>
  <c r="K180" i="16"/>
  <c r="K184" i="16"/>
  <c r="K188" i="16"/>
  <c r="K192" i="16"/>
  <c r="K196" i="16"/>
  <c r="K200" i="16"/>
  <c r="K204" i="16"/>
  <c r="K208" i="16"/>
  <c r="K212" i="16"/>
  <c r="K216" i="16"/>
  <c r="K220" i="16"/>
  <c r="K224" i="16"/>
  <c r="K228" i="16"/>
  <c r="K232" i="16"/>
  <c r="K236" i="16"/>
  <c r="K240" i="16"/>
  <c r="K244" i="16"/>
  <c r="K248" i="16"/>
  <c r="K252" i="16"/>
  <c r="K256" i="16"/>
  <c r="K260" i="16"/>
  <c r="K264" i="16"/>
  <c r="K268" i="16"/>
  <c r="K272" i="16"/>
  <c r="K276" i="16"/>
  <c r="K280" i="16"/>
  <c r="K284" i="16"/>
  <c r="K288" i="16"/>
  <c r="K292" i="16"/>
  <c r="K296" i="16"/>
  <c r="K300" i="16"/>
  <c r="K304" i="16"/>
  <c r="K308" i="16"/>
  <c r="K312" i="16"/>
  <c r="K316" i="16"/>
  <c r="K320" i="16"/>
  <c r="K324" i="16"/>
  <c r="K328" i="16"/>
  <c r="K332" i="16"/>
  <c r="K334" i="16"/>
  <c r="K336" i="16"/>
  <c r="K338" i="16"/>
  <c r="K340" i="16"/>
  <c r="K342" i="16"/>
  <c r="K344" i="16"/>
  <c r="K346" i="16"/>
  <c r="K348" i="16"/>
  <c r="K178" i="16"/>
  <c r="K182" i="16"/>
  <c r="K186" i="16"/>
  <c r="K190" i="16"/>
  <c r="K194" i="16"/>
  <c r="K198" i="16"/>
  <c r="K202" i="16"/>
  <c r="K206" i="16"/>
  <c r="K210" i="16"/>
  <c r="K214" i="16"/>
  <c r="K218" i="16"/>
  <c r="K222" i="16"/>
  <c r="K226" i="16"/>
  <c r="K230" i="16"/>
  <c r="K234" i="16"/>
  <c r="K238" i="16"/>
  <c r="K242" i="16"/>
  <c r="K246" i="16"/>
  <c r="K250" i="16"/>
  <c r="K254" i="16"/>
  <c r="K258" i="16"/>
  <c r="K262" i="16"/>
  <c r="K266" i="16"/>
  <c r="K270" i="16"/>
  <c r="K274" i="16"/>
  <c r="K278" i="16"/>
  <c r="K282" i="16"/>
  <c r="K286" i="16"/>
  <c r="K290" i="16"/>
  <c r="K294" i="16"/>
  <c r="K298" i="16"/>
  <c r="K302" i="16"/>
  <c r="K306" i="16"/>
  <c r="K310" i="16"/>
  <c r="K314" i="16"/>
  <c r="K318" i="16"/>
  <c r="K322" i="16"/>
  <c r="K326" i="16"/>
  <c r="K330" i="16"/>
  <c r="K333" i="16"/>
  <c r="K335" i="16"/>
  <c r="K337" i="16"/>
  <c r="K339" i="16"/>
  <c r="K341" i="16"/>
  <c r="K343" i="16"/>
  <c r="K345" i="16"/>
  <c r="K347" i="16"/>
  <c r="K200" i="15"/>
  <c r="K201" i="15"/>
  <c r="K481" i="8"/>
  <c r="K483" i="8"/>
  <c r="K485" i="8"/>
  <c r="K487" i="8"/>
  <c r="K489" i="8"/>
  <c r="K484" i="8"/>
  <c r="K488" i="8"/>
  <c r="K482" i="8"/>
  <c r="K486" i="8"/>
  <c r="K490" i="8"/>
  <c r="K202" i="15"/>
  <c r="K203" i="15"/>
  <c r="K337" i="9"/>
  <c r="K339" i="9"/>
  <c r="K341" i="9"/>
  <c r="K343" i="9"/>
  <c r="K345" i="9"/>
  <c r="K347" i="9"/>
  <c r="K349" i="9"/>
  <c r="K351" i="9"/>
  <c r="K353" i="9"/>
  <c r="K355" i="9"/>
  <c r="K357" i="9"/>
  <c r="K359" i="9"/>
  <c r="K361" i="9"/>
  <c r="K363" i="9"/>
  <c r="K365" i="9"/>
  <c r="K367" i="9"/>
  <c r="K369" i="9"/>
  <c r="K371" i="9"/>
  <c r="K373" i="9"/>
  <c r="K375" i="9"/>
  <c r="K377" i="9"/>
  <c r="K379" i="9"/>
  <c r="K381" i="9"/>
  <c r="K383" i="9"/>
  <c r="K385" i="9"/>
  <c r="K387" i="9"/>
  <c r="K389" i="9"/>
  <c r="K391" i="9"/>
  <c r="K393" i="9"/>
  <c r="K395" i="9"/>
  <c r="K397" i="9"/>
  <c r="K399" i="9"/>
  <c r="K401" i="9"/>
  <c r="K403" i="9"/>
  <c r="K405" i="9"/>
  <c r="K407" i="9"/>
  <c r="K409" i="9"/>
  <c r="K411" i="9"/>
  <c r="K413" i="9"/>
  <c r="K415" i="9"/>
  <c r="K417" i="9"/>
  <c r="K419" i="9"/>
  <c r="K421" i="9"/>
  <c r="K423" i="9"/>
  <c r="K425" i="9"/>
  <c r="K427" i="9"/>
  <c r="K429" i="9"/>
  <c r="K431" i="9"/>
  <c r="K433" i="9"/>
  <c r="K435" i="9"/>
  <c r="K437" i="9"/>
  <c r="K439" i="9"/>
  <c r="K441" i="9"/>
  <c r="K443" i="9"/>
  <c r="K445" i="9"/>
  <c r="K447" i="9"/>
  <c r="K449" i="9"/>
  <c r="K451" i="9"/>
  <c r="K453" i="9"/>
  <c r="K455" i="9"/>
  <c r="K457" i="9"/>
  <c r="K459" i="9"/>
  <c r="K461" i="9"/>
  <c r="K463" i="9"/>
  <c r="K465" i="9"/>
  <c r="K467" i="9"/>
  <c r="K469" i="9"/>
  <c r="K471" i="9"/>
  <c r="K473" i="9"/>
  <c r="K338" i="9"/>
  <c r="K340" i="9"/>
  <c r="K342" i="9"/>
  <c r="K344" i="9"/>
  <c r="K346" i="9"/>
  <c r="K348" i="9"/>
  <c r="K350" i="9"/>
  <c r="K352" i="9"/>
  <c r="K354" i="9"/>
  <c r="K356" i="9"/>
  <c r="K358" i="9"/>
  <c r="K360" i="9"/>
  <c r="K362" i="9"/>
  <c r="K364" i="9"/>
  <c r="K366" i="9"/>
  <c r="K368" i="9"/>
  <c r="K370" i="9"/>
  <c r="K374" i="9"/>
  <c r="K378" i="9"/>
  <c r="K382" i="9"/>
  <c r="K386" i="9"/>
  <c r="K390" i="9"/>
  <c r="K394" i="9"/>
  <c r="K398" i="9"/>
  <c r="K402" i="9"/>
  <c r="K406" i="9"/>
  <c r="K410" i="9"/>
  <c r="K414" i="9"/>
  <c r="K418" i="9"/>
  <c r="K422" i="9"/>
  <c r="K426" i="9"/>
  <c r="K430" i="9"/>
  <c r="K434" i="9"/>
  <c r="K438" i="9"/>
  <c r="K442" i="9"/>
  <c r="K446" i="9"/>
  <c r="K450" i="9"/>
  <c r="K454" i="9"/>
  <c r="K458" i="9"/>
  <c r="K462" i="9"/>
  <c r="K466" i="9"/>
  <c r="K470" i="9"/>
  <c r="K474" i="9"/>
  <c r="K372" i="9"/>
  <c r="K376" i="9"/>
  <c r="K380" i="9"/>
  <c r="K384" i="9"/>
  <c r="K388" i="9"/>
  <c r="K392" i="9"/>
  <c r="K396" i="9"/>
  <c r="K400" i="9"/>
  <c r="K404" i="9"/>
  <c r="K408" i="9"/>
  <c r="K412" i="9"/>
  <c r="K416" i="9"/>
  <c r="K420" i="9"/>
  <c r="K424" i="9"/>
  <c r="K428" i="9"/>
  <c r="K432" i="9"/>
  <c r="K436" i="9"/>
  <c r="K440" i="9"/>
  <c r="K444" i="9"/>
  <c r="K448" i="9"/>
  <c r="K452" i="9"/>
  <c r="K456" i="9"/>
  <c r="K460" i="9"/>
  <c r="K464" i="9"/>
  <c r="K468" i="9"/>
  <c r="K472" i="9"/>
  <c r="K182" i="17"/>
  <c r="K184" i="17"/>
  <c r="K186" i="17"/>
  <c r="K188" i="17"/>
  <c r="K190" i="17"/>
  <c r="K192" i="17"/>
  <c r="K194" i="17"/>
  <c r="K196" i="17"/>
  <c r="K198" i="17"/>
  <c r="K200" i="17"/>
  <c r="K202" i="17"/>
  <c r="K204" i="17"/>
  <c r="K206" i="17"/>
  <c r="K208" i="17"/>
  <c r="K210" i="17"/>
  <c r="K212" i="17"/>
  <c r="K214" i="17"/>
  <c r="K216" i="17"/>
  <c r="K218" i="17"/>
  <c r="K220" i="17"/>
  <c r="K222" i="17"/>
  <c r="K224" i="17"/>
  <c r="K226" i="17"/>
  <c r="K228" i="17"/>
  <c r="K230" i="17"/>
  <c r="K232" i="17"/>
  <c r="K234" i="17"/>
  <c r="K236" i="17"/>
  <c r="K238" i="17"/>
  <c r="K240" i="17"/>
  <c r="K242" i="17"/>
  <c r="K244" i="17"/>
  <c r="K246" i="17"/>
  <c r="K248" i="17"/>
  <c r="K250" i="17"/>
  <c r="K252" i="17"/>
  <c r="K254" i="17"/>
  <c r="K256" i="17"/>
  <c r="K258" i="17"/>
  <c r="K260" i="17"/>
  <c r="K262" i="17"/>
  <c r="K264" i="17"/>
  <c r="K266" i="17"/>
  <c r="K268" i="17"/>
  <c r="K270" i="17"/>
  <c r="K272" i="17"/>
  <c r="K274" i="17"/>
  <c r="K276" i="17"/>
  <c r="K278" i="17"/>
  <c r="K280" i="17"/>
  <c r="K282" i="17"/>
  <c r="K284" i="17"/>
  <c r="K286" i="17"/>
  <c r="K288" i="17"/>
  <c r="K290" i="17"/>
  <c r="K292" i="17"/>
  <c r="K294" i="17"/>
  <c r="K296" i="17"/>
  <c r="K298" i="17"/>
  <c r="K300" i="17"/>
  <c r="K302" i="17"/>
  <c r="K304" i="17"/>
  <c r="K306" i="17"/>
  <c r="K308" i="17"/>
  <c r="K310" i="17"/>
  <c r="K312" i="17"/>
  <c r="K314" i="17"/>
  <c r="K316" i="17"/>
  <c r="K318" i="17"/>
  <c r="K320" i="17"/>
  <c r="K322" i="17"/>
  <c r="K324" i="17"/>
  <c r="K326" i="17"/>
  <c r="K328" i="17"/>
  <c r="K330" i="17"/>
  <c r="K332" i="17"/>
  <c r="K334" i="17"/>
  <c r="K336" i="17"/>
  <c r="K338" i="17"/>
  <c r="K340" i="17"/>
  <c r="K342" i="17"/>
  <c r="K344" i="17"/>
  <c r="K346" i="17"/>
  <c r="K348" i="17"/>
  <c r="K350" i="17"/>
  <c r="K352" i="17"/>
  <c r="K354" i="17"/>
  <c r="K356" i="17"/>
  <c r="K358" i="17"/>
  <c r="K360" i="17"/>
  <c r="K362" i="17"/>
  <c r="K364" i="17"/>
  <c r="K366" i="17"/>
  <c r="K368" i="17"/>
  <c r="K370" i="17"/>
  <c r="K372" i="17"/>
  <c r="K374" i="17"/>
  <c r="K376" i="17"/>
  <c r="K378" i="17"/>
  <c r="K380" i="17"/>
  <c r="K382" i="17"/>
  <c r="K384" i="17"/>
  <c r="K386" i="17"/>
  <c r="K388" i="17"/>
  <c r="K390" i="17"/>
  <c r="K392" i="17"/>
  <c r="K394" i="17"/>
  <c r="K396" i="17"/>
  <c r="K398" i="17"/>
  <c r="K400" i="17"/>
  <c r="K402" i="17"/>
  <c r="K404" i="17"/>
  <c r="K406" i="17"/>
  <c r="K408" i="17"/>
  <c r="K410" i="17"/>
  <c r="K181" i="17"/>
  <c r="K185" i="17"/>
  <c r="K189" i="17"/>
  <c r="K193" i="17"/>
  <c r="K197" i="17"/>
  <c r="K201" i="17"/>
  <c r="K205" i="17"/>
  <c r="K209" i="17"/>
  <c r="K213" i="17"/>
  <c r="K217" i="17"/>
  <c r="K221" i="17"/>
  <c r="K225" i="17"/>
  <c r="K229" i="17"/>
  <c r="K233" i="17"/>
  <c r="K237" i="17"/>
  <c r="K241" i="17"/>
  <c r="K245" i="17"/>
  <c r="K249" i="17"/>
  <c r="K253" i="17"/>
  <c r="K257" i="17"/>
  <c r="K261" i="17"/>
  <c r="K265" i="17"/>
  <c r="K269" i="17"/>
  <c r="K273" i="17"/>
  <c r="K277" i="17"/>
  <c r="K281" i="17"/>
  <c r="K285" i="17"/>
  <c r="K289" i="17"/>
  <c r="K293" i="17"/>
  <c r="K297" i="17"/>
  <c r="K301" i="17"/>
  <c r="K305" i="17"/>
  <c r="K309" i="17"/>
  <c r="K313" i="17"/>
  <c r="K317" i="17"/>
  <c r="K321" i="17"/>
  <c r="K325" i="17"/>
  <c r="K329" i="17"/>
  <c r="K333" i="17"/>
  <c r="K337" i="17"/>
  <c r="K341" i="17"/>
  <c r="K345" i="17"/>
  <c r="K349" i="17"/>
  <c r="K353" i="17"/>
  <c r="K357" i="17"/>
  <c r="K361" i="17"/>
  <c r="K365" i="17"/>
  <c r="K369" i="17"/>
  <c r="K373" i="17"/>
  <c r="K377" i="17"/>
  <c r="K381" i="17"/>
  <c r="K385" i="17"/>
  <c r="K389" i="17"/>
  <c r="K393" i="17"/>
  <c r="K397" i="17"/>
  <c r="K401" i="17"/>
  <c r="K405" i="17"/>
  <c r="K409" i="17"/>
  <c r="K183" i="17"/>
  <c r="K187" i="17"/>
  <c r="K191" i="17"/>
  <c r="K195" i="17"/>
  <c r="K199" i="17"/>
  <c r="K203" i="17"/>
  <c r="K207" i="17"/>
  <c r="K211" i="17"/>
  <c r="K215" i="17"/>
  <c r="K219" i="17"/>
  <c r="K223" i="17"/>
  <c r="K227" i="17"/>
  <c r="K231" i="17"/>
  <c r="K235" i="17"/>
  <c r="K239" i="17"/>
  <c r="K243" i="17"/>
  <c r="K247" i="17"/>
  <c r="K251" i="17"/>
  <c r="K255" i="17"/>
  <c r="K259" i="17"/>
  <c r="K263" i="17"/>
  <c r="K267" i="17"/>
  <c r="K271" i="17"/>
  <c r="K275" i="17"/>
  <c r="K279" i="17"/>
  <c r="K283" i="17"/>
  <c r="K287" i="17"/>
  <c r="K291" i="17"/>
  <c r="K295" i="17"/>
  <c r="K299" i="17"/>
  <c r="K303" i="17"/>
  <c r="K307" i="17"/>
  <c r="K311" i="17"/>
  <c r="K315" i="17"/>
  <c r="K319" i="17"/>
  <c r="K323" i="17"/>
  <c r="K327" i="17"/>
  <c r="K331" i="17"/>
  <c r="K335" i="17"/>
  <c r="K339" i="17"/>
  <c r="K343" i="17"/>
  <c r="K347" i="17"/>
  <c r="K351" i="17"/>
  <c r="K355" i="17"/>
  <c r="K359" i="17"/>
  <c r="K363" i="17"/>
  <c r="K367" i="17"/>
  <c r="K371" i="17"/>
  <c r="K375" i="17"/>
  <c r="K379" i="17"/>
  <c r="K383" i="17"/>
  <c r="K387" i="17"/>
  <c r="K391" i="17"/>
  <c r="K395" i="17"/>
  <c r="K399" i="17"/>
  <c r="K403" i="17"/>
  <c r="K407" i="17"/>
  <c r="K194" i="14"/>
  <c r="K196" i="14"/>
  <c r="K198" i="14"/>
  <c r="K200" i="14"/>
  <c r="K202" i="14"/>
  <c r="K204" i="14"/>
  <c r="K206" i="14"/>
  <c r="K208" i="14"/>
  <c r="K210" i="14"/>
  <c r="K212" i="14"/>
  <c r="K214" i="14"/>
  <c r="K216" i="14"/>
  <c r="K218" i="14"/>
  <c r="K220" i="14"/>
  <c r="K222" i="14"/>
  <c r="K224" i="14"/>
  <c r="K226" i="14"/>
  <c r="K228" i="14"/>
  <c r="K230" i="14"/>
  <c r="K232" i="14"/>
  <c r="K234" i="14"/>
  <c r="K236" i="14"/>
  <c r="K238" i="14"/>
  <c r="K240" i="14"/>
  <c r="K242" i="14"/>
  <c r="K244" i="14"/>
  <c r="K246" i="14"/>
  <c r="K248" i="14"/>
  <c r="K250" i="14"/>
  <c r="K252" i="14"/>
  <c r="K254" i="14"/>
  <c r="K256" i="14"/>
  <c r="K258" i="14"/>
  <c r="K260" i="14"/>
  <c r="K262" i="14"/>
  <c r="K264" i="14"/>
  <c r="K266" i="14"/>
  <c r="K268" i="14"/>
  <c r="K270" i="14"/>
  <c r="K272" i="14"/>
  <c r="K274" i="14"/>
  <c r="K276" i="14"/>
  <c r="K278" i="14"/>
  <c r="K280" i="14"/>
  <c r="K282" i="14"/>
  <c r="K284" i="14"/>
  <c r="K286" i="14"/>
  <c r="K288" i="14"/>
  <c r="K290" i="14"/>
  <c r="K292" i="14"/>
  <c r="K294" i="14"/>
  <c r="K296" i="14"/>
  <c r="K298" i="14"/>
  <c r="K300" i="14"/>
  <c r="K302" i="14"/>
  <c r="K304" i="14"/>
  <c r="K306" i="14"/>
  <c r="K308" i="14"/>
  <c r="K310" i="14"/>
  <c r="K312" i="14"/>
  <c r="K314" i="14"/>
  <c r="K316" i="14"/>
  <c r="K318" i="14"/>
  <c r="K320" i="14"/>
  <c r="K322" i="14"/>
  <c r="K324" i="14"/>
  <c r="K326" i="14"/>
  <c r="K328" i="14"/>
  <c r="K330" i="14"/>
  <c r="K332" i="14"/>
  <c r="K334" i="14"/>
  <c r="K336" i="14"/>
  <c r="K338" i="14"/>
  <c r="K340" i="14"/>
  <c r="K342" i="14"/>
  <c r="K344" i="14"/>
  <c r="K346" i="14"/>
  <c r="K348" i="14"/>
  <c r="K350" i="14"/>
  <c r="K352" i="14"/>
  <c r="K354" i="14"/>
  <c r="K356" i="14"/>
  <c r="K358" i="14"/>
  <c r="K360" i="14"/>
  <c r="K362" i="14"/>
  <c r="K364" i="14"/>
  <c r="K366" i="14"/>
  <c r="K368" i="14"/>
  <c r="K370" i="14"/>
  <c r="K372" i="14"/>
  <c r="K374" i="14"/>
  <c r="K376" i="14"/>
  <c r="K378" i="14"/>
  <c r="K380" i="14"/>
  <c r="K195" i="14"/>
  <c r="K197" i="14"/>
  <c r="K199" i="14"/>
  <c r="K201" i="14"/>
  <c r="K203" i="14"/>
  <c r="K205" i="14"/>
  <c r="K207" i="14"/>
  <c r="K209" i="14"/>
  <c r="K211" i="14"/>
  <c r="K213" i="14"/>
  <c r="K215" i="14"/>
  <c r="K217" i="14"/>
  <c r="K219" i="14"/>
  <c r="K221" i="14"/>
  <c r="K223" i="14"/>
  <c r="K225" i="14"/>
  <c r="K227" i="14"/>
  <c r="K229" i="14"/>
  <c r="K231" i="14"/>
  <c r="K233" i="14"/>
  <c r="K235" i="14"/>
  <c r="K237" i="14"/>
  <c r="K239" i="14"/>
  <c r="K241" i="14"/>
  <c r="K243" i="14"/>
  <c r="K245" i="14"/>
  <c r="K247" i="14"/>
  <c r="K249" i="14"/>
  <c r="K251" i="14"/>
  <c r="K253" i="14"/>
  <c r="K255" i="14"/>
  <c r="K257" i="14"/>
  <c r="K259" i="14"/>
  <c r="K261" i="14"/>
  <c r="K263" i="14"/>
  <c r="K265" i="14"/>
  <c r="K267" i="14"/>
  <c r="K269" i="14"/>
  <c r="K271" i="14"/>
  <c r="K273" i="14"/>
  <c r="K275" i="14"/>
  <c r="K277" i="14"/>
  <c r="K279" i="14"/>
  <c r="K281" i="14"/>
  <c r="K283" i="14"/>
  <c r="K285" i="14"/>
  <c r="K287" i="14"/>
  <c r="K289" i="14"/>
  <c r="K291" i="14"/>
  <c r="K293" i="14"/>
  <c r="K295" i="14"/>
  <c r="K297" i="14"/>
  <c r="K299" i="14"/>
  <c r="K301" i="14"/>
  <c r="K303" i="14"/>
  <c r="K305" i="14"/>
  <c r="K307" i="14"/>
  <c r="K309" i="14"/>
  <c r="K311" i="14"/>
  <c r="K313" i="14"/>
  <c r="K315" i="14"/>
  <c r="K317" i="14"/>
  <c r="K319" i="14"/>
  <c r="K321" i="14"/>
  <c r="K323" i="14"/>
  <c r="K325" i="14"/>
  <c r="K327" i="14"/>
  <c r="K329" i="14"/>
  <c r="K331" i="14"/>
  <c r="K333" i="14"/>
  <c r="K335" i="14"/>
  <c r="K337" i="14"/>
  <c r="K339" i="14"/>
  <c r="K341" i="14"/>
  <c r="K343" i="14"/>
  <c r="K345" i="14"/>
  <c r="K347" i="14"/>
  <c r="K349" i="14"/>
  <c r="K351" i="14"/>
  <c r="K353" i="14"/>
  <c r="K355" i="14"/>
  <c r="K357" i="14"/>
  <c r="K359" i="14"/>
  <c r="K361" i="14"/>
  <c r="K363" i="14"/>
  <c r="K365" i="14"/>
  <c r="K367" i="14"/>
  <c r="K369" i="14"/>
  <c r="K371" i="14"/>
  <c r="K373" i="14"/>
  <c r="K375" i="14"/>
  <c r="K377" i="14"/>
  <c r="K379" i="14"/>
  <c r="K382" i="14"/>
  <c r="K384" i="14"/>
  <c r="K386" i="14"/>
  <c r="K388" i="14"/>
  <c r="K390" i="14"/>
  <c r="K392" i="14"/>
  <c r="K394" i="14"/>
  <c r="K396" i="14"/>
  <c r="K398" i="14"/>
  <c r="K400" i="14"/>
  <c r="K402" i="14"/>
  <c r="K404" i="14"/>
  <c r="K406" i="14"/>
  <c r="K408" i="14"/>
  <c r="K410" i="14"/>
  <c r="K412" i="14"/>
  <c r="K414" i="14"/>
  <c r="K416" i="14"/>
  <c r="K418" i="14"/>
  <c r="K420" i="14"/>
  <c r="K422" i="14"/>
  <c r="K424" i="14"/>
  <c r="K426" i="14"/>
  <c r="K428" i="14"/>
  <c r="K430" i="14"/>
  <c r="K432" i="14"/>
  <c r="K434" i="14"/>
  <c r="K436" i="14"/>
  <c r="K438" i="14"/>
  <c r="K440" i="14"/>
  <c r="K442" i="14"/>
  <c r="K444" i="14"/>
  <c r="K446" i="14"/>
  <c r="K448" i="14"/>
  <c r="K450" i="14"/>
  <c r="K452" i="14"/>
  <c r="K454" i="14"/>
  <c r="K456" i="14"/>
  <c r="K458" i="14"/>
  <c r="K460" i="14"/>
  <c r="K462" i="14"/>
  <c r="K464" i="14"/>
  <c r="K466" i="14"/>
  <c r="K468" i="14"/>
  <c r="K470" i="14"/>
  <c r="K472" i="14"/>
  <c r="K474" i="14"/>
  <c r="K476" i="14"/>
  <c r="K478" i="14"/>
  <c r="K480" i="14"/>
  <c r="K482" i="14"/>
  <c r="K484" i="14"/>
  <c r="K486" i="14"/>
  <c r="K488" i="14"/>
  <c r="K490" i="14"/>
  <c r="K492" i="14"/>
  <c r="K494" i="14"/>
  <c r="K496" i="14"/>
  <c r="K381" i="14"/>
  <c r="K383" i="14"/>
  <c r="K385" i="14"/>
  <c r="K387" i="14"/>
  <c r="K389" i="14"/>
  <c r="K391" i="14"/>
  <c r="K393" i="14"/>
  <c r="K395" i="14"/>
  <c r="K397" i="14"/>
  <c r="K399" i="14"/>
  <c r="K401" i="14"/>
  <c r="K403" i="14"/>
  <c r="K405" i="14"/>
  <c r="K407" i="14"/>
  <c r="K409" i="14"/>
  <c r="K411" i="14"/>
  <c r="K413" i="14"/>
  <c r="K415" i="14"/>
  <c r="K417" i="14"/>
  <c r="K419" i="14"/>
  <c r="K421" i="14"/>
  <c r="K423" i="14"/>
  <c r="K425" i="14"/>
  <c r="K427" i="14"/>
  <c r="K429" i="14"/>
  <c r="K431" i="14"/>
  <c r="K433" i="14"/>
  <c r="K435" i="14"/>
  <c r="K437" i="14"/>
  <c r="K439" i="14"/>
  <c r="K441" i="14"/>
  <c r="K443" i="14"/>
  <c r="K445" i="14"/>
  <c r="K447" i="14"/>
  <c r="K449" i="14"/>
  <c r="K451" i="14"/>
  <c r="K453" i="14"/>
  <c r="K455" i="14"/>
  <c r="K457" i="14"/>
  <c r="K459" i="14"/>
  <c r="K461" i="14"/>
  <c r="K463" i="14"/>
  <c r="K465" i="14"/>
  <c r="K467" i="14"/>
  <c r="K469" i="14"/>
  <c r="K471" i="14"/>
  <c r="K473" i="14"/>
  <c r="K475" i="14"/>
  <c r="K477" i="14"/>
  <c r="K479" i="14"/>
  <c r="K481" i="14"/>
  <c r="K483" i="14"/>
  <c r="K485" i="14"/>
  <c r="K487" i="14"/>
  <c r="K489" i="14"/>
  <c r="K491" i="14"/>
  <c r="K493" i="14"/>
  <c r="K495" i="14"/>
  <c r="K207" i="12"/>
  <c r="K209" i="12"/>
  <c r="K211" i="12"/>
  <c r="K213" i="12"/>
  <c r="K215" i="12"/>
  <c r="K217" i="12"/>
  <c r="K219" i="12"/>
  <c r="K221" i="12"/>
  <c r="K223" i="12"/>
  <c r="K225" i="12"/>
  <c r="K227" i="12"/>
  <c r="K229" i="12"/>
  <c r="K231" i="12"/>
  <c r="K233" i="12"/>
  <c r="K235" i="12"/>
  <c r="K237" i="12"/>
  <c r="K239" i="12"/>
  <c r="K241" i="12"/>
  <c r="K243" i="12"/>
  <c r="K245" i="12"/>
  <c r="K247" i="12"/>
  <c r="K249" i="12"/>
  <c r="K251" i="12"/>
  <c r="K253" i="12"/>
  <c r="K255" i="12"/>
  <c r="K257" i="12"/>
  <c r="K259" i="12"/>
  <c r="K261" i="12"/>
  <c r="K263" i="12"/>
  <c r="K265" i="12"/>
  <c r="K267" i="12"/>
  <c r="K269" i="12"/>
  <c r="K271" i="12"/>
  <c r="K273" i="12"/>
  <c r="K275" i="12"/>
  <c r="K277" i="12"/>
  <c r="K279" i="12"/>
  <c r="K281" i="12"/>
  <c r="K283" i="12"/>
  <c r="K285" i="12"/>
  <c r="K287" i="12"/>
  <c r="K289" i="12"/>
  <c r="K291" i="12"/>
  <c r="K293" i="12"/>
  <c r="K295" i="12"/>
  <c r="K297" i="12"/>
  <c r="K299" i="12"/>
  <c r="K301" i="12"/>
  <c r="K303" i="12"/>
  <c r="K305" i="12"/>
  <c r="K307" i="12"/>
  <c r="K309" i="12"/>
  <c r="K311" i="12"/>
  <c r="K313" i="12"/>
  <c r="K315" i="12"/>
  <c r="K317" i="12"/>
  <c r="K319" i="12"/>
  <c r="K321" i="12"/>
  <c r="K323" i="12"/>
  <c r="K325" i="12"/>
  <c r="K327" i="12"/>
  <c r="K329" i="12"/>
  <c r="K331" i="12"/>
  <c r="K333" i="12"/>
  <c r="K335" i="12"/>
  <c r="K337" i="12"/>
  <c r="K339" i="12"/>
  <c r="K341" i="12"/>
  <c r="K343" i="12"/>
  <c r="K345" i="12"/>
  <c r="K347" i="12"/>
  <c r="K349" i="12"/>
  <c r="K351" i="12"/>
  <c r="K353" i="12"/>
  <c r="K355" i="12"/>
  <c r="K357" i="12"/>
  <c r="K359" i="12"/>
  <c r="K361" i="12"/>
  <c r="K363" i="12"/>
  <c r="K365" i="12"/>
  <c r="K367" i="12"/>
  <c r="K369" i="12"/>
  <c r="K371" i="12"/>
  <c r="K373" i="12"/>
  <c r="K375" i="12"/>
  <c r="K377" i="12"/>
  <c r="K379" i="12"/>
  <c r="K381" i="12"/>
  <c r="K383" i="12"/>
  <c r="K385" i="12"/>
  <c r="K387" i="12"/>
  <c r="K389" i="12"/>
  <c r="K391" i="12"/>
  <c r="K393" i="12"/>
  <c r="K395" i="12"/>
  <c r="K397" i="12"/>
  <c r="K399" i="12"/>
  <c r="K401" i="12"/>
  <c r="K403" i="12"/>
  <c r="K405" i="12"/>
  <c r="K407" i="12"/>
  <c r="K409" i="12"/>
  <c r="K411" i="12"/>
  <c r="K413" i="12"/>
  <c r="K415" i="12"/>
  <c r="K417" i="12"/>
  <c r="K419" i="12"/>
  <c r="K421" i="12"/>
  <c r="K423" i="12"/>
  <c r="K425" i="12"/>
  <c r="K427" i="12"/>
  <c r="K429" i="12"/>
  <c r="K431" i="12"/>
  <c r="K433" i="12"/>
  <c r="K435" i="12"/>
  <c r="K437" i="12"/>
  <c r="K439" i="12"/>
  <c r="K441" i="12"/>
  <c r="K195" i="12"/>
  <c r="K197" i="12"/>
  <c r="K199" i="12"/>
  <c r="K201" i="12"/>
  <c r="K203" i="12"/>
  <c r="K205" i="12"/>
  <c r="K208" i="12"/>
  <c r="K210" i="12"/>
  <c r="K212" i="12"/>
  <c r="K214" i="12"/>
  <c r="K216" i="12"/>
  <c r="K218" i="12"/>
  <c r="K220" i="12"/>
  <c r="K222" i="12"/>
  <c r="K224" i="12"/>
  <c r="K226" i="12"/>
  <c r="K228" i="12"/>
  <c r="K230" i="12"/>
  <c r="K232" i="12"/>
  <c r="K234" i="12"/>
  <c r="K236" i="12"/>
  <c r="K238" i="12"/>
  <c r="K240" i="12"/>
  <c r="K242" i="12"/>
  <c r="K244" i="12"/>
  <c r="K246" i="12"/>
  <c r="K248" i="12"/>
  <c r="K250" i="12"/>
  <c r="K252" i="12"/>
  <c r="K254" i="12"/>
  <c r="K256" i="12"/>
  <c r="K258" i="12"/>
  <c r="K260" i="12"/>
  <c r="K262" i="12"/>
  <c r="K264" i="12"/>
  <c r="K266" i="12"/>
  <c r="K268" i="12"/>
  <c r="K270" i="12"/>
  <c r="K272" i="12"/>
  <c r="K274" i="12"/>
  <c r="K276" i="12"/>
  <c r="K278" i="12"/>
  <c r="K280" i="12"/>
  <c r="K282" i="12"/>
  <c r="K284" i="12"/>
  <c r="K286" i="12"/>
  <c r="K288" i="12"/>
  <c r="K290" i="12"/>
  <c r="K292" i="12"/>
  <c r="K294" i="12"/>
  <c r="K296" i="12"/>
  <c r="K298" i="12"/>
  <c r="K300" i="12"/>
  <c r="K302" i="12"/>
  <c r="K304" i="12"/>
  <c r="K306" i="12"/>
  <c r="K308" i="12"/>
  <c r="K310" i="12"/>
  <c r="K312" i="12"/>
  <c r="K314" i="12"/>
  <c r="K316" i="12"/>
  <c r="K318" i="12"/>
  <c r="K320" i="12"/>
  <c r="K322" i="12"/>
  <c r="K324" i="12"/>
  <c r="K326" i="12"/>
  <c r="K328" i="12"/>
  <c r="K330" i="12"/>
  <c r="K332" i="12"/>
  <c r="K334" i="12"/>
  <c r="K336" i="12"/>
  <c r="K338" i="12"/>
  <c r="K340" i="12"/>
  <c r="K342" i="12"/>
  <c r="K344" i="12"/>
  <c r="K346" i="12"/>
  <c r="K348" i="12"/>
  <c r="K350" i="12"/>
  <c r="K352" i="12"/>
  <c r="K354" i="12"/>
  <c r="K356" i="12"/>
  <c r="K358" i="12"/>
  <c r="K360" i="12"/>
  <c r="K362" i="12"/>
  <c r="K364" i="12"/>
  <c r="K366" i="12"/>
  <c r="K368" i="12"/>
  <c r="K370" i="12"/>
  <c r="K372" i="12"/>
  <c r="K374" i="12"/>
  <c r="K376" i="12"/>
  <c r="K378" i="12"/>
  <c r="K380" i="12"/>
  <c r="K382" i="12"/>
  <c r="K384" i="12"/>
  <c r="K386" i="12"/>
  <c r="K388" i="12"/>
  <c r="K390" i="12"/>
  <c r="K392" i="12"/>
  <c r="K394" i="12"/>
  <c r="K396" i="12"/>
  <c r="K398" i="12"/>
  <c r="K400" i="12"/>
  <c r="K402" i="12"/>
  <c r="K404" i="12"/>
  <c r="K406" i="12"/>
  <c r="K408" i="12"/>
  <c r="K410" i="12"/>
  <c r="K412" i="12"/>
  <c r="K414" i="12"/>
  <c r="K416" i="12"/>
  <c r="K418" i="12"/>
  <c r="K420" i="12"/>
  <c r="K422" i="12"/>
  <c r="K424" i="12"/>
  <c r="K426" i="12"/>
  <c r="K428" i="12"/>
  <c r="K430" i="12"/>
  <c r="K432" i="12"/>
  <c r="K434" i="12"/>
  <c r="K436" i="12"/>
  <c r="K438" i="12"/>
  <c r="K440" i="12"/>
  <c r="K194" i="12"/>
  <c r="K196" i="12"/>
  <c r="K198" i="12"/>
  <c r="K200" i="12"/>
  <c r="K202" i="12"/>
  <c r="K204" i="12"/>
  <c r="K206" i="12"/>
  <c r="K166" i="11"/>
  <c r="K168" i="11"/>
  <c r="K170" i="11"/>
  <c r="K172" i="11"/>
  <c r="K174" i="11"/>
  <c r="K176" i="11"/>
  <c r="K178" i="11"/>
  <c r="K180" i="11"/>
  <c r="K182" i="11"/>
  <c r="K184" i="11"/>
  <c r="K186" i="11"/>
  <c r="K167" i="11"/>
  <c r="K169" i="11"/>
  <c r="K171" i="11"/>
  <c r="K173" i="11"/>
  <c r="K175" i="11"/>
  <c r="K177" i="11"/>
  <c r="K179" i="11"/>
  <c r="K181" i="11"/>
  <c r="K183" i="11"/>
  <c r="K185" i="11"/>
  <c r="K188" i="11"/>
  <c r="K190" i="11"/>
  <c r="K192" i="11"/>
  <c r="K194" i="11"/>
  <c r="K196" i="11"/>
  <c r="K198" i="11"/>
  <c r="K200" i="11"/>
  <c r="K202" i="11"/>
  <c r="K204" i="11"/>
  <c r="K206" i="11"/>
  <c r="K208" i="11"/>
  <c r="K210" i="11"/>
  <c r="K212" i="11"/>
  <c r="K214" i="11"/>
  <c r="K216" i="11"/>
  <c r="K218" i="11"/>
  <c r="K220" i="11"/>
  <c r="K222" i="11"/>
  <c r="K224" i="11"/>
  <c r="K226" i="11"/>
  <c r="K228" i="11"/>
  <c r="K230" i="11"/>
  <c r="K232" i="11"/>
  <c r="K234" i="11"/>
  <c r="K236" i="11"/>
  <c r="K238" i="11"/>
  <c r="K240" i="11"/>
  <c r="K242" i="11"/>
  <c r="K244" i="11"/>
  <c r="K246" i="11"/>
  <c r="K248" i="11"/>
  <c r="K250" i="11"/>
  <c r="K252" i="11"/>
  <c r="K254" i="11"/>
  <c r="K256" i="11"/>
  <c r="K258" i="11"/>
  <c r="K260" i="11"/>
  <c r="K262" i="11"/>
  <c r="K264" i="11"/>
  <c r="K266" i="11"/>
  <c r="K268" i="11"/>
  <c r="K270" i="11"/>
  <c r="K272" i="11"/>
  <c r="K274" i="11"/>
  <c r="K276" i="11"/>
  <c r="K278" i="11"/>
  <c r="K280" i="11"/>
  <c r="K282" i="11"/>
  <c r="K284" i="11"/>
  <c r="K286" i="11"/>
  <c r="K288" i="11"/>
  <c r="K290" i="11"/>
  <c r="K292" i="11"/>
  <c r="K294" i="11"/>
  <c r="K296" i="11"/>
  <c r="K298" i="11"/>
  <c r="K300" i="11"/>
  <c r="K302" i="11"/>
  <c r="K304" i="11"/>
  <c r="K306" i="11"/>
  <c r="K308" i="11"/>
  <c r="K310" i="11"/>
  <c r="K312" i="11"/>
  <c r="K314" i="11"/>
  <c r="K316" i="11"/>
  <c r="K318" i="11"/>
  <c r="K320" i="11"/>
  <c r="K322" i="11"/>
  <c r="K324" i="11"/>
  <c r="K326" i="11"/>
  <c r="K328" i="11"/>
  <c r="K330" i="11"/>
  <c r="K332" i="11"/>
  <c r="K334" i="11"/>
  <c r="K336" i="11"/>
  <c r="K338" i="11"/>
  <c r="K340" i="11"/>
  <c r="K342" i="11"/>
  <c r="K344" i="11"/>
  <c r="K346" i="11"/>
  <c r="K348" i="11"/>
  <c r="K350" i="11"/>
  <c r="K352" i="11"/>
  <c r="K354" i="11"/>
  <c r="K356" i="11"/>
  <c r="K358" i="11"/>
  <c r="K360" i="11"/>
  <c r="K362" i="11"/>
  <c r="K364" i="11"/>
  <c r="K366" i="11"/>
  <c r="K368" i="11"/>
  <c r="K370" i="11"/>
  <c r="K372" i="11"/>
  <c r="K374" i="11"/>
  <c r="K376" i="11"/>
  <c r="K378" i="11"/>
  <c r="K380" i="11"/>
  <c r="K382" i="11"/>
  <c r="K384" i="11"/>
  <c r="K386" i="11"/>
  <c r="K388" i="11"/>
  <c r="K390" i="11"/>
  <c r="K392" i="11"/>
  <c r="K394" i="11"/>
  <c r="K396" i="11"/>
  <c r="K398" i="11"/>
  <c r="K400" i="11"/>
  <c r="K402" i="11"/>
  <c r="K404" i="11"/>
  <c r="K406" i="11"/>
  <c r="K408" i="11"/>
  <c r="K410" i="11"/>
  <c r="K412" i="11"/>
  <c r="K414" i="11"/>
  <c r="K416" i="11"/>
  <c r="K418" i="11"/>
  <c r="K420" i="11"/>
  <c r="K422" i="11"/>
  <c r="K424" i="11"/>
  <c r="K426" i="11"/>
  <c r="K428" i="11"/>
  <c r="K430" i="11"/>
  <c r="K164" i="11"/>
  <c r="K187" i="11"/>
  <c r="K189" i="11"/>
  <c r="K191" i="11"/>
  <c r="K193" i="11"/>
  <c r="K195" i="11"/>
  <c r="K197" i="11"/>
  <c r="K199" i="11"/>
  <c r="K201" i="11"/>
  <c r="K203" i="11"/>
  <c r="K205" i="11"/>
  <c r="K207" i="11"/>
  <c r="K209" i="11"/>
  <c r="K211" i="11"/>
  <c r="K213" i="11"/>
  <c r="K215" i="11"/>
  <c r="K217" i="11"/>
  <c r="K219" i="11"/>
  <c r="K221" i="11"/>
  <c r="K223" i="11"/>
  <c r="K225" i="11"/>
  <c r="K227" i="11"/>
  <c r="K229" i="11"/>
  <c r="K231" i="11"/>
  <c r="K233" i="11"/>
  <c r="K235" i="11"/>
  <c r="K237" i="11"/>
  <c r="K239" i="11"/>
  <c r="K241" i="11"/>
  <c r="K243" i="11"/>
  <c r="K245" i="11"/>
  <c r="K247" i="11"/>
  <c r="K249" i="11"/>
  <c r="K251" i="11"/>
  <c r="K253" i="11"/>
  <c r="K255" i="11"/>
  <c r="K257" i="11"/>
  <c r="K259" i="11"/>
  <c r="K261" i="11"/>
  <c r="K263" i="11"/>
  <c r="K265" i="11"/>
  <c r="K267" i="11"/>
  <c r="K269" i="11"/>
  <c r="K271" i="11"/>
  <c r="K273" i="11"/>
  <c r="K275" i="11"/>
  <c r="K277" i="11"/>
  <c r="K279" i="11"/>
  <c r="K281" i="11"/>
  <c r="K283" i="11"/>
  <c r="K285" i="11"/>
  <c r="K287" i="11"/>
  <c r="K289" i="11"/>
  <c r="K291" i="11"/>
  <c r="K293" i="11"/>
  <c r="K295" i="11"/>
  <c r="K297" i="11"/>
  <c r="K299" i="11"/>
  <c r="K301" i="11"/>
  <c r="K303" i="11"/>
  <c r="K305" i="11"/>
  <c r="K307" i="11"/>
  <c r="K309" i="11"/>
  <c r="K311" i="11"/>
  <c r="K313" i="11"/>
  <c r="K315" i="11"/>
  <c r="K317" i="11"/>
  <c r="K319" i="11"/>
  <c r="K321" i="11"/>
  <c r="K323" i="11"/>
  <c r="K325" i="11"/>
  <c r="K327" i="11"/>
  <c r="K329" i="11"/>
  <c r="K331" i="11"/>
  <c r="K333" i="11"/>
  <c r="K335" i="11"/>
  <c r="K337" i="11"/>
  <c r="K339" i="11"/>
  <c r="K341" i="11"/>
  <c r="K343" i="11"/>
  <c r="K345" i="11"/>
  <c r="K347" i="11"/>
  <c r="K349" i="11"/>
  <c r="K351" i="11"/>
  <c r="K353" i="11"/>
  <c r="K355" i="11"/>
  <c r="K357" i="11"/>
  <c r="K359" i="11"/>
  <c r="K361" i="11"/>
  <c r="K363" i="11"/>
  <c r="K365" i="11"/>
  <c r="K367" i="11"/>
  <c r="K369" i="11"/>
  <c r="K371" i="11"/>
  <c r="K373" i="11"/>
  <c r="K375" i="11"/>
  <c r="K377" i="11"/>
  <c r="K379" i="11"/>
  <c r="K381" i="11"/>
  <c r="K383" i="11"/>
  <c r="K385" i="11"/>
  <c r="K387" i="11"/>
  <c r="K389" i="11"/>
  <c r="K391" i="11"/>
  <c r="K393" i="11"/>
  <c r="K395" i="11"/>
  <c r="K397" i="11"/>
  <c r="K399" i="11"/>
  <c r="K401" i="11"/>
  <c r="K403" i="11"/>
  <c r="K405" i="11"/>
  <c r="K407" i="11"/>
  <c r="K409" i="11"/>
  <c r="K411" i="11"/>
  <c r="K413" i="11"/>
  <c r="K415" i="11"/>
  <c r="K417" i="11"/>
  <c r="K419" i="11"/>
  <c r="K421" i="11"/>
  <c r="K423" i="11"/>
  <c r="K425" i="11"/>
  <c r="K427" i="11"/>
  <c r="K429" i="11"/>
  <c r="K431" i="11"/>
  <c r="K165" i="11"/>
  <c r="K233" i="10"/>
  <c r="K235" i="10"/>
  <c r="K237" i="10"/>
  <c r="K239" i="10"/>
  <c r="K241" i="10"/>
  <c r="K243" i="10"/>
  <c r="K245" i="10"/>
  <c r="K247" i="10"/>
  <c r="K249" i="10"/>
  <c r="K251" i="10"/>
  <c r="K253" i="10"/>
  <c r="K255" i="10"/>
  <c r="K257" i="10"/>
  <c r="K259" i="10"/>
  <c r="K261" i="10"/>
  <c r="K263" i="10"/>
  <c r="K265" i="10"/>
  <c r="K267" i="10"/>
  <c r="K269" i="10"/>
  <c r="K271" i="10"/>
  <c r="K273" i="10"/>
  <c r="K275" i="10"/>
  <c r="K232" i="10"/>
  <c r="K234" i="10"/>
  <c r="K236" i="10"/>
  <c r="K238" i="10"/>
  <c r="K240" i="10"/>
  <c r="K242" i="10"/>
  <c r="K244" i="10"/>
  <c r="K246" i="10"/>
  <c r="K248" i="10"/>
  <c r="K250" i="10"/>
  <c r="K252" i="10"/>
  <c r="K254" i="10"/>
  <c r="K256" i="10"/>
  <c r="K258" i="10"/>
  <c r="K260" i="10"/>
  <c r="K262" i="10"/>
  <c r="K264" i="10"/>
  <c r="K266" i="10"/>
  <c r="K268" i="10"/>
  <c r="K270" i="10"/>
  <c r="K272" i="10"/>
  <c r="K276" i="10"/>
  <c r="K278" i="10"/>
  <c r="K280" i="10"/>
  <c r="K282" i="10"/>
  <c r="K284" i="10"/>
  <c r="K286" i="10"/>
  <c r="K288" i="10"/>
  <c r="K290" i="10"/>
  <c r="K292" i="10"/>
  <c r="K294" i="10"/>
  <c r="K296" i="10"/>
  <c r="K298" i="10"/>
  <c r="K300" i="10"/>
  <c r="K302" i="10"/>
  <c r="K304" i="10"/>
  <c r="K306" i="10"/>
  <c r="K308" i="10"/>
  <c r="K310" i="10"/>
  <c r="K312" i="10"/>
  <c r="K314" i="10"/>
  <c r="K316" i="10"/>
  <c r="K318" i="10"/>
  <c r="K320" i="10"/>
  <c r="K322" i="10"/>
  <c r="K324" i="10"/>
  <c r="K326" i="10"/>
  <c r="K328" i="10"/>
  <c r="K330" i="10"/>
  <c r="K332" i="10"/>
  <c r="K334" i="10"/>
  <c r="K336" i="10"/>
  <c r="K338" i="10"/>
  <c r="K340" i="10"/>
  <c r="K342" i="10"/>
  <c r="K344" i="10"/>
  <c r="K346" i="10"/>
  <c r="K348" i="10"/>
  <c r="K350" i="10"/>
  <c r="K352" i="10"/>
  <c r="K354" i="10"/>
  <c r="K356" i="10"/>
  <c r="K358" i="10"/>
  <c r="K360" i="10"/>
  <c r="K362" i="10"/>
  <c r="K364" i="10"/>
  <c r="K366" i="10"/>
  <c r="K368" i="10"/>
  <c r="K370" i="10"/>
  <c r="K372" i="10"/>
  <c r="K374" i="10"/>
  <c r="K376" i="10"/>
  <c r="K378" i="10"/>
  <c r="K380" i="10"/>
  <c r="K382" i="10"/>
  <c r="K384" i="10"/>
  <c r="K386" i="10"/>
  <c r="K388" i="10"/>
  <c r="K390" i="10"/>
  <c r="K392" i="10"/>
  <c r="K394" i="10"/>
  <c r="K396" i="10"/>
  <c r="K398" i="10"/>
  <c r="K400" i="10"/>
  <c r="K402" i="10"/>
  <c r="K404" i="10"/>
  <c r="K406" i="10"/>
  <c r="K408" i="10"/>
  <c r="K410" i="10"/>
  <c r="K412" i="10"/>
  <c r="K414" i="10"/>
  <c r="K416" i="10"/>
  <c r="K418" i="10"/>
  <c r="K420" i="10"/>
  <c r="K422" i="10"/>
  <c r="K424" i="10"/>
  <c r="K426" i="10"/>
  <c r="K428" i="10"/>
  <c r="K430" i="10"/>
  <c r="K432" i="10"/>
  <c r="K434" i="10"/>
  <c r="K436" i="10"/>
  <c r="K438" i="10"/>
  <c r="K440" i="10"/>
  <c r="K442" i="10"/>
  <c r="K444" i="10"/>
  <c r="K446" i="10"/>
  <c r="K448" i="10"/>
  <c r="K450" i="10"/>
  <c r="K452" i="10"/>
  <c r="K454" i="10"/>
  <c r="K456" i="10"/>
  <c r="K458" i="10"/>
  <c r="K460" i="10"/>
  <c r="K462" i="10"/>
  <c r="K464" i="10"/>
  <c r="K466" i="10"/>
  <c r="K468" i="10"/>
  <c r="K470" i="10"/>
  <c r="K472" i="10"/>
  <c r="K474" i="10"/>
  <c r="K476" i="10"/>
  <c r="K478" i="10"/>
  <c r="K480" i="10"/>
  <c r="K482" i="10"/>
  <c r="K484" i="10"/>
  <c r="K486" i="10"/>
  <c r="K488" i="10"/>
  <c r="K490" i="10"/>
  <c r="K492" i="10"/>
  <c r="K494" i="10"/>
  <c r="K496" i="10"/>
  <c r="K498" i="10"/>
  <c r="K500" i="10"/>
  <c r="K502" i="10"/>
  <c r="K504" i="10"/>
  <c r="K506" i="10"/>
  <c r="K508" i="10"/>
  <c r="K510" i="10"/>
  <c r="K512" i="10"/>
  <c r="K514" i="10"/>
  <c r="K516" i="10"/>
  <c r="K518" i="10"/>
  <c r="K520" i="10"/>
  <c r="K522" i="10"/>
  <c r="K524" i="10"/>
  <c r="K526" i="10"/>
  <c r="K528" i="10"/>
  <c r="K530" i="10"/>
  <c r="K532" i="10"/>
  <c r="K534" i="10"/>
  <c r="K536" i="10"/>
  <c r="K538" i="10"/>
  <c r="K540" i="10"/>
  <c r="K542" i="10"/>
  <c r="K544" i="10"/>
  <c r="K546" i="10"/>
  <c r="K548" i="10"/>
  <c r="K550" i="10"/>
  <c r="K552" i="10"/>
  <c r="K554" i="10"/>
  <c r="K556" i="10"/>
  <c r="K558" i="10"/>
  <c r="K560" i="10"/>
  <c r="K562" i="10"/>
  <c r="K564" i="10"/>
  <c r="K566" i="10"/>
  <c r="K568" i="10"/>
  <c r="K570" i="10"/>
  <c r="K572" i="10"/>
  <c r="K574" i="10"/>
  <c r="K576" i="10"/>
  <c r="K578" i="10"/>
  <c r="K580" i="10"/>
  <c r="K582" i="10"/>
  <c r="K584" i="10"/>
  <c r="K274" i="10"/>
  <c r="K277" i="10"/>
  <c r="K279" i="10"/>
  <c r="K281" i="10"/>
  <c r="K283" i="10"/>
  <c r="K285" i="10"/>
  <c r="K287" i="10"/>
  <c r="K289" i="10"/>
  <c r="K291" i="10"/>
  <c r="K293" i="10"/>
  <c r="K295" i="10"/>
  <c r="K297" i="10"/>
  <c r="K299" i="10"/>
  <c r="K301" i="10"/>
  <c r="K303" i="10"/>
  <c r="K305" i="10"/>
  <c r="K307" i="10"/>
  <c r="K309" i="10"/>
  <c r="K311" i="10"/>
  <c r="K313" i="10"/>
  <c r="K315" i="10"/>
  <c r="K317" i="10"/>
  <c r="K319" i="10"/>
  <c r="K321" i="10"/>
  <c r="K323" i="10"/>
  <c r="K325" i="10"/>
  <c r="K327" i="10"/>
  <c r="K329" i="10"/>
  <c r="K331" i="10"/>
  <c r="K333" i="10"/>
  <c r="K335" i="10"/>
  <c r="K337" i="10"/>
  <c r="K339" i="10"/>
  <c r="K341" i="10"/>
  <c r="K343" i="10"/>
  <c r="K345" i="10"/>
  <c r="K347" i="10"/>
  <c r="K349" i="10"/>
  <c r="K351" i="10"/>
  <c r="K353" i="10"/>
  <c r="K355" i="10"/>
  <c r="K357" i="10"/>
  <c r="K359" i="10"/>
  <c r="K361" i="10"/>
  <c r="K363" i="10"/>
  <c r="K365" i="10"/>
  <c r="K367" i="10"/>
  <c r="K369" i="10"/>
  <c r="K371" i="10"/>
  <c r="K373" i="10"/>
  <c r="K375" i="10"/>
  <c r="K377" i="10"/>
  <c r="K379" i="10"/>
  <c r="K381" i="10"/>
  <c r="K383" i="10"/>
  <c r="K385" i="10"/>
  <c r="K387" i="10"/>
  <c r="K389" i="10"/>
  <c r="K391" i="10"/>
  <c r="K393" i="10"/>
  <c r="K395" i="10"/>
  <c r="K397" i="10"/>
  <c r="K399" i="10"/>
  <c r="K401" i="10"/>
  <c r="K403" i="10"/>
  <c r="K405" i="10"/>
  <c r="K407" i="10"/>
  <c r="K409" i="10"/>
  <c r="K411" i="10"/>
  <c r="K413" i="10"/>
  <c r="K415" i="10"/>
  <c r="K417" i="10"/>
  <c r="K419" i="10"/>
  <c r="K421" i="10"/>
  <c r="K423" i="10"/>
  <c r="K425" i="10"/>
  <c r="K427" i="10"/>
  <c r="K429" i="10"/>
  <c r="K431" i="10"/>
  <c r="K433" i="10"/>
  <c r="K435" i="10"/>
  <c r="K437" i="10"/>
  <c r="K439" i="10"/>
  <c r="K441" i="10"/>
  <c r="K443" i="10"/>
  <c r="K445" i="10"/>
  <c r="K447" i="10"/>
  <c r="K449" i="10"/>
  <c r="K451" i="10"/>
  <c r="K453" i="10"/>
  <c r="K455" i="10"/>
  <c r="K457" i="10"/>
  <c r="K459" i="10"/>
  <c r="K461" i="10"/>
  <c r="K463" i="10"/>
  <c r="K465" i="10"/>
  <c r="K467" i="10"/>
  <c r="K469" i="10"/>
  <c r="K471" i="10"/>
  <c r="K473" i="10"/>
  <c r="K475" i="10"/>
  <c r="K477" i="10"/>
  <c r="K479" i="10"/>
  <c r="K481" i="10"/>
  <c r="K483" i="10"/>
  <c r="K485" i="10"/>
  <c r="K487" i="10"/>
  <c r="K489" i="10"/>
  <c r="K491" i="10"/>
  <c r="K493" i="10"/>
  <c r="K495" i="10"/>
  <c r="K497" i="10"/>
  <c r="K499" i="10"/>
  <c r="K501" i="10"/>
  <c r="K503" i="10"/>
  <c r="K505" i="10"/>
  <c r="K507" i="10"/>
  <c r="K509" i="10"/>
  <c r="K511" i="10"/>
  <c r="K513" i="10"/>
  <c r="K515" i="10"/>
  <c r="K517" i="10"/>
  <c r="K519" i="10"/>
  <c r="K521" i="10"/>
  <c r="K523" i="10"/>
  <c r="K525" i="10"/>
  <c r="K527" i="10"/>
  <c r="K529" i="10"/>
  <c r="K531" i="10"/>
  <c r="K533" i="10"/>
  <c r="K535" i="10"/>
  <c r="K537" i="10"/>
  <c r="K539" i="10"/>
  <c r="K541" i="10"/>
  <c r="K543" i="10"/>
  <c r="K545" i="10"/>
  <c r="K547" i="10"/>
  <c r="K549" i="10"/>
  <c r="K551" i="10"/>
  <c r="K553" i="10"/>
  <c r="K555" i="10"/>
  <c r="K557" i="10"/>
  <c r="K559" i="10"/>
  <c r="K561" i="10"/>
  <c r="K563" i="10"/>
  <c r="K565" i="10"/>
  <c r="K567" i="10"/>
  <c r="K569" i="10"/>
  <c r="K571" i="10"/>
  <c r="K573" i="10"/>
  <c r="K575" i="10"/>
  <c r="K577" i="10"/>
  <c r="K579" i="10"/>
  <c r="K581" i="10"/>
  <c r="K583" i="10"/>
  <c r="K231" i="10"/>
  <c r="K397" i="8"/>
  <c r="K399" i="8"/>
  <c r="K401" i="8"/>
  <c r="K403" i="8"/>
  <c r="K405" i="8"/>
  <c r="K407" i="8"/>
  <c r="K409" i="8"/>
  <c r="K411" i="8"/>
  <c r="K413" i="8"/>
  <c r="K415" i="8"/>
  <c r="K417" i="8"/>
  <c r="K419" i="8"/>
  <c r="K421" i="8"/>
  <c r="K423" i="8"/>
  <c r="K425" i="8"/>
  <c r="K427" i="8"/>
  <c r="K429" i="8"/>
  <c r="K431" i="8"/>
  <c r="K433" i="8"/>
  <c r="K435" i="8"/>
  <c r="K437" i="8"/>
  <c r="K439" i="8"/>
  <c r="K441" i="8"/>
  <c r="K443" i="8"/>
  <c r="K445" i="8"/>
  <c r="K447" i="8"/>
  <c r="K449" i="8"/>
  <c r="K451" i="8"/>
  <c r="K453" i="8"/>
  <c r="K455" i="8"/>
  <c r="K457" i="8"/>
  <c r="K459" i="8"/>
  <c r="K461" i="8"/>
  <c r="K463" i="8"/>
  <c r="K465" i="8"/>
  <c r="K467" i="8"/>
  <c r="K469" i="8"/>
  <c r="K471" i="8"/>
  <c r="K473" i="8"/>
  <c r="K475" i="8"/>
  <c r="K477" i="8"/>
  <c r="K479" i="8"/>
  <c r="K491" i="8"/>
  <c r="K493" i="8"/>
  <c r="K495" i="8"/>
  <c r="K497" i="8"/>
  <c r="K499" i="8"/>
  <c r="K501" i="8"/>
  <c r="K503" i="8"/>
  <c r="K505" i="8"/>
  <c r="K507" i="8"/>
  <c r="K509" i="8"/>
  <c r="K511" i="8"/>
  <c r="K513" i="8"/>
  <c r="K515" i="8"/>
  <c r="K517" i="8"/>
  <c r="K519" i="8"/>
  <c r="K521" i="8"/>
  <c r="K523" i="8"/>
  <c r="K525" i="8"/>
  <c r="K527" i="8"/>
  <c r="K529" i="8"/>
  <c r="K531" i="8"/>
  <c r="K533" i="8"/>
  <c r="K396" i="8"/>
  <c r="K398" i="8"/>
  <c r="K400" i="8"/>
  <c r="K402" i="8"/>
  <c r="K404" i="8"/>
  <c r="K406" i="8"/>
  <c r="K408" i="8"/>
  <c r="K410" i="8"/>
  <c r="K412" i="8"/>
  <c r="K414" i="8"/>
  <c r="K416" i="8"/>
  <c r="K418" i="8"/>
  <c r="K420" i="8"/>
  <c r="K422" i="8"/>
  <c r="K424" i="8"/>
  <c r="K426" i="8"/>
  <c r="K428" i="8"/>
  <c r="K430" i="8"/>
  <c r="K432" i="8"/>
  <c r="K434" i="8"/>
  <c r="K436" i="8"/>
  <c r="K438" i="8"/>
  <c r="K440" i="8"/>
  <c r="K442" i="8"/>
  <c r="K444" i="8"/>
  <c r="K446" i="8"/>
  <c r="K448" i="8"/>
  <c r="K450" i="8"/>
  <c r="K452" i="8"/>
  <c r="K454" i="8"/>
  <c r="K456" i="8"/>
  <c r="K458" i="8"/>
  <c r="K460" i="8"/>
  <c r="K462" i="8"/>
  <c r="K464" i="8"/>
  <c r="K466" i="8"/>
  <c r="K468" i="8"/>
  <c r="K470" i="8"/>
  <c r="K472" i="8"/>
  <c r="K474" i="8"/>
  <c r="K476" i="8"/>
  <c r="K478" i="8"/>
  <c r="K480" i="8"/>
  <c r="K492" i="8"/>
  <c r="K494" i="8"/>
  <c r="K496" i="8"/>
  <c r="K498" i="8"/>
  <c r="K500" i="8"/>
  <c r="K502" i="8"/>
  <c r="K504" i="8"/>
  <c r="K506" i="8"/>
  <c r="K508" i="8"/>
  <c r="K510" i="8"/>
  <c r="K512" i="8"/>
  <c r="K514" i="8"/>
  <c r="K516" i="8"/>
  <c r="K518" i="8"/>
  <c r="K520" i="8"/>
  <c r="K522" i="8"/>
  <c r="K524" i="8"/>
  <c r="K526" i="8"/>
  <c r="K528" i="8"/>
  <c r="K530" i="8"/>
  <c r="K532" i="8"/>
  <c r="K210" i="7"/>
  <c r="K212" i="7"/>
  <c r="K214" i="7"/>
  <c r="K216" i="7"/>
  <c r="K218" i="7"/>
  <c r="K220" i="7"/>
  <c r="K222" i="7"/>
  <c r="K224" i="7"/>
  <c r="K226" i="7"/>
  <c r="K228" i="7"/>
  <c r="K230" i="7"/>
  <c r="K232" i="7"/>
  <c r="K234" i="7"/>
  <c r="K236" i="7"/>
  <c r="K238" i="7"/>
  <c r="K240" i="7"/>
  <c r="K242" i="7"/>
  <c r="K244" i="7"/>
  <c r="K246" i="7"/>
  <c r="K248" i="7"/>
  <c r="K250" i="7"/>
  <c r="K252" i="7"/>
  <c r="K254" i="7"/>
  <c r="K256" i="7"/>
  <c r="K258" i="7"/>
  <c r="K260" i="7"/>
  <c r="K262" i="7"/>
  <c r="K264" i="7"/>
  <c r="K266" i="7"/>
  <c r="K268" i="7"/>
  <c r="K270" i="7"/>
  <c r="K272" i="7"/>
  <c r="K274" i="7"/>
  <c r="K276" i="7"/>
  <c r="K278" i="7"/>
  <c r="K280" i="7"/>
  <c r="K282" i="7"/>
  <c r="K284" i="7"/>
  <c r="K286" i="7"/>
  <c r="K288" i="7"/>
  <c r="K290" i="7"/>
  <c r="K292" i="7"/>
  <c r="K294" i="7"/>
  <c r="K296" i="7"/>
  <c r="K298" i="7"/>
  <c r="K300" i="7"/>
  <c r="K302" i="7"/>
  <c r="K304" i="7"/>
  <c r="K306" i="7"/>
  <c r="K308" i="7"/>
  <c r="K310" i="7"/>
  <c r="K312" i="7"/>
  <c r="K314" i="7"/>
  <c r="K316" i="7"/>
  <c r="K318" i="7"/>
  <c r="K320" i="7"/>
  <c r="K322" i="7"/>
  <c r="K324" i="7"/>
  <c r="K326" i="7"/>
  <c r="K328" i="7"/>
  <c r="K330" i="7"/>
  <c r="K332" i="7"/>
  <c r="K334" i="7"/>
  <c r="K336" i="7"/>
  <c r="K338" i="7"/>
  <c r="K340" i="7"/>
  <c r="K342" i="7"/>
  <c r="K344" i="7"/>
  <c r="K346" i="7"/>
  <c r="K348" i="7"/>
  <c r="K350" i="7"/>
  <c r="K352" i="7"/>
  <c r="K354" i="7"/>
  <c r="K356" i="7"/>
  <c r="K358" i="7"/>
  <c r="K360" i="7"/>
  <c r="K362" i="7"/>
  <c r="K364" i="7"/>
  <c r="K366" i="7"/>
  <c r="K368" i="7"/>
  <c r="K370" i="7"/>
  <c r="K372" i="7"/>
  <c r="K374" i="7"/>
  <c r="K376" i="7"/>
  <c r="K378" i="7"/>
  <c r="K380" i="7"/>
  <c r="K382" i="7"/>
  <c r="K384" i="7"/>
  <c r="K386" i="7"/>
  <c r="K388" i="7"/>
  <c r="K390" i="7"/>
  <c r="K392" i="7"/>
  <c r="K394" i="7"/>
  <c r="K396" i="7"/>
  <c r="K398" i="7"/>
  <c r="K400" i="7"/>
  <c r="K402" i="7"/>
  <c r="K404" i="7"/>
  <c r="K406" i="7"/>
  <c r="K408" i="7"/>
  <c r="K410" i="7"/>
  <c r="K209" i="7"/>
  <c r="K213" i="7"/>
  <c r="K217" i="7"/>
  <c r="K221" i="7"/>
  <c r="K225" i="7"/>
  <c r="K229" i="7"/>
  <c r="K233" i="7"/>
  <c r="K237" i="7"/>
  <c r="K241" i="7"/>
  <c r="K245" i="7"/>
  <c r="K249" i="7"/>
  <c r="K253" i="7"/>
  <c r="K257" i="7"/>
  <c r="K261" i="7"/>
  <c r="K265" i="7"/>
  <c r="K269" i="7"/>
  <c r="K273" i="7"/>
  <c r="K277" i="7"/>
  <c r="K281" i="7"/>
  <c r="K285" i="7"/>
  <c r="K289" i="7"/>
  <c r="K293" i="7"/>
  <c r="K297" i="7"/>
  <c r="K301" i="7"/>
  <c r="K305" i="7"/>
  <c r="K309" i="7"/>
  <c r="K313" i="7"/>
  <c r="K317" i="7"/>
  <c r="K321" i="7"/>
  <c r="K325" i="7"/>
  <c r="K329" i="7"/>
  <c r="K333" i="7"/>
  <c r="K337" i="7"/>
  <c r="K341" i="7"/>
  <c r="K345" i="7"/>
  <c r="K349" i="7"/>
  <c r="K353" i="7"/>
  <c r="K357" i="7"/>
  <c r="K361" i="7"/>
  <c r="K365" i="7"/>
  <c r="K369" i="7"/>
  <c r="K373" i="7"/>
  <c r="K377" i="7"/>
  <c r="K381" i="7"/>
  <c r="K385" i="7"/>
  <c r="K389" i="7"/>
  <c r="K393" i="7"/>
  <c r="K397" i="7"/>
  <c r="K401" i="7"/>
  <c r="K405" i="7"/>
  <c r="K409" i="7"/>
  <c r="K412" i="7"/>
  <c r="K414" i="7"/>
  <c r="K416" i="7"/>
  <c r="K418" i="7"/>
  <c r="K420" i="7"/>
  <c r="K422" i="7"/>
  <c r="K424" i="7"/>
  <c r="K426" i="7"/>
  <c r="K428" i="7"/>
  <c r="K430" i="7"/>
  <c r="K432" i="7"/>
  <c r="K434" i="7"/>
  <c r="K436" i="7"/>
  <c r="K438" i="7"/>
  <c r="K440" i="7"/>
  <c r="K442" i="7"/>
  <c r="K444" i="7"/>
  <c r="K446" i="7"/>
  <c r="K448" i="7"/>
  <c r="K450" i="7"/>
  <c r="K452" i="7"/>
  <c r="K454" i="7"/>
  <c r="K456" i="7"/>
  <c r="K458" i="7"/>
  <c r="K460" i="7"/>
  <c r="K462" i="7"/>
  <c r="K464" i="7"/>
  <c r="K466" i="7"/>
  <c r="K468" i="7"/>
  <c r="K470" i="7"/>
  <c r="K472" i="7"/>
  <c r="K474" i="7"/>
  <c r="K476" i="7"/>
  <c r="K478" i="7"/>
  <c r="K480" i="7"/>
  <c r="K482" i="7"/>
  <c r="K484" i="7"/>
  <c r="K486" i="7"/>
  <c r="K488" i="7"/>
  <c r="K490" i="7"/>
  <c r="K492" i="7"/>
  <c r="K494" i="7"/>
  <c r="K496" i="7"/>
  <c r="K498" i="7"/>
  <c r="K500" i="7"/>
  <c r="K502" i="7"/>
  <c r="K504" i="7"/>
  <c r="K506" i="7"/>
  <c r="K508" i="7"/>
  <c r="K510" i="7"/>
  <c r="K512" i="7"/>
  <c r="K211" i="7"/>
  <c r="K219" i="7"/>
  <c r="K227" i="7"/>
  <c r="K235" i="7"/>
  <c r="K243" i="7"/>
  <c r="K251" i="7"/>
  <c r="K259" i="7"/>
  <c r="K267" i="7"/>
  <c r="K275" i="7"/>
  <c r="K283" i="7"/>
  <c r="K291" i="7"/>
  <c r="K299" i="7"/>
  <c r="K307" i="7"/>
  <c r="K315" i="7"/>
  <c r="K323" i="7"/>
  <c r="K331" i="7"/>
  <c r="K339" i="7"/>
  <c r="K347" i="7"/>
  <c r="K355" i="7"/>
  <c r="K363" i="7"/>
  <c r="K371" i="7"/>
  <c r="K379" i="7"/>
  <c r="K387" i="7"/>
  <c r="K395" i="7"/>
  <c r="K403" i="7"/>
  <c r="K411" i="7"/>
  <c r="K415" i="7"/>
  <c r="K419" i="7"/>
  <c r="K423" i="7"/>
  <c r="K427" i="7"/>
  <c r="K431" i="7"/>
  <c r="K435" i="7"/>
  <c r="K439" i="7"/>
  <c r="K443" i="7"/>
  <c r="K447" i="7"/>
  <c r="K451" i="7"/>
  <c r="K455" i="7"/>
  <c r="K459" i="7"/>
  <c r="K463" i="7"/>
  <c r="K467" i="7"/>
  <c r="K471" i="7"/>
  <c r="K475" i="7"/>
  <c r="K479" i="7"/>
  <c r="K483" i="7"/>
  <c r="K487" i="7"/>
  <c r="K491" i="7"/>
  <c r="K495" i="7"/>
  <c r="K499" i="7"/>
  <c r="K503" i="7"/>
  <c r="K507" i="7"/>
  <c r="K511" i="7"/>
  <c r="K215" i="7"/>
  <c r="K223" i="7"/>
  <c r="K231" i="7"/>
  <c r="K239" i="7"/>
  <c r="K247" i="7"/>
  <c r="K255" i="7"/>
  <c r="K263" i="7"/>
  <c r="K271" i="7"/>
  <c r="K279" i="7"/>
  <c r="K287" i="7"/>
  <c r="K295" i="7"/>
  <c r="K303" i="7"/>
  <c r="K311" i="7"/>
  <c r="K319" i="7"/>
  <c r="K327" i="7"/>
  <c r="K335" i="7"/>
  <c r="K343" i="7"/>
  <c r="K351" i="7"/>
  <c r="K359" i="7"/>
  <c r="K367" i="7"/>
  <c r="K375" i="7"/>
  <c r="K383" i="7"/>
  <c r="K391" i="7"/>
  <c r="K399" i="7"/>
  <c r="K407" i="7"/>
  <c r="K413" i="7"/>
  <c r="K417" i="7"/>
  <c r="K421" i="7"/>
  <c r="K425" i="7"/>
  <c r="K429" i="7"/>
  <c r="K433" i="7"/>
  <c r="K437" i="7"/>
  <c r="K441" i="7"/>
  <c r="K445" i="7"/>
  <c r="K449" i="7"/>
  <c r="K453" i="7"/>
  <c r="K457" i="7"/>
  <c r="K461" i="7"/>
  <c r="K465" i="7"/>
  <c r="K469" i="7"/>
  <c r="K473" i="7"/>
  <c r="K477" i="7"/>
  <c r="K481" i="7"/>
  <c r="K485" i="7"/>
  <c r="K489" i="7"/>
  <c r="K493" i="7"/>
  <c r="K497" i="7"/>
  <c r="K501" i="7"/>
  <c r="K505" i="7"/>
  <c r="K509" i="7"/>
  <c r="K349" i="16"/>
  <c r="K351" i="16"/>
  <c r="K353" i="16"/>
  <c r="K355" i="16"/>
  <c r="K357" i="16"/>
  <c r="K359" i="16"/>
  <c r="K361" i="16"/>
  <c r="K363" i="16"/>
  <c r="K365" i="16"/>
  <c r="K367" i="16"/>
  <c r="K369" i="16"/>
  <c r="K371" i="16"/>
  <c r="K373" i="16"/>
  <c r="K375" i="16"/>
  <c r="K377" i="16"/>
  <c r="K379" i="16"/>
  <c r="K381" i="16"/>
  <c r="K383" i="16"/>
  <c r="K385" i="16"/>
  <c r="K387" i="16"/>
  <c r="K389" i="16"/>
  <c r="K391" i="16"/>
  <c r="K393" i="16"/>
  <c r="K395" i="16"/>
  <c r="K397" i="16"/>
  <c r="K399" i="16"/>
  <c r="K401" i="16"/>
  <c r="K403" i="16"/>
  <c r="K405" i="16"/>
  <c r="K407" i="16"/>
  <c r="K409" i="16"/>
  <c r="K411" i="16"/>
  <c r="K413" i="16"/>
  <c r="K415" i="16"/>
  <c r="K417" i="16"/>
  <c r="K419" i="16"/>
  <c r="K421" i="16"/>
  <c r="K423" i="16"/>
  <c r="K425" i="16"/>
  <c r="K427" i="16"/>
  <c r="K429" i="16"/>
  <c r="K431" i="16"/>
  <c r="K433" i="16"/>
  <c r="K435" i="16"/>
  <c r="K437" i="16"/>
  <c r="K439" i="16"/>
  <c r="K441" i="16"/>
  <c r="K443" i="16"/>
  <c r="K445" i="16"/>
  <c r="K447" i="16"/>
  <c r="K449" i="16"/>
  <c r="K176" i="16"/>
  <c r="K350" i="16"/>
  <c r="K352" i="16"/>
  <c r="K354" i="16"/>
  <c r="K356" i="16"/>
  <c r="K358" i="16"/>
  <c r="K360" i="16"/>
  <c r="K362" i="16"/>
  <c r="K364" i="16"/>
  <c r="K366" i="16"/>
  <c r="K368" i="16"/>
  <c r="K370" i="16"/>
  <c r="K372" i="16"/>
  <c r="K374" i="16"/>
  <c r="K376" i="16"/>
  <c r="K378" i="16"/>
  <c r="K380" i="16"/>
  <c r="K382" i="16"/>
  <c r="K384" i="16"/>
  <c r="K386" i="16"/>
  <c r="K388" i="16"/>
  <c r="K390" i="16"/>
  <c r="K392" i="16"/>
  <c r="K394" i="16"/>
  <c r="K396" i="16"/>
  <c r="K398" i="16"/>
  <c r="K400" i="16"/>
  <c r="K402" i="16"/>
  <c r="K404" i="16"/>
  <c r="K406" i="16"/>
  <c r="K408" i="16"/>
  <c r="K410" i="16"/>
  <c r="K412" i="16"/>
  <c r="K414" i="16"/>
  <c r="K416" i="16"/>
  <c r="K418" i="16"/>
  <c r="K420" i="16"/>
  <c r="K422" i="16"/>
  <c r="K424" i="16"/>
  <c r="K426" i="16"/>
  <c r="K428" i="16"/>
  <c r="K430" i="16"/>
  <c r="K432" i="16"/>
  <c r="K434" i="16"/>
  <c r="K436" i="16"/>
  <c r="K438" i="16"/>
  <c r="K440" i="16"/>
  <c r="K442" i="16"/>
  <c r="K444" i="16"/>
  <c r="K446" i="16"/>
  <c r="K448" i="16"/>
  <c r="K450" i="16"/>
  <c r="K205" i="15"/>
  <c r="K207" i="15"/>
  <c r="K209" i="15"/>
  <c r="K211" i="15"/>
  <c r="K213" i="15"/>
  <c r="K215" i="15"/>
  <c r="K217" i="15"/>
  <c r="K219" i="15"/>
  <c r="K221" i="15"/>
  <c r="K223" i="15"/>
  <c r="K225" i="15"/>
  <c r="K227" i="15"/>
  <c r="K229" i="15"/>
  <c r="K231" i="15"/>
  <c r="K233" i="15"/>
  <c r="K235" i="15"/>
  <c r="K237" i="15"/>
  <c r="K239" i="15"/>
  <c r="K241" i="15"/>
  <c r="K243" i="15"/>
  <c r="K245" i="15"/>
  <c r="K247" i="15"/>
  <c r="K249" i="15"/>
  <c r="K251" i="15"/>
  <c r="K253" i="15"/>
  <c r="K255" i="15"/>
  <c r="K257" i="15"/>
  <c r="K259" i="15"/>
  <c r="K261" i="15"/>
  <c r="K263" i="15"/>
  <c r="K265" i="15"/>
  <c r="K267" i="15"/>
  <c r="K269" i="15"/>
  <c r="K271" i="15"/>
  <c r="K273" i="15"/>
  <c r="K275" i="15"/>
  <c r="K277" i="15"/>
  <c r="K279" i="15"/>
  <c r="K281" i="15"/>
  <c r="K283" i="15"/>
  <c r="K285" i="15"/>
  <c r="K287" i="15"/>
  <c r="K289" i="15"/>
  <c r="K291" i="15"/>
  <c r="K293" i="15"/>
  <c r="K295" i="15"/>
  <c r="K297" i="15"/>
  <c r="K299" i="15"/>
  <c r="K301" i="15"/>
  <c r="K303" i="15"/>
  <c r="K305" i="15"/>
  <c r="K307" i="15"/>
  <c r="K309" i="15"/>
  <c r="K311" i="15"/>
  <c r="K313" i="15"/>
  <c r="K315" i="15"/>
  <c r="K317" i="15"/>
  <c r="K319" i="15"/>
  <c r="K321" i="15"/>
  <c r="K323" i="15"/>
  <c r="K325" i="15"/>
  <c r="K327" i="15"/>
  <c r="K329" i="15"/>
  <c r="K331" i="15"/>
  <c r="K333" i="15"/>
  <c r="K335" i="15"/>
  <c r="K337" i="15"/>
  <c r="K339" i="15"/>
  <c r="K341" i="15"/>
  <c r="K343" i="15"/>
  <c r="K345" i="15"/>
  <c r="K347" i="15"/>
  <c r="K349" i="15"/>
  <c r="K351" i="15"/>
  <c r="K353" i="15"/>
  <c r="K355" i="15"/>
  <c r="K357" i="15"/>
  <c r="K359" i="15"/>
  <c r="K361" i="15"/>
  <c r="K363" i="15"/>
  <c r="K365" i="15"/>
  <c r="K367" i="15"/>
  <c r="K369" i="15"/>
  <c r="K371" i="15"/>
  <c r="K373" i="15"/>
  <c r="K375" i="15"/>
  <c r="K377" i="15"/>
  <c r="K379" i="15"/>
  <c r="K381" i="15"/>
  <c r="K383" i="15"/>
  <c r="K385" i="15"/>
  <c r="K387" i="15"/>
  <c r="K389" i="15"/>
  <c r="K391" i="15"/>
  <c r="K393" i="15"/>
  <c r="K395" i="15"/>
  <c r="K397" i="15"/>
  <c r="K399" i="15"/>
  <c r="K401" i="15"/>
  <c r="K403" i="15"/>
  <c r="K405" i="15"/>
  <c r="K407" i="15"/>
  <c r="K409" i="15"/>
  <c r="K411" i="15"/>
  <c r="K413" i="15"/>
  <c r="K415" i="15"/>
  <c r="K417" i="15"/>
  <c r="K419" i="15"/>
  <c r="K421" i="15"/>
  <c r="K423" i="15"/>
  <c r="K425" i="15"/>
  <c r="K427" i="15"/>
  <c r="K204" i="15"/>
  <c r="K208" i="15"/>
  <c r="K212" i="15"/>
  <c r="K216" i="15"/>
  <c r="K220" i="15"/>
  <c r="K224" i="15"/>
  <c r="K228" i="15"/>
  <c r="K232" i="15"/>
  <c r="K236" i="15"/>
  <c r="K240" i="15"/>
  <c r="K244" i="15"/>
  <c r="K248" i="15"/>
  <c r="K252" i="15"/>
  <c r="K256" i="15"/>
  <c r="K260" i="15"/>
  <c r="K264" i="15"/>
  <c r="K268" i="15"/>
  <c r="K272" i="15"/>
  <c r="K276" i="15"/>
  <c r="K280" i="15"/>
  <c r="K284" i="15"/>
  <c r="K288" i="15"/>
  <c r="K292" i="15"/>
  <c r="K296" i="15"/>
  <c r="K300" i="15"/>
  <c r="K304" i="15"/>
  <c r="K308" i="15"/>
  <c r="K312" i="15"/>
  <c r="K316" i="15"/>
  <c r="K320" i="15"/>
  <c r="K324" i="15"/>
  <c r="K328" i="15"/>
  <c r="K332" i="15"/>
  <c r="K336" i="15"/>
  <c r="K340" i="15"/>
  <c r="K344" i="15"/>
  <c r="K348" i="15"/>
  <c r="K352" i="15"/>
  <c r="K356" i="15"/>
  <c r="K360" i="15"/>
  <c r="K364" i="15"/>
  <c r="K368" i="15"/>
  <c r="K372" i="15"/>
  <c r="K376" i="15"/>
  <c r="K380" i="15"/>
  <c r="K384" i="15"/>
  <c r="K388" i="15"/>
  <c r="K392" i="15"/>
  <c r="K396" i="15"/>
  <c r="K400" i="15"/>
  <c r="K404" i="15"/>
  <c r="K408" i="15"/>
  <c r="K412" i="15"/>
  <c r="K416" i="15"/>
  <c r="K420" i="15"/>
  <c r="K424" i="15"/>
  <c r="K428" i="15"/>
  <c r="K430" i="15"/>
  <c r="K432" i="15"/>
  <c r="K434" i="15"/>
  <c r="K436" i="15"/>
  <c r="K438" i="15"/>
  <c r="K440" i="15"/>
  <c r="K442" i="15"/>
  <c r="K444" i="15"/>
  <c r="K446" i="15"/>
  <c r="K448" i="15"/>
  <c r="K450" i="15"/>
  <c r="K452" i="15"/>
  <c r="K454" i="15"/>
  <c r="K456" i="15"/>
  <c r="K458" i="15"/>
  <c r="K460" i="15"/>
  <c r="K462" i="15"/>
  <c r="K464" i="15"/>
  <c r="K466" i="15"/>
  <c r="K468" i="15"/>
  <c r="K470" i="15"/>
  <c r="K472" i="15"/>
  <c r="K474" i="15"/>
  <c r="K476" i="15"/>
  <c r="K478" i="15"/>
  <c r="K480" i="15"/>
  <c r="K482" i="15"/>
  <c r="K484" i="15"/>
  <c r="K486" i="15"/>
  <c r="K488" i="15"/>
  <c r="K490" i="15"/>
  <c r="K492" i="15"/>
  <c r="K494" i="15"/>
  <c r="K496" i="15"/>
  <c r="K498" i="15"/>
  <c r="K500" i="15"/>
  <c r="K502" i="15"/>
  <c r="K504" i="15"/>
  <c r="K206" i="15"/>
  <c r="K210" i="15"/>
  <c r="K214" i="15"/>
  <c r="K218" i="15"/>
  <c r="K222" i="15"/>
  <c r="K226" i="15"/>
  <c r="K230" i="15"/>
  <c r="K234" i="15"/>
  <c r="K238" i="15"/>
  <c r="K242" i="15"/>
  <c r="K246" i="15"/>
  <c r="K250" i="15"/>
  <c r="K254" i="15"/>
  <c r="K258" i="15"/>
  <c r="K262" i="15"/>
  <c r="K266" i="15"/>
  <c r="K270" i="15"/>
  <c r="K274" i="15"/>
  <c r="K278" i="15"/>
  <c r="K282" i="15"/>
  <c r="K286" i="15"/>
  <c r="K290" i="15"/>
  <c r="K294" i="15"/>
  <c r="K298" i="15"/>
  <c r="K302" i="15"/>
  <c r="K306" i="15"/>
  <c r="K310" i="15"/>
  <c r="K314" i="15"/>
  <c r="K318" i="15"/>
  <c r="K322" i="15"/>
  <c r="K326" i="15"/>
  <c r="K330" i="15"/>
  <c r="K334" i="15"/>
  <c r="K338" i="15"/>
  <c r="K342" i="15"/>
  <c r="K346" i="15"/>
  <c r="K350" i="15"/>
  <c r="K354" i="15"/>
  <c r="K358" i="15"/>
  <c r="K362" i="15"/>
  <c r="K366" i="15"/>
  <c r="K370" i="15"/>
  <c r="K374" i="15"/>
  <c r="K378" i="15"/>
  <c r="K382" i="15"/>
  <c r="K386" i="15"/>
  <c r="K390" i="15"/>
  <c r="K394" i="15"/>
  <c r="K398" i="15"/>
  <c r="K402" i="15"/>
  <c r="K406" i="15"/>
  <c r="K410" i="15"/>
  <c r="K414" i="15"/>
  <c r="K418" i="15"/>
  <c r="K422" i="15"/>
  <c r="K426" i="15"/>
  <c r="K429" i="15"/>
  <c r="K431" i="15"/>
  <c r="K433" i="15"/>
  <c r="K435" i="15"/>
  <c r="K437" i="15"/>
  <c r="K439" i="15"/>
  <c r="K441" i="15"/>
  <c r="K443" i="15"/>
  <c r="K445" i="15"/>
  <c r="K447" i="15"/>
  <c r="K449" i="15"/>
  <c r="K451" i="15"/>
  <c r="K453" i="15"/>
  <c r="K455" i="15"/>
  <c r="K457" i="15"/>
  <c r="K459" i="15"/>
  <c r="K461" i="15"/>
  <c r="K463" i="15"/>
  <c r="K465" i="15"/>
  <c r="K467" i="15"/>
  <c r="K469" i="15"/>
  <c r="K471" i="15"/>
  <c r="K473" i="15"/>
  <c r="K475" i="15"/>
  <c r="K477" i="15"/>
  <c r="K479" i="15"/>
  <c r="K481" i="15"/>
  <c r="K483" i="15"/>
  <c r="K485" i="15"/>
  <c r="K487" i="15"/>
  <c r="K489" i="15"/>
  <c r="K491" i="15"/>
  <c r="K493" i="15"/>
  <c r="K495" i="15"/>
  <c r="K497" i="15"/>
  <c r="K499" i="15"/>
  <c r="K501" i="15"/>
  <c r="K503" i="15"/>
  <c r="K231" i="8"/>
  <c r="K233" i="8"/>
  <c r="K235" i="8"/>
  <c r="K237" i="8"/>
  <c r="K239" i="8"/>
  <c r="K241" i="8"/>
  <c r="K243" i="8"/>
  <c r="K245" i="8"/>
  <c r="K247" i="8"/>
  <c r="K249" i="8"/>
  <c r="K251" i="8"/>
  <c r="K253" i="8"/>
  <c r="K255" i="8"/>
  <c r="K257" i="8"/>
  <c r="K259" i="8"/>
  <c r="K261" i="8"/>
  <c r="K263" i="8"/>
  <c r="K265" i="8"/>
  <c r="K267" i="8"/>
  <c r="K269" i="8"/>
  <c r="K271" i="8"/>
  <c r="K273" i="8"/>
  <c r="K275" i="8"/>
  <c r="K277" i="8"/>
  <c r="K279" i="8"/>
  <c r="K281" i="8"/>
  <c r="K283" i="8"/>
  <c r="K285" i="8"/>
  <c r="K287" i="8"/>
  <c r="K289" i="8"/>
  <c r="K291" i="8"/>
  <c r="K293" i="8"/>
  <c r="K295" i="8"/>
  <c r="K297" i="8"/>
  <c r="K299" i="8"/>
  <c r="K301" i="8"/>
  <c r="K303" i="8"/>
  <c r="K305" i="8"/>
  <c r="K307" i="8"/>
  <c r="K309" i="8"/>
  <c r="K311" i="8"/>
  <c r="K313" i="8"/>
  <c r="K315" i="8"/>
  <c r="K317" i="8"/>
  <c r="K319" i="8"/>
  <c r="K321" i="8"/>
  <c r="K323" i="8"/>
  <c r="K325" i="8"/>
  <c r="K327" i="8"/>
  <c r="K329" i="8"/>
  <c r="K331" i="8"/>
  <c r="K333" i="8"/>
  <c r="K335" i="8"/>
  <c r="K337" i="8"/>
  <c r="K339" i="8"/>
  <c r="K341" i="8"/>
  <c r="K343" i="8"/>
  <c r="K345" i="8"/>
  <c r="K347" i="8"/>
  <c r="K349" i="8"/>
  <c r="K351" i="8"/>
  <c r="K353" i="8"/>
  <c r="K355" i="8"/>
  <c r="K357" i="8"/>
  <c r="K359" i="8"/>
  <c r="K361" i="8"/>
  <c r="K363" i="8"/>
  <c r="K365" i="8"/>
  <c r="K367" i="8"/>
  <c r="K369" i="8"/>
  <c r="K371" i="8"/>
  <c r="K373" i="8"/>
  <c r="K375" i="8"/>
  <c r="K377" i="8"/>
  <c r="K379" i="8"/>
  <c r="K381" i="8"/>
  <c r="K383" i="8"/>
  <c r="K385" i="8"/>
  <c r="K387" i="8"/>
  <c r="K389" i="8"/>
  <c r="K391" i="8"/>
  <c r="K393" i="8"/>
  <c r="K395" i="8"/>
  <c r="K232" i="8"/>
  <c r="K236" i="8"/>
  <c r="K240" i="8"/>
  <c r="K244" i="8"/>
  <c r="K248" i="8"/>
  <c r="K252" i="8"/>
  <c r="K256" i="8"/>
  <c r="K260" i="8"/>
  <c r="K264" i="8"/>
  <c r="K268" i="8"/>
  <c r="K272" i="8"/>
  <c r="K276" i="8"/>
  <c r="K280" i="8"/>
  <c r="K284" i="8"/>
  <c r="K288" i="8"/>
  <c r="K292" i="8"/>
  <c r="K296" i="8"/>
  <c r="K300" i="8"/>
  <c r="K304" i="8"/>
  <c r="K308" i="8"/>
  <c r="K312" i="8"/>
  <c r="K316" i="8"/>
  <c r="K320" i="8"/>
  <c r="K324" i="8"/>
  <c r="K328" i="8"/>
  <c r="K332" i="8"/>
  <c r="K336" i="8"/>
  <c r="K340" i="8"/>
  <c r="K344" i="8"/>
  <c r="K348" i="8"/>
  <c r="K352" i="8"/>
  <c r="K356" i="8"/>
  <c r="K360" i="8"/>
  <c r="K364" i="8"/>
  <c r="K368" i="8"/>
  <c r="K372" i="8"/>
  <c r="K376" i="8"/>
  <c r="K380" i="8"/>
  <c r="K384" i="8"/>
  <c r="K388" i="8"/>
  <c r="K392" i="8"/>
  <c r="K534" i="8"/>
  <c r="K536" i="8"/>
  <c r="K538" i="8"/>
  <c r="K540" i="8"/>
  <c r="K234" i="8"/>
  <c r="K238" i="8"/>
  <c r="K242" i="8"/>
  <c r="K246" i="8"/>
  <c r="K250" i="8"/>
  <c r="K254" i="8"/>
  <c r="K258" i="8"/>
  <c r="K262" i="8"/>
  <c r="K266" i="8"/>
  <c r="K270" i="8"/>
  <c r="K274" i="8"/>
  <c r="K278" i="8"/>
  <c r="K282" i="8"/>
  <c r="K286" i="8"/>
  <c r="K290" i="8"/>
  <c r="K294" i="8"/>
  <c r="K298" i="8"/>
  <c r="K302" i="8"/>
  <c r="K306" i="8"/>
  <c r="K310" i="8"/>
  <c r="K314" i="8"/>
  <c r="K318" i="8"/>
  <c r="K322" i="8"/>
  <c r="K326" i="8"/>
  <c r="K330" i="8"/>
  <c r="K334" i="8"/>
  <c r="K338" i="8"/>
  <c r="K342" i="8"/>
  <c r="K346" i="8"/>
  <c r="K350" i="8"/>
  <c r="K354" i="8"/>
  <c r="K358" i="8"/>
  <c r="K362" i="8"/>
  <c r="K366" i="8"/>
  <c r="K370" i="8"/>
  <c r="K374" i="8"/>
  <c r="K378" i="8"/>
  <c r="K382" i="8"/>
  <c r="K386" i="8"/>
  <c r="K390" i="8"/>
  <c r="K394" i="8"/>
  <c r="K535" i="8"/>
  <c r="K537" i="8"/>
  <c r="K539" i="8"/>
  <c r="K541" i="8"/>
  <c r="K175" i="16"/>
  <c r="K451" i="16"/>
  <c r="K453" i="16"/>
  <c r="K455" i="16"/>
  <c r="K457" i="16"/>
  <c r="K459" i="16"/>
  <c r="K461" i="16"/>
  <c r="K463" i="16"/>
  <c r="K452" i="16"/>
  <c r="K454" i="16"/>
  <c r="K456" i="16"/>
  <c r="K458" i="16"/>
  <c r="K460" i="16"/>
  <c r="K462" i="16"/>
  <c r="K442" i="12"/>
  <c r="K444" i="12"/>
  <c r="K443" i="12"/>
  <c r="K446" i="12"/>
  <c r="K448" i="12"/>
  <c r="K450" i="12"/>
  <c r="K452" i="12"/>
  <c r="K454" i="12"/>
  <c r="K456" i="12"/>
  <c r="K458" i="12"/>
  <c r="K460" i="12"/>
  <c r="K462" i="12"/>
  <c r="K464" i="12"/>
  <c r="K466" i="12"/>
  <c r="K468" i="12"/>
  <c r="K470" i="12"/>
  <c r="K472" i="12"/>
  <c r="K474" i="12"/>
  <c r="K476" i="12"/>
  <c r="K478" i="12"/>
  <c r="K480" i="12"/>
  <c r="K482" i="12"/>
  <c r="K484" i="12"/>
  <c r="K486" i="12"/>
  <c r="K488" i="12"/>
  <c r="K490" i="12"/>
  <c r="K492" i="12"/>
  <c r="K494" i="12"/>
  <c r="K496" i="12"/>
  <c r="K498" i="12"/>
  <c r="K500" i="12"/>
  <c r="K502" i="12"/>
  <c r="K504" i="12"/>
  <c r="K506" i="12"/>
  <c r="K508" i="12"/>
  <c r="K510" i="12"/>
  <c r="K512" i="12"/>
  <c r="K514" i="12"/>
  <c r="K516" i="12"/>
  <c r="K518" i="12"/>
  <c r="K520" i="12"/>
  <c r="K522" i="12"/>
  <c r="K524" i="12"/>
  <c r="K526" i="12"/>
  <c r="K528" i="12"/>
  <c r="K530" i="12"/>
  <c r="K532" i="12"/>
  <c r="K534" i="12"/>
  <c r="K536" i="12"/>
  <c r="K538" i="12"/>
  <c r="K540" i="12"/>
  <c r="K542" i="12"/>
  <c r="K544" i="12"/>
  <c r="K546" i="12"/>
  <c r="K548" i="12"/>
  <c r="K445" i="12"/>
  <c r="K449" i="12"/>
  <c r="K453" i="12"/>
  <c r="K457" i="12"/>
  <c r="K461" i="12"/>
  <c r="K465" i="12"/>
  <c r="K469" i="12"/>
  <c r="K473" i="12"/>
  <c r="K477" i="12"/>
  <c r="K481" i="12"/>
  <c r="K485" i="12"/>
  <c r="K489" i="12"/>
  <c r="K493" i="12"/>
  <c r="K497" i="12"/>
  <c r="K501" i="12"/>
  <c r="K505" i="12"/>
  <c r="K509" i="12"/>
  <c r="K513" i="12"/>
  <c r="K517" i="12"/>
  <c r="K521" i="12"/>
  <c r="K525" i="12"/>
  <c r="K529" i="12"/>
  <c r="K533" i="12"/>
  <c r="K537" i="12"/>
  <c r="K541" i="12"/>
  <c r="K545" i="12"/>
  <c r="K549" i="12"/>
  <c r="K447" i="12"/>
  <c r="K451" i="12"/>
  <c r="K455" i="12"/>
  <c r="K459" i="12"/>
  <c r="K463" i="12"/>
  <c r="K467" i="12"/>
  <c r="K471" i="12"/>
  <c r="K475" i="12"/>
  <c r="K479" i="12"/>
  <c r="K483" i="12"/>
  <c r="K487" i="12"/>
  <c r="K491" i="12"/>
  <c r="K495" i="12"/>
  <c r="K499" i="12"/>
  <c r="K503" i="12"/>
  <c r="K507" i="12"/>
  <c r="K511" i="12"/>
  <c r="K515" i="12"/>
  <c r="K519" i="12"/>
  <c r="K523" i="12"/>
  <c r="K527" i="12"/>
  <c r="K531" i="12"/>
  <c r="K535" i="12"/>
  <c r="K539" i="12"/>
  <c r="K543" i="12"/>
  <c r="K547" i="12"/>
  <c r="K432" i="11"/>
  <c r="K434" i="11"/>
  <c r="K436" i="11"/>
  <c r="K438" i="11"/>
  <c r="K440" i="11"/>
  <c r="K442" i="11"/>
  <c r="K444" i="11"/>
  <c r="K446" i="11"/>
  <c r="K448" i="11"/>
  <c r="K450" i="11"/>
  <c r="K452" i="11"/>
  <c r="K454" i="11"/>
  <c r="K456" i="11"/>
  <c r="K458" i="11"/>
  <c r="K460" i="11"/>
  <c r="K462" i="11"/>
  <c r="K464" i="11"/>
  <c r="K466" i="11"/>
  <c r="K468" i="11"/>
  <c r="K470" i="11"/>
  <c r="K435" i="11"/>
  <c r="K439" i="11"/>
  <c r="K443" i="11"/>
  <c r="K447" i="11"/>
  <c r="K451" i="11"/>
  <c r="K455" i="11"/>
  <c r="K459" i="11"/>
  <c r="K463" i="11"/>
  <c r="K467" i="11"/>
  <c r="K471" i="11"/>
  <c r="K437" i="11"/>
  <c r="K445" i="11"/>
  <c r="K453" i="11"/>
  <c r="K461" i="11"/>
  <c r="K469" i="11"/>
  <c r="K433" i="11"/>
  <c r="K441" i="11"/>
  <c r="K449" i="11"/>
  <c r="K457" i="11"/>
  <c r="K465" i="11"/>
  <c r="K193" i="12"/>
  <c r="K14" i="8"/>
  <c r="K16" i="8"/>
  <c r="K18" i="8"/>
  <c r="K20" i="8"/>
  <c r="K22" i="8"/>
  <c r="K24" i="8"/>
  <c r="K26" i="8"/>
  <c r="K28" i="8"/>
  <c r="K30" i="8"/>
  <c r="K32" i="8"/>
  <c r="K34" i="8"/>
  <c r="K36" i="8"/>
  <c r="K38" i="8"/>
  <c r="K40" i="8"/>
  <c r="K42" i="8"/>
  <c r="K44" i="8"/>
  <c r="K46" i="8"/>
  <c r="K48" i="8"/>
  <c r="K50" i="8"/>
  <c r="K52" i="8"/>
  <c r="K54" i="8"/>
  <c r="K56" i="8"/>
  <c r="K58" i="8"/>
  <c r="K60" i="8"/>
  <c r="K62" i="8"/>
  <c r="K64" i="8"/>
  <c r="K66" i="8"/>
  <c r="K68" i="8"/>
  <c r="K70" i="8"/>
  <c r="K72" i="8"/>
  <c r="K74" i="8"/>
  <c r="K76" i="8"/>
  <c r="K78" i="8"/>
  <c r="K80" i="8"/>
  <c r="K82" i="8"/>
  <c r="K84" i="8"/>
  <c r="K86" i="8"/>
  <c r="K88" i="8"/>
  <c r="K90" i="8"/>
  <c r="K92" i="8"/>
  <c r="K94" i="8"/>
  <c r="K96" i="8"/>
  <c r="K98" i="8"/>
  <c r="K100" i="8"/>
  <c r="K102" i="8"/>
  <c r="K104" i="8"/>
  <c r="K106" i="8"/>
  <c r="K108" i="8"/>
  <c r="K110" i="8"/>
  <c r="K112" i="8"/>
  <c r="K114" i="8"/>
  <c r="K116" i="8"/>
  <c r="K118" i="8"/>
  <c r="K120" i="8"/>
  <c r="K122" i="8"/>
  <c r="K124" i="8"/>
  <c r="K126" i="8"/>
  <c r="K128" i="8"/>
  <c r="K130" i="8"/>
  <c r="K132" i="8"/>
  <c r="K134" i="8"/>
  <c r="K136" i="8"/>
  <c r="K138" i="8"/>
  <c r="K140" i="8"/>
  <c r="K142" i="8"/>
  <c r="K144" i="8"/>
  <c r="K146" i="8"/>
  <c r="K148" i="8"/>
  <c r="K150" i="8"/>
  <c r="K152" i="8"/>
  <c r="K154" i="8"/>
  <c r="K156" i="8"/>
  <c r="K158" i="8"/>
  <c r="K160" i="8"/>
  <c r="K162" i="8"/>
  <c r="K164" i="8"/>
  <c r="K166" i="8"/>
  <c r="K168" i="8"/>
  <c r="K170" i="8"/>
  <c r="K172" i="8"/>
  <c r="K174" i="8"/>
  <c r="K176" i="8"/>
  <c r="K178" i="8"/>
  <c r="K180" i="8"/>
  <c r="K182" i="8"/>
  <c r="K15" i="8"/>
  <c r="K19" i="8"/>
  <c r="K23" i="8"/>
  <c r="K27" i="8"/>
  <c r="K31" i="8"/>
  <c r="K35" i="8"/>
  <c r="K39" i="8"/>
  <c r="K43" i="8"/>
  <c r="K47" i="8"/>
  <c r="K51" i="8"/>
  <c r="K55" i="8"/>
  <c r="K59" i="8"/>
  <c r="K63" i="8"/>
  <c r="K67" i="8"/>
  <c r="K71" i="8"/>
  <c r="K75" i="8"/>
  <c r="K79" i="8"/>
  <c r="K83" i="8"/>
  <c r="K87" i="8"/>
  <c r="K91" i="8"/>
  <c r="K95" i="8"/>
  <c r="K99" i="8"/>
  <c r="K103" i="8"/>
  <c r="K107" i="8"/>
  <c r="K111" i="8"/>
  <c r="K115" i="8"/>
  <c r="K119" i="8"/>
  <c r="K123" i="8"/>
  <c r="K127" i="8"/>
  <c r="K131" i="8"/>
  <c r="K135" i="8"/>
  <c r="K139" i="8"/>
  <c r="K143" i="8"/>
  <c r="K147" i="8"/>
  <c r="K151" i="8"/>
  <c r="K155" i="8"/>
  <c r="K159" i="8"/>
  <c r="K163" i="8"/>
  <c r="K167" i="8"/>
  <c r="K171" i="8"/>
  <c r="K175" i="8"/>
  <c r="K179" i="8"/>
  <c r="K183" i="8"/>
  <c r="K185" i="8"/>
  <c r="K187" i="8"/>
  <c r="K189" i="8"/>
  <c r="K191" i="8"/>
  <c r="K193" i="8"/>
  <c r="K195" i="8"/>
  <c r="K197" i="8"/>
  <c r="K199" i="8"/>
  <c r="K201" i="8"/>
  <c r="K203" i="8"/>
  <c r="K205" i="8"/>
  <c r="K207" i="8"/>
  <c r="K209" i="8"/>
  <c r="K211" i="8"/>
  <c r="K213" i="8"/>
  <c r="K215" i="8"/>
  <c r="K217" i="8"/>
  <c r="K219" i="8"/>
  <c r="K221" i="8"/>
  <c r="K223" i="8"/>
  <c r="K225" i="8"/>
  <c r="K227" i="8"/>
  <c r="K229" i="8"/>
  <c r="K17" i="8"/>
  <c r="K21" i="8"/>
  <c r="K25" i="8"/>
  <c r="K29" i="8"/>
  <c r="K33" i="8"/>
  <c r="K37" i="8"/>
  <c r="K41" i="8"/>
  <c r="K45" i="8"/>
  <c r="K49" i="8"/>
  <c r="K53" i="8"/>
  <c r="K57" i="8"/>
  <c r="K61" i="8"/>
  <c r="K65" i="8"/>
  <c r="K69" i="8"/>
  <c r="K73" i="8"/>
  <c r="K77" i="8"/>
  <c r="K81" i="8"/>
  <c r="K85" i="8"/>
  <c r="K89" i="8"/>
  <c r="K93" i="8"/>
  <c r="K97" i="8"/>
  <c r="K101" i="8"/>
  <c r="K105" i="8"/>
  <c r="K109" i="8"/>
  <c r="K113" i="8"/>
  <c r="K117" i="8"/>
  <c r="K121" i="8"/>
  <c r="K125" i="8"/>
  <c r="K129" i="8"/>
  <c r="K133" i="8"/>
  <c r="K137" i="8"/>
  <c r="K141" i="8"/>
  <c r="K145" i="8"/>
  <c r="K149" i="8"/>
  <c r="K153" i="8"/>
  <c r="K157" i="8"/>
  <c r="K161" i="8"/>
  <c r="K165" i="8"/>
  <c r="K169" i="8"/>
  <c r="K173" i="8"/>
  <c r="K177" i="8"/>
  <c r="K181" i="8"/>
  <c r="K184" i="8"/>
  <c r="K186" i="8"/>
  <c r="K188" i="8"/>
  <c r="K190" i="8"/>
  <c r="K192" i="8"/>
  <c r="K194" i="8"/>
  <c r="K196" i="8"/>
  <c r="K198" i="8"/>
  <c r="K200" i="8"/>
  <c r="K202" i="8"/>
  <c r="K204" i="8"/>
  <c r="K206" i="8"/>
  <c r="K208" i="8"/>
  <c r="K210" i="8"/>
  <c r="K212" i="8"/>
  <c r="K214" i="8"/>
  <c r="K216" i="8"/>
  <c r="K218" i="8"/>
  <c r="K220" i="8"/>
  <c r="K222" i="8"/>
  <c r="K224" i="8"/>
  <c r="K226" i="8"/>
  <c r="K228" i="8"/>
  <c r="K230" i="8"/>
  <c r="K14" i="13"/>
  <c r="K16" i="13"/>
  <c r="K18" i="13"/>
  <c r="K20" i="13"/>
  <c r="K22" i="13"/>
  <c r="K24" i="13"/>
  <c r="K26" i="13"/>
  <c r="K28" i="13"/>
  <c r="K30" i="13"/>
  <c r="K32" i="13"/>
  <c r="K34" i="13"/>
  <c r="K36" i="13"/>
  <c r="K38" i="13"/>
  <c r="K40" i="13"/>
  <c r="K42" i="13"/>
  <c r="K44" i="13"/>
  <c r="K46" i="13"/>
  <c r="K48" i="13"/>
  <c r="K15" i="13"/>
  <c r="K17" i="13"/>
  <c r="K19" i="13"/>
  <c r="K21" i="13"/>
  <c r="K23" i="13"/>
  <c r="K25" i="13"/>
  <c r="K27" i="13"/>
  <c r="K29" i="13"/>
  <c r="K31" i="13"/>
  <c r="K33" i="13"/>
  <c r="K35" i="13"/>
  <c r="K37" i="13"/>
  <c r="K39" i="13"/>
  <c r="K41" i="13"/>
  <c r="K43" i="13"/>
  <c r="K45" i="13"/>
  <c r="K47" i="13"/>
  <c r="K14" i="7"/>
  <c r="K16" i="7"/>
  <c r="K18" i="7"/>
  <c r="K20" i="7"/>
  <c r="K22" i="7"/>
  <c r="K24" i="7"/>
  <c r="K26" i="7"/>
  <c r="K28" i="7"/>
  <c r="K30" i="7"/>
  <c r="K32" i="7"/>
  <c r="K34" i="7"/>
  <c r="K36" i="7"/>
  <c r="K38" i="7"/>
  <c r="K40" i="7"/>
  <c r="K42" i="7"/>
  <c r="K44" i="7"/>
  <c r="K46" i="7"/>
  <c r="K48" i="7"/>
  <c r="K50" i="7"/>
  <c r="K52" i="7"/>
  <c r="K54" i="7"/>
  <c r="K56" i="7"/>
  <c r="K58" i="7"/>
  <c r="K60" i="7"/>
  <c r="K62" i="7"/>
  <c r="K64" i="7"/>
  <c r="K66" i="7"/>
  <c r="K68" i="7"/>
  <c r="K70" i="7"/>
  <c r="K72" i="7"/>
  <c r="K74" i="7"/>
  <c r="K76" i="7"/>
  <c r="K78" i="7"/>
  <c r="K80" i="7"/>
  <c r="K82" i="7"/>
  <c r="K84" i="7"/>
  <c r="K86" i="7"/>
  <c r="K88" i="7"/>
  <c r="K90" i="7"/>
  <c r="K92" i="7"/>
  <c r="K94" i="7"/>
  <c r="K96" i="7"/>
  <c r="K98" i="7"/>
  <c r="K100" i="7"/>
  <c r="K102" i="7"/>
  <c r="K104" i="7"/>
  <c r="K106" i="7"/>
  <c r="K108" i="7"/>
  <c r="K110" i="7"/>
  <c r="K112" i="7"/>
  <c r="K114" i="7"/>
  <c r="K116" i="7"/>
  <c r="K118" i="7"/>
  <c r="K120" i="7"/>
  <c r="K122" i="7"/>
  <c r="K124" i="7"/>
  <c r="K126" i="7"/>
  <c r="K128" i="7"/>
  <c r="K130" i="7"/>
  <c r="K132" i="7"/>
  <c r="K134" i="7"/>
  <c r="K136" i="7"/>
  <c r="K138" i="7"/>
  <c r="K140" i="7"/>
  <c r="K142" i="7"/>
  <c r="K144" i="7"/>
  <c r="K146" i="7"/>
  <c r="K148" i="7"/>
  <c r="K150" i="7"/>
  <c r="K152" i="7"/>
  <c r="K154" i="7"/>
  <c r="K156" i="7"/>
  <c r="K158" i="7"/>
  <c r="K160" i="7"/>
  <c r="K162" i="7"/>
  <c r="K164" i="7"/>
  <c r="K166" i="7"/>
  <c r="K168" i="7"/>
  <c r="K170" i="7"/>
  <c r="K172" i="7"/>
  <c r="K174" i="7"/>
  <c r="K176" i="7"/>
  <c r="K178" i="7"/>
  <c r="K180" i="7"/>
  <c r="K182" i="7"/>
  <c r="K15" i="7"/>
  <c r="K19" i="7"/>
  <c r="K23" i="7"/>
  <c r="K27" i="7"/>
  <c r="K31" i="7"/>
  <c r="K35" i="7"/>
  <c r="K39" i="7"/>
  <c r="K43" i="7"/>
  <c r="K47" i="7"/>
  <c r="K51" i="7"/>
  <c r="K55" i="7"/>
  <c r="K59" i="7"/>
  <c r="K63" i="7"/>
  <c r="K67" i="7"/>
  <c r="K71" i="7"/>
  <c r="K75" i="7"/>
  <c r="K79" i="7"/>
  <c r="K83" i="7"/>
  <c r="K87" i="7"/>
  <c r="K91" i="7"/>
  <c r="K95" i="7"/>
  <c r="K99" i="7"/>
  <c r="K103" i="7"/>
  <c r="K107" i="7"/>
  <c r="K111" i="7"/>
  <c r="K115" i="7"/>
  <c r="K119" i="7"/>
  <c r="K123" i="7"/>
  <c r="K127" i="7"/>
  <c r="K131" i="7"/>
  <c r="K135" i="7"/>
  <c r="K139" i="7"/>
  <c r="K143" i="7"/>
  <c r="K147" i="7"/>
  <c r="K151" i="7"/>
  <c r="K155" i="7"/>
  <c r="K159" i="7"/>
  <c r="K163" i="7"/>
  <c r="K167" i="7"/>
  <c r="K171" i="7"/>
  <c r="K175" i="7"/>
  <c r="K179" i="7"/>
  <c r="K183" i="7"/>
  <c r="K185" i="7"/>
  <c r="K187" i="7"/>
  <c r="K189" i="7"/>
  <c r="K191" i="7"/>
  <c r="K193" i="7"/>
  <c r="K195" i="7"/>
  <c r="K197" i="7"/>
  <c r="K199" i="7"/>
  <c r="K201" i="7"/>
  <c r="K203" i="7"/>
  <c r="K205" i="7"/>
  <c r="K207" i="7"/>
  <c r="K17" i="7"/>
  <c r="K21" i="7"/>
  <c r="K25" i="7"/>
  <c r="K29" i="7"/>
  <c r="K33" i="7"/>
  <c r="K37" i="7"/>
  <c r="K41" i="7"/>
  <c r="K45" i="7"/>
  <c r="K49" i="7"/>
  <c r="K53" i="7"/>
  <c r="K57" i="7"/>
  <c r="K61" i="7"/>
  <c r="K65" i="7"/>
  <c r="K69" i="7"/>
  <c r="K73" i="7"/>
  <c r="K77" i="7"/>
  <c r="K81" i="7"/>
  <c r="K85" i="7"/>
  <c r="K89" i="7"/>
  <c r="K93" i="7"/>
  <c r="K97" i="7"/>
  <c r="K101" i="7"/>
  <c r="K105" i="7"/>
  <c r="K109" i="7"/>
  <c r="K113" i="7"/>
  <c r="K117" i="7"/>
  <c r="K121" i="7"/>
  <c r="K125" i="7"/>
  <c r="K129" i="7"/>
  <c r="K133" i="7"/>
  <c r="K137" i="7"/>
  <c r="K141" i="7"/>
  <c r="K145" i="7"/>
  <c r="K149" i="7"/>
  <c r="K153" i="7"/>
  <c r="K157" i="7"/>
  <c r="K161" i="7"/>
  <c r="K165" i="7"/>
  <c r="K169" i="7"/>
  <c r="K173" i="7"/>
  <c r="K177" i="7"/>
  <c r="K181" i="7"/>
  <c r="K184" i="7"/>
  <c r="K186" i="7"/>
  <c r="K188" i="7"/>
  <c r="K190" i="7"/>
  <c r="K192" i="7"/>
  <c r="K194" i="7"/>
  <c r="K196" i="7"/>
  <c r="K198" i="7"/>
  <c r="K200" i="7"/>
  <c r="K202" i="7"/>
  <c r="K204" i="7"/>
  <c r="K206" i="7"/>
  <c r="K208" i="7"/>
  <c r="K14" i="15"/>
  <c r="K16" i="15"/>
  <c r="K18" i="15"/>
  <c r="K20" i="15"/>
  <c r="K22" i="15"/>
  <c r="K24" i="15"/>
  <c r="K26" i="15"/>
  <c r="K28" i="15"/>
  <c r="K30" i="15"/>
  <c r="K32" i="15"/>
  <c r="K34" i="15"/>
  <c r="K36" i="15"/>
  <c r="K38" i="15"/>
  <c r="K40" i="15"/>
  <c r="K42" i="15"/>
  <c r="K44" i="15"/>
  <c r="K46" i="15"/>
  <c r="K48" i="15"/>
  <c r="K50" i="15"/>
  <c r="K52" i="15"/>
  <c r="K54" i="15"/>
  <c r="K56" i="15"/>
  <c r="K58" i="15"/>
  <c r="K60" i="15"/>
  <c r="K62" i="15"/>
  <c r="K64" i="15"/>
  <c r="K66" i="15"/>
  <c r="K68" i="15"/>
  <c r="K70" i="15"/>
  <c r="K72" i="15"/>
  <c r="K74" i="15"/>
  <c r="K76" i="15"/>
  <c r="K78" i="15"/>
  <c r="K80" i="15"/>
  <c r="K82" i="15"/>
  <c r="K84" i="15"/>
  <c r="K86" i="15"/>
  <c r="K88" i="15"/>
  <c r="K90" i="15"/>
  <c r="K92" i="15"/>
  <c r="K94" i="15"/>
  <c r="K96" i="15"/>
  <c r="K98" i="15"/>
  <c r="K100" i="15"/>
  <c r="K102" i="15"/>
  <c r="K104" i="15"/>
  <c r="K106" i="15"/>
  <c r="K108" i="15"/>
  <c r="K110" i="15"/>
  <c r="K112" i="15"/>
  <c r="K114" i="15"/>
  <c r="K116" i="15"/>
  <c r="K118" i="15"/>
  <c r="K120" i="15"/>
  <c r="K122" i="15"/>
  <c r="K124" i="15"/>
  <c r="K126" i="15"/>
  <c r="K128" i="15"/>
  <c r="K130" i="15"/>
  <c r="K132" i="15"/>
  <c r="K134" i="15"/>
  <c r="K136" i="15"/>
  <c r="K138" i="15"/>
  <c r="K140" i="15"/>
  <c r="K142" i="15"/>
  <c r="K144" i="15"/>
  <c r="K146" i="15"/>
  <c r="K148" i="15"/>
  <c r="K150" i="15"/>
  <c r="K152" i="15"/>
  <c r="K154" i="15"/>
  <c r="K156" i="15"/>
  <c r="K158" i="15"/>
  <c r="K160" i="15"/>
  <c r="K162" i="15"/>
  <c r="K164" i="15"/>
  <c r="K166" i="15"/>
  <c r="K168" i="15"/>
  <c r="K170" i="15"/>
  <c r="K172" i="15"/>
  <c r="K174" i="15"/>
  <c r="K176" i="15"/>
  <c r="K178" i="15"/>
  <c r="K180" i="15"/>
  <c r="K182" i="15"/>
  <c r="K15" i="15"/>
  <c r="K19" i="15"/>
  <c r="K23" i="15"/>
  <c r="K27" i="15"/>
  <c r="K31" i="15"/>
  <c r="K35" i="15"/>
  <c r="K39" i="15"/>
  <c r="K43" i="15"/>
  <c r="K47" i="15"/>
  <c r="K51" i="15"/>
  <c r="K55" i="15"/>
  <c r="K59" i="15"/>
  <c r="K63" i="15"/>
  <c r="K67" i="15"/>
  <c r="K71" i="15"/>
  <c r="K75" i="15"/>
  <c r="K79" i="15"/>
  <c r="K83" i="15"/>
  <c r="K87" i="15"/>
  <c r="K91" i="15"/>
  <c r="K95" i="15"/>
  <c r="K99" i="15"/>
  <c r="K103" i="15"/>
  <c r="K107" i="15"/>
  <c r="K111" i="15"/>
  <c r="K115" i="15"/>
  <c r="K119" i="15"/>
  <c r="K123" i="15"/>
  <c r="K127" i="15"/>
  <c r="K131" i="15"/>
  <c r="K135" i="15"/>
  <c r="K139" i="15"/>
  <c r="K143" i="15"/>
  <c r="K147" i="15"/>
  <c r="K151" i="15"/>
  <c r="K155" i="15"/>
  <c r="K159" i="15"/>
  <c r="K163" i="15"/>
  <c r="K167" i="15"/>
  <c r="K171" i="15"/>
  <c r="K175" i="15"/>
  <c r="K179" i="15"/>
  <c r="K183" i="15"/>
  <c r="K185" i="15"/>
  <c r="K187" i="15"/>
  <c r="K189" i="15"/>
  <c r="K191" i="15"/>
  <c r="K193" i="15"/>
  <c r="K195" i="15"/>
  <c r="K197" i="15"/>
  <c r="K199" i="15"/>
  <c r="K17" i="15"/>
  <c r="K21" i="15"/>
  <c r="K25" i="15"/>
  <c r="K29" i="15"/>
  <c r="K33" i="15"/>
  <c r="K37" i="15"/>
  <c r="K41" i="15"/>
  <c r="K45" i="15"/>
  <c r="K49" i="15"/>
  <c r="K53" i="15"/>
  <c r="K57" i="15"/>
  <c r="K61" i="15"/>
  <c r="K65" i="15"/>
  <c r="K69" i="15"/>
  <c r="K73" i="15"/>
  <c r="K77" i="15"/>
  <c r="K81" i="15"/>
  <c r="K85" i="15"/>
  <c r="K89" i="15"/>
  <c r="K93" i="15"/>
  <c r="K97" i="15"/>
  <c r="K101" i="15"/>
  <c r="K105" i="15"/>
  <c r="K109" i="15"/>
  <c r="K113" i="15"/>
  <c r="K117" i="15"/>
  <c r="K121" i="15"/>
  <c r="K125" i="15"/>
  <c r="K129" i="15"/>
  <c r="K133" i="15"/>
  <c r="K137" i="15"/>
  <c r="K141" i="15"/>
  <c r="K145" i="15"/>
  <c r="K149" i="15"/>
  <c r="K153" i="15"/>
  <c r="K157" i="15"/>
  <c r="K161" i="15"/>
  <c r="K165" i="15"/>
  <c r="K169" i="15"/>
  <c r="K173" i="15"/>
  <c r="K177" i="15"/>
  <c r="K181" i="15"/>
  <c r="K184" i="15"/>
  <c r="K186" i="15"/>
  <c r="K188" i="15"/>
  <c r="K190" i="15"/>
  <c r="K192" i="15"/>
  <c r="K194" i="15"/>
  <c r="K196" i="15"/>
  <c r="K198" i="15"/>
  <c r="K14" i="17"/>
  <c r="K16" i="17"/>
  <c r="K18" i="17"/>
  <c r="K20" i="17"/>
  <c r="K22" i="17"/>
  <c r="K24" i="17"/>
  <c r="K26" i="17"/>
  <c r="K28" i="17"/>
  <c r="K30" i="17"/>
  <c r="K32" i="17"/>
  <c r="K34" i="17"/>
  <c r="K36" i="17"/>
  <c r="K38" i="17"/>
  <c r="K40" i="17"/>
  <c r="K42" i="17"/>
  <c r="K44" i="17"/>
  <c r="K46" i="17"/>
  <c r="K48" i="17"/>
  <c r="K50" i="17"/>
  <c r="K52" i="17"/>
  <c r="K54" i="17"/>
  <c r="K56" i="17"/>
  <c r="K58" i="17"/>
  <c r="K60" i="17"/>
  <c r="K62" i="17"/>
  <c r="K64" i="17"/>
  <c r="K66" i="17"/>
  <c r="K68" i="17"/>
  <c r="K70" i="17"/>
  <c r="K72" i="17"/>
  <c r="K74" i="17"/>
  <c r="K76" i="17"/>
  <c r="K78" i="17"/>
  <c r="K80" i="17"/>
  <c r="K82" i="17"/>
  <c r="K84" i="17"/>
  <c r="K86" i="17"/>
  <c r="K88" i="17"/>
  <c r="K90" i="17"/>
  <c r="K92" i="17"/>
  <c r="K94" i="17"/>
  <c r="K96" i="17"/>
  <c r="K98" i="17"/>
  <c r="K100" i="17"/>
  <c r="K102" i="17"/>
  <c r="K104" i="17"/>
  <c r="K106" i="17"/>
  <c r="K108" i="17"/>
  <c r="K110" i="17"/>
  <c r="K112" i="17"/>
  <c r="K114" i="17"/>
  <c r="K116" i="17"/>
  <c r="K118" i="17"/>
  <c r="K120" i="17"/>
  <c r="K122" i="17"/>
  <c r="K124" i="17"/>
  <c r="K126" i="17"/>
  <c r="K128" i="17"/>
  <c r="K130" i="17"/>
  <c r="K132" i="17"/>
  <c r="K134" i="17"/>
  <c r="K136" i="17"/>
  <c r="K138" i="17"/>
  <c r="K140" i="17"/>
  <c r="K142" i="17"/>
  <c r="K144" i="17"/>
  <c r="K146" i="17"/>
  <c r="K148" i="17"/>
  <c r="K150" i="17"/>
  <c r="K152" i="17"/>
  <c r="K154" i="17"/>
  <c r="K156" i="17"/>
  <c r="K158" i="17"/>
  <c r="K160" i="17"/>
  <c r="K162" i="17"/>
  <c r="K164" i="17"/>
  <c r="K166" i="17"/>
  <c r="K168" i="17"/>
  <c r="K170" i="17"/>
  <c r="K172" i="17"/>
  <c r="K174" i="17"/>
  <c r="K176" i="17"/>
  <c r="K178" i="17"/>
  <c r="K180" i="17"/>
  <c r="K15" i="17"/>
  <c r="K19" i="17"/>
  <c r="K23" i="17"/>
  <c r="K27" i="17"/>
  <c r="K31" i="17"/>
  <c r="K35" i="17"/>
  <c r="K39" i="17"/>
  <c r="K43" i="17"/>
  <c r="K47" i="17"/>
  <c r="K51" i="17"/>
  <c r="K55" i="17"/>
  <c r="K59" i="17"/>
  <c r="K63" i="17"/>
  <c r="K67" i="17"/>
  <c r="K71" i="17"/>
  <c r="K75" i="17"/>
  <c r="K79" i="17"/>
  <c r="K83" i="17"/>
  <c r="K87" i="17"/>
  <c r="K91" i="17"/>
  <c r="K95" i="17"/>
  <c r="K99" i="17"/>
  <c r="K103" i="17"/>
  <c r="K107" i="17"/>
  <c r="K111" i="17"/>
  <c r="K115" i="17"/>
  <c r="K119" i="17"/>
  <c r="K123" i="17"/>
  <c r="K127" i="17"/>
  <c r="K131" i="17"/>
  <c r="K135" i="17"/>
  <c r="K139" i="17"/>
  <c r="K143" i="17"/>
  <c r="K147" i="17"/>
  <c r="K151" i="17"/>
  <c r="K155" i="17"/>
  <c r="K159" i="17"/>
  <c r="K163" i="17"/>
  <c r="K167" i="17"/>
  <c r="K171" i="17"/>
  <c r="K175" i="17"/>
  <c r="K179" i="17"/>
  <c r="K17" i="17"/>
  <c r="K21" i="17"/>
  <c r="K25" i="17"/>
  <c r="K29" i="17"/>
  <c r="K33" i="17"/>
  <c r="K37" i="17"/>
  <c r="K41" i="17"/>
  <c r="K45" i="17"/>
  <c r="K49" i="17"/>
  <c r="K53" i="17"/>
  <c r="K57" i="17"/>
  <c r="K61" i="17"/>
  <c r="K65" i="17"/>
  <c r="K69" i="17"/>
  <c r="K73" i="17"/>
  <c r="K77" i="17"/>
  <c r="K81" i="17"/>
  <c r="K85" i="17"/>
  <c r="K89" i="17"/>
  <c r="K93" i="17"/>
  <c r="K97" i="17"/>
  <c r="K101" i="17"/>
  <c r="K105" i="17"/>
  <c r="K109" i="17"/>
  <c r="K113" i="17"/>
  <c r="K117" i="17"/>
  <c r="K121" i="17"/>
  <c r="K125" i="17"/>
  <c r="K129" i="17"/>
  <c r="K133" i="17"/>
  <c r="K137" i="17"/>
  <c r="K141" i="17"/>
  <c r="K145" i="17"/>
  <c r="K149" i="17"/>
  <c r="K153" i="17"/>
  <c r="K157" i="17"/>
  <c r="K161" i="17"/>
  <c r="K165" i="17"/>
  <c r="K169" i="17"/>
  <c r="K173" i="17"/>
  <c r="K177" i="17"/>
  <c r="K14" i="11"/>
  <c r="K16" i="11"/>
  <c r="K18" i="11"/>
  <c r="K20" i="11"/>
  <c r="K22" i="11"/>
  <c r="K24" i="11"/>
  <c r="K26" i="11"/>
  <c r="K28" i="11"/>
  <c r="K30" i="11"/>
  <c r="K32" i="11"/>
  <c r="K34" i="11"/>
  <c r="K36" i="11"/>
  <c r="K38" i="11"/>
  <c r="K40" i="11"/>
  <c r="K42" i="11"/>
  <c r="K44" i="11"/>
  <c r="K46" i="11"/>
  <c r="K48" i="11"/>
  <c r="K50" i="11"/>
  <c r="K52" i="11"/>
  <c r="K54" i="11"/>
  <c r="K56" i="11"/>
  <c r="K58" i="11"/>
  <c r="K60" i="11"/>
  <c r="K62" i="11"/>
  <c r="K64" i="11"/>
  <c r="K66" i="11"/>
  <c r="K68" i="11"/>
  <c r="K70" i="11"/>
  <c r="K72" i="11"/>
  <c r="K74" i="11"/>
  <c r="K76" i="11"/>
  <c r="K78" i="11"/>
  <c r="K80" i="11"/>
  <c r="K82" i="11"/>
  <c r="K84" i="11"/>
  <c r="K86" i="11"/>
  <c r="K88" i="11"/>
  <c r="K90" i="11"/>
  <c r="K92" i="11"/>
  <c r="K94" i="11"/>
  <c r="K96" i="11"/>
  <c r="K98" i="11"/>
  <c r="K100" i="11"/>
  <c r="K102" i="11"/>
  <c r="K104" i="11"/>
  <c r="K106" i="11"/>
  <c r="K108" i="11"/>
  <c r="K110" i="11"/>
  <c r="K112" i="11"/>
  <c r="K114" i="11"/>
  <c r="K116" i="11"/>
  <c r="K118" i="11"/>
  <c r="K120" i="11"/>
  <c r="K122" i="11"/>
  <c r="K124" i="11"/>
  <c r="K126" i="11"/>
  <c r="K128" i="11"/>
  <c r="K130" i="11"/>
  <c r="K132" i="11"/>
  <c r="K134" i="11"/>
  <c r="K136" i="11"/>
  <c r="K138" i="11"/>
  <c r="K140" i="11"/>
  <c r="K142" i="11"/>
  <c r="K144" i="11"/>
  <c r="K146" i="11"/>
  <c r="K148" i="11"/>
  <c r="K150" i="11"/>
  <c r="K152" i="11"/>
  <c r="K154" i="11"/>
  <c r="K156" i="11"/>
  <c r="K158" i="11"/>
  <c r="K160" i="11"/>
  <c r="K163" i="11"/>
  <c r="K15" i="11"/>
  <c r="K19" i="11"/>
  <c r="K23" i="11"/>
  <c r="K27" i="11"/>
  <c r="K31" i="11"/>
  <c r="K35" i="11"/>
  <c r="K39" i="11"/>
  <c r="K43" i="11"/>
  <c r="K47" i="11"/>
  <c r="K51" i="11"/>
  <c r="K55" i="11"/>
  <c r="K59" i="11"/>
  <c r="K63" i="11"/>
  <c r="K67" i="11"/>
  <c r="K71" i="11"/>
  <c r="K75" i="11"/>
  <c r="K79" i="11"/>
  <c r="K83" i="11"/>
  <c r="K87" i="11"/>
  <c r="K91" i="11"/>
  <c r="K95" i="11"/>
  <c r="K99" i="11"/>
  <c r="K103" i="11"/>
  <c r="K107" i="11"/>
  <c r="K111" i="11"/>
  <c r="K115" i="11"/>
  <c r="K119" i="11"/>
  <c r="K123" i="11"/>
  <c r="K127" i="11"/>
  <c r="K131" i="11"/>
  <c r="K135" i="11"/>
  <c r="K139" i="11"/>
  <c r="K143" i="11"/>
  <c r="K147" i="11"/>
  <c r="K151" i="11"/>
  <c r="K155" i="11"/>
  <c r="K159" i="11"/>
  <c r="K17" i="11"/>
  <c r="K21" i="11"/>
  <c r="K25" i="11"/>
  <c r="K29" i="11"/>
  <c r="K33" i="11"/>
  <c r="K37" i="11"/>
  <c r="K41" i="11"/>
  <c r="K45" i="11"/>
  <c r="K49" i="11"/>
  <c r="K53" i="11"/>
  <c r="K57" i="11"/>
  <c r="K61" i="11"/>
  <c r="K65" i="11"/>
  <c r="K69" i="11"/>
  <c r="K73" i="11"/>
  <c r="K77" i="11"/>
  <c r="K81" i="11"/>
  <c r="K85" i="11"/>
  <c r="K89" i="11"/>
  <c r="K93" i="11"/>
  <c r="K97" i="11"/>
  <c r="K101" i="11"/>
  <c r="K105" i="11"/>
  <c r="K109" i="11"/>
  <c r="K113" i="11"/>
  <c r="K117" i="11"/>
  <c r="K121" i="11"/>
  <c r="K125" i="11"/>
  <c r="K129" i="11"/>
  <c r="K133" i="11"/>
  <c r="K137" i="11"/>
  <c r="K141" i="11"/>
  <c r="K145" i="11"/>
  <c r="K149" i="11"/>
  <c r="K153" i="11"/>
  <c r="K157" i="11"/>
  <c r="K161" i="11"/>
  <c r="K14" i="10"/>
  <c r="K16" i="10"/>
  <c r="K18" i="10"/>
  <c r="K20" i="10"/>
  <c r="K22" i="10"/>
  <c r="K24" i="10"/>
  <c r="K26" i="10"/>
  <c r="K28" i="10"/>
  <c r="K30" i="10"/>
  <c r="K32" i="10"/>
  <c r="K34" i="10"/>
  <c r="K36" i="10"/>
  <c r="K38" i="10"/>
  <c r="K40" i="10"/>
  <c r="K42" i="10"/>
  <c r="K44" i="10"/>
  <c r="K46" i="10"/>
  <c r="K48" i="10"/>
  <c r="K50" i="10"/>
  <c r="K52" i="10"/>
  <c r="K54" i="10"/>
  <c r="K56" i="10"/>
  <c r="K58" i="10"/>
  <c r="K60" i="10"/>
  <c r="K62" i="10"/>
  <c r="K64" i="10"/>
  <c r="K66" i="10"/>
  <c r="K68" i="10"/>
  <c r="K70" i="10"/>
  <c r="K72" i="10"/>
  <c r="K74" i="10"/>
  <c r="K76" i="10"/>
  <c r="K78" i="10"/>
  <c r="K80" i="10"/>
  <c r="K82" i="10"/>
  <c r="K84" i="10"/>
  <c r="K86" i="10"/>
  <c r="K88" i="10"/>
  <c r="K90" i="10"/>
  <c r="K92" i="10"/>
  <c r="K94" i="10"/>
  <c r="K96" i="10"/>
  <c r="K98" i="10"/>
  <c r="K100" i="10"/>
  <c r="K102" i="10"/>
  <c r="K104" i="10"/>
  <c r="K106" i="10"/>
  <c r="K108" i="10"/>
  <c r="K110" i="10"/>
  <c r="K112" i="10"/>
  <c r="K114" i="10"/>
  <c r="K116" i="10"/>
  <c r="K118" i="10"/>
  <c r="K120" i="10"/>
  <c r="K122" i="10"/>
  <c r="K124" i="10"/>
  <c r="K126" i="10"/>
  <c r="K128" i="10"/>
  <c r="K130" i="10"/>
  <c r="K132" i="10"/>
  <c r="K134" i="10"/>
  <c r="K136" i="10"/>
  <c r="K138" i="10"/>
  <c r="K140" i="10"/>
  <c r="K142" i="10"/>
  <c r="K144" i="10"/>
  <c r="K146" i="10"/>
  <c r="K148" i="10"/>
  <c r="K150" i="10"/>
  <c r="K152" i="10"/>
  <c r="K154" i="10"/>
  <c r="K156" i="10"/>
  <c r="K158" i="10"/>
  <c r="K160" i="10"/>
  <c r="K162" i="10"/>
  <c r="K164" i="10"/>
  <c r="K166" i="10"/>
  <c r="K168" i="10"/>
  <c r="K170" i="10"/>
  <c r="K172" i="10"/>
  <c r="K174" i="10"/>
  <c r="K176" i="10"/>
  <c r="K178" i="10"/>
  <c r="K180" i="10"/>
  <c r="K182" i="10"/>
  <c r="K15" i="10"/>
  <c r="K19" i="10"/>
  <c r="K23" i="10"/>
  <c r="K27" i="10"/>
  <c r="K31" i="10"/>
  <c r="K35" i="10"/>
  <c r="K39" i="10"/>
  <c r="K43" i="10"/>
  <c r="K47" i="10"/>
  <c r="K51" i="10"/>
  <c r="K55" i="10"/>
  <c r="K59" i="10"/>
  <c r="K63" i="10"/>
  <c r="K67" i="10"/>
  <c r="K71" i="10"/>
  <c r="K75" i="10"/>
  <c r="K79" i="10"/>
  <c r="K83" i="10"/>
  <c r="K87" i="10"/>
  <c r="K91" i="10"/>
  <c r="K95" i="10"/>
  <c r="K99" i="10"/>
  <c r="K103" i="10"/>
  <c r="K107" i="10"/>
  <c r="K111" i="10"/>
  <c r="K115" i="10"/>
  <c r="K119" i="10"/>
  <c r="K123" i="10"/>
  <c r="K127" i="10"/>
  <c r="K131" i="10"/>
  <c r="K135" i="10"/>
  <c r="K139" i="10"/>
  <c r="K143" i="10"/>
  <c r="K147" i="10"/>
  <c r="K151" i="10"/>
  <c r="K155" i="10"/>
  <c r="K159" i="10"/>
  <c r="K163" i="10"/>
  <c r="K167" i="10"/>
  <c r="K171" i="10"/>
  <c r="K175" i="10"/>
  <c r="K179" i="10"/>
  <c r="K183" i="10"/>
  <c r="K185" i="10"/>
  <c r="K187" i="10"/>
  <c r="K189" i="10"/>
  <c r="K191" i="10"/>
  <c r="K193" i="10"/>
  <c r="K195" i="10"/>
  <c r="K197" i="10"/>
  <c r="K199" i="10"/>
  <c r="K201" i="10"/>
  <c r="K203" i="10"/>
  <c r="K205" i="10"/>
  <c r="K207" i="10"/>
  <c r="K209" i="10"/>
  <c r="K211" i="10"/>
  <c r="K213" i="10"/>
  <c r="K215" i="10"/>
  <c r="K217" i="10"/>
  <c r="K219" i="10"/>
  <c r="K221" i="10"/>
  <c r="K223" i="10"/>
  <c r="K225" i="10"/>
  <c r="K227" i="10"/>
  <c r="K229" i="10"/>
  <c r="K17" i="10"/>
  <c r="K21" i="10"/>
  <c r="K25" i="10"/>
  <c r="K29" i="10"/>
  <c r="K33" i="10"/>
  <c r="K37" i="10"/>
  <c r="K41" i="10"/>
  <c r="K45" i="10"/>
  <c r="K49" i="10"/>
  <c r="K53" i="10"/>
  <c r="K57" i="10"/>
  <c r="K61" i="10"/>
  <c r="K65" i="10"/>
  <c r="K69" i="10"/>
  <c r="K73" i="10"/>
  <c r="K77" i="10"/>
  <c r="K81" i="10"/>
  <c r="K85" i="10"/>
  <c r="K89" i="10"/>
  <c r="K93" i="10"/>
  <c r="K97" i="10"/>
  <c r="K101" i="10"/>
  <c r="K105" i="10"/>
  <c r="K109" i="10"/>
  <c r="K113" i="10"/>
  <c r="K117" i="10"/>
  <c r="K121" i="10"/>
  <c r="K125" i="10"/>
  <c r="K129" i="10"/>
  <c r="K133" i="10"/>
  <c r="K137" i="10"/>
  <c r="K141" i="10"/>
  <c r="K145" i="10"/>
  <c r="K149" i="10"/>
  <c r="K153" i="10"/>
  <c r="K157" i="10"/>
  <c r="K161" i="10"/>
  <c r="K165" i="10"/>
  <c r="K173" i="10"/>
  <c r="K181" i="10"/>
  <c r="K186" i="10"/>
  <c r="K190" i="10"/>
  <c r="K194" i="10"/>
  <c r="K198" i="10"/>
  <c r="K202" i="10"/>
  <c r="K206" i="10"/>
  <c r="K210" i="10"/>
  <c r="K214" i="10"/>
  <c r="K218" i="10"/>
  <c r="K222" i="10"/>
  <c r="K226" i="10"/>
  <c r="K230" i="10"/>
  <c r="K169" i="10"/>
  <c r="K177" i="10"/>
  <c r="K184" i="10"/>
  <c r="K188" i="10"/>
  <c r="K192" i="10"/>
  <c r="K196" i="10"/>
  <c r="K200" i="10"/>
  <c r="K204" i="10"/>
  <c r="K208" i="10"/>
  <c r="K212" i="10"/>
  <c r="K216" i="10"/>
  <c r="K220" i="10"/>
  <c r="K224" i="10"/>
  <c r="K228" i="10"/>
  <c r="K14" i="12"/>
  <c r="K16" i="12"/>
  <c r="K18" i="12"/>
  <c r="K20" i="12"/>
  <c r="K22" i="12"/>
  <c r="K24" i="12"/>
  <c r="K26" i="12"/>
  <c r="K28" i="12"/>
  <c r="K30" i="12"/>
  <c r="K32" i="12"/>
  <c r="K34" i="12"/>
  <c r="K36" i="12"/>
  <c r="K38" i="12"/>
  <c r="K40" i="12"/>
  <c r="K42" i="12"/>
  <c r="K44" i="12"/>
  <c r="K46" i="12"/>
  <c r="K48" i="12"/>
  <c r="K50" i="12"/>
  <c r="K52" i="12"/>
  <c r="K54" i="12"/>
  <c r="K56" i="12"/>
  <c r="K58" i="12"/>
  <c r="K60" i="12"/>
  <c r="K62" i="12"/>
  <c r="K64" i="12"/>
  <c r="K66" i="12"/>
  <c r="K68" i="12"/>
  <c r="K70" i="12"/>
  <c r="K72" i="12"/>
  <c r="K74" i="12"/>
  <c r="K76" i="12"/>
  <c r="K78" i="12"/>
  <c r="K80" i="12"/>
  <c r="K82" i="12"/>
  <c r="K84" i="12"/>
  <c r="K86" i="12"/>
  <c r="K88" i="12"/>
  <c r="K90" i="12"/>
  <c r="K92" i="12"/>
  <c r="K94" i="12"/>
  <c r="K96" i="12"/>
  <c r="K98" i="12"/>
  <c r="K100" i="12"/>
  <c r="K102" i="12"/>
  <c r="K104" i="12"/>
  <c r="K106" i="12"/>
  <c r="K108" i="12"/>
  <c r="K110" i="12"/>
  <c r="K112" i="12"/>
  <c r="K114" i="12"/>
  <c r="K116" i="12"/>
  <c r="K118" i="12"/>
  <c r="K120" i="12"/>
  <c r="K122" i="12"/>
  <c r="K124" i="12"/>
  <c r="K126" i="12"/>
  <c r="K128" i="12"/>
  <c r="K130" i="12"/>
  <c r="K132" i="12"/>
  <c r="K134" i="12"/>
  <c r="K136" i="12"/>
  <c r="K138" i="12"/>
  <c r="K140" i="12"/>
  <c r="K142" i="12"/>
  <c r="K144" i="12"/>
  <c r="K146" i="12"/>
  <c r="K148" i="12"/>
  <c r="K150" i="12"/>
  <c r="K152" i="12"/>
  <c r="K154" i="12"/>
  <c r="K156" i="12"/>
  <c r="K158" i="12"/>
  <c r="K160" i="12"/>
  <c r="K162" i="12"/>
  <c r="K164" i="12"/>
  <c r="K166" i="12"/>
  <c r="K191" i="12"/>
  <c r="K15" i="12"/>
  <c r="K19" i="12"/>
  <c r="K23" i="12"/>
  <c r="K27" i="12"/>
  <c r="K31" i="12"/>
  <c r="K35" i="12"/>
  <c r="K39" i="12"/>
  <c r="K43" i="12"/>
  <c r="K47" i="12"/>
  <c r="K51" i="12"/>
  <c r="K55" i="12"/>
  <c r="K59" i="12"/>
  <c r="K63" i="12"/>
  <c r="K67" i="12"/>
  <c r="K71" i="12"/>
  <c r="K75" i="12"/>
  <c r="K79" i="12"/>
  <c r="K83" i="12"/>
  <c r="K87" i="12"/>
  <c r="K91" i="12"/>
  <c r="K95" i="12"/>
  <c r="K99" i="12"/>
  <c r="K103" i="12"/>
  <c r="K107" i="12"/>
  <c r="K111" i="12"/>
  <c r="K115" i="12"/>
  <c r="K119" i="12"/>
  <c r="K123" i="12"/>
  <c r="K127" i="12"/>
  <c r="K131" i="12"/>
  <c r="K135" i="12"/>
  <c r="K139" i="12"/>
  <c r="K143" i="12"/>
  <c r="K147" i="12"/>
  <c r="K151" i="12"/>
  <c r="K155" i="12"/>
  <c r="K159" i="12"/>
  <c r="K163" i="12"/>
  <c r="K167" i="12"/>
  <c r="K551" i="12"/>
  <c r="K553" i="12"/>
  <c r="K555" i="12"/>
  <c r="K557" i="12"/>
  <c r="K559" i="12"/>
  <c r="K561" i="12"/>
  <c r="K563" i="12"/>
  <c r="K565" i="12"/>
  <c r="K17" i="12"/>
  <c r="K21" i="12"/>
  <c r="K25" i="12"/>
  <c r="K29" i="12"/>
  <c r="K33" i="12"/>
  <c r="K37" i="12"/>
  <c r="K41" i="12"/>
  <c r="K45" i="12"/>
  <c r="K49" i="12"/>
  <c r="K53" i="12"/>
  <c r="K57" i="12"/>
  <c r="K61" i="12"/>
  <c r="K65" i="12"/>
  <c r="K69" i="12"/>
  <c r="K73" i="12"/>
  <c r="K77" i="12"/>
  <c r="K81" i="12"/>
  <c r="K85" i="12"/>
  <c r="K89" i="12"/>
  <c r="K93" i="12"/>
  <c r="K97" i="12"/>
  <c r="K101" i="12"/>
  <c r="K105" i="12"/>
  <c r="K109" i="12"/>
  <c r="K113" i="12"/>
  <c r="K117" i="12"/>
  <c r="K121" i="12"/>
  <c r="K125" i="12"/>
  <c r="K129" i="12"/>
  <c r="K133" i="12"/>
  <c r="K137" i="12"/>
  <c r="K141" i="12"/>
  <c r="K145" i="12"/>
  <c r="K149" i="12"/>
  <c r="K153" i="12"/>
  <c r="K157" i="12"/>
  <c r="K161" i="12"/>
  <c r="K165" i="12"/>
  <c r="K192" i="12"/>
  <c r="K552" i="12"/>
  <c r="K556" i="12"/>
  <c r="K560" i="12"/>
  <c r="K564" i="12"/>
  <c r="K550" i="12"/>
  <c r="K554" i="12"/>
  <c r="K558" i="12"/>
  <c r="K562" i="12"/>
  <c r="K153" i="14"/>
  <c r="K155" i="14"/>
  <c r="K157" i="14"/>
  <c r="K159" i="14"/>
  <c r="K161" i="14"/>
  <c r="K163" i="14"/>
  <c r="K165" i="14"/>
  <c r="K167" i="14"/>
  <c r="K169" i="14"/>
  <c r="K171" i="14"/>
  <c r="K173" i="14"/>
  <c r="K175" i="14"/>
  <c r="K177" i="14"/>
  <c r="K179" i="14"/>
  <c r="K181" i="14"/>
  <c r="K183" i="14"/>
  <c r="K185" i="14"/>
  <c r="K187" i="14"/>
  <c r="K189" i="14"/>
  <c r="K191" i="14"/>
  <c r="K154" i="14"/>
  <c r="K158" i="14"/>
  <c r="K162" i="14"/>
  <c r="K166" i="14"/>
  <c r="K170" i="14"/>
  <c r="K174" i="14"/>
  <c r="K178" i="14"/>
  <c r="K182" i="14"/>
  <c r="K186" i="14"/>
  <c r="K190" i="14"/>
  <c r="K14" i="14"/>
  <c r="K16" i="14"/>
  <c r="K18" i="14"/>
  <c r="K20" i="14"/>
  <c r="K22" i="14"/>
  <c r="K24" i="14"/>
  <c r="K26" i="14"/>
  <c r="K28" i="14"/>
  <c r="K30" i="14"/>
  <c r="K32" i="14"/>
  <c r="K34" i="14"/>
  <c r="K36" i="14"/>
  <c r="K38" i="14"/>
  <c r="K40" i="14"/>
  <c r="K42" i="14"/>
  <c r="K44" i="14"/>
  <c r="K46" i="14"/>
  <c r="K48" i="14"/>
  <c r="K50" i="14"/>
  <c r="K52" i="14"/>
  <c r="K54" i="14"/>
  <c r="K56" i="14"/>
  <c r="K58" i="14"/>
  <c r="K60" i="14"/>
  <c r="K62" i="14"/>
  <c r="K64" i="14"/>
  <c r="K66" i="14"/>
  <c r="K68" i="14"/>
  <c r="K70" i="14"/>
  <c r="K72" i="14"/>
  <c r="K74" i="14"/>
  <c r="K76" i="14"/>
  <c r="K78" i="14"/>
  <c r="K80" i="14"/>
  <c r="K82" i="14"/>
  <c r="K84" i="14"/>
  <c r="K86" i="14"/>
  <c r="K88" i="14"/>
  <c r="K90" i="14"/>
  <c r="K92" i="14"/>
  <c r="K94" i="14"/>
  <c r="K96" i="14"/>
  <c r="K98" i="14"/>
  <c r="K100" i="14"/>
  <c r="K102" i="14"/>
  <c r="K104" i="14"/>
  <c r="K106" i="14"/>
  <c r="K108" i="14"/>
  <c r="K110" i="14"/>
  <c r="K112" i="14"/>
  <c r="K114" i="14"/>
  <c r="K116" i="14"/>
  <c r="K118" i="14"/>
  <c r="K120" i="14"/>
  <c r="K122" i="14"/>
  <c r="K124" i="14"/>
  <c r="K126" i="14"/>
  <c r="K156" i="14"/>
  <c r="K160" i="14"/>
  <c r="K164" i="14"/>
  <c r="K168" i="14"/>
  <c r="K172" i="14"/>
  <c r="K176" i="14"/>
  <c r="K180" i="14"/>
  <c r="K184" i="14"/>
  <c r="K188" i="14"/>
  <c r="K193" i="14"/>
  <c r="K13" i="14"/>
  <c r="K15" i="14"/>
  <c r="K17" i="14"/>
  <c r="K19" i="14"/>
  <c r="K21" i="14"/>
  <c r="K23" i="14"/>
  <c r="K25" i="14"/>
  <c r="K27" i="14"/>
  <c r="K29" i="14"/>
  <c r="K31" i="14"/>
  <c r="K33" i="14"/>
  <c r="K35" i="14"/>
  <c r="K37" i="14"/>
  <c r="K39" i="14"/>
  <c r="K41" i="14"/>
  <c r="K43" i="14"/>
  <c r="K45" i="14"/>
  <c r="K47" i="14"/>
  <c r="K49" i="14"/>
  <c r="K51" i="14"/>
  <c r="K53" i="14"/>
  <c r="K55" i="14"/>
  <c r="K57" i="14"/>
  <c r="K59" i="14"/>
  <c r="K61" i="14"/>
  <c r="K65" i="14"/>
  <c r="K69" i="14"/>
  <c r="K73" i="14"/>
  <c r="K77" i="14"/>
  <c r="K81" i="14"/>
  <c r="K85" i="14"/>
  <c r="K89" i="14"/>
  <c r="K93" i="14"/>
  <c r="K97" i="14"/>
  <c r="K101" i="14"/>
  <c r="K105" i="14"/>
  <c r="K109" i="14"/>
  <c r="K113" i="14"/>
  <c r="K117" i="14"/>
  <c r="K121" i="14"/>
  <c r="K125" i="14"/>
  <c r="K63" i="14"/>
  <c r="K67" i="14"/>
  <c r="K71" i="14"/>
  <c r="K75" i="14"/>
  <c r="K79" i="14"/>
  <c r="K83" i="14"/>
  <c r="K87" i="14"/>
  <c r="K91" i="14"/>
  <c r="K95" i="14"/>
  <c r="K99" i="14"/>
  <c r="K103" i="14"/>
  <c r="K107" i="14"/>
  <c r="K111" i="14"/>
  <c r="K115" i="14"/>
  <c r="K119" i="14"/>
  <c r="K123" i="14"/>
  <c r="K159" i="16"/>
  <c r="K161" i="16"/>
  <c r="K163" i="16"/>
  <c r="K165" i="16"/>
  <c r="K167" i="16"/>
  <c r="K169" i="16"/>
  <c r="K171" i="16"/>
  <c r="K173" i="16"/>
  <c r="K160" i="16"/>
  <c r="K162" i="16"/>
  <c r="K164" i="16"/>
  <c r="K166" i="16"/>
  <c r="K168" i="16"/>
  <c r="K170" i="16"/>
  <c r="K172" i="16"/>
  <c r="K174" i="16"/>
  <c r="K15" i="16"/>
  <c r="K17" i="16"/>
  <c r="K19" i="16"/>
  <c r="K21" i="16"/>
  <c r="K23" i="16"/>
  <c r="K25" i="16"/>
  <c r="K27" i="16"/>
  <c r="K29" i="16"/>
  <c r="K31" i="16"/>
  <c r="K33" i="16"/>
  <c r="K35" i="16"/>
  <c r="K37" i="16"/>
  <c r="K39" i="16"/>
  <c r="K41" i="16"/>
  <c r="K43" i="16"/>
  <c r="K45" i="16"/>
  <c r="K47" i="16"/>
  <c r="K49" i="16"/>
  <c r="K51" i="16"/>
  <c r="K53" i="16"/>
  <c r="K55" i="16"/>
  <c r="K57" i="16"/>
  <c r="K59" i="16"/>
  <c r="K61" i="16"/>
  <c r="K63" i="16"/>
  <c r="K65" i="16"/>
  <c r="K67" i="16"/>
  <c r="K69" i="16"/>
  <c r="K71" i="16"/>
  <c r="K73" i="16"/>
  <c r="K75" i="16"/>
  <c r="K77" i="16"/>
  <c r="K79" i="16"/>
  <c r="K81" i="16"/>
  <c r="K83" i="16"/>
  <c r="K85" i="16"/>
  <c r="K87" i="16"/>
  <c r="K89" i="16"/>
  <c r="K91" i="16"/>
  <c r="K93" i="16"/>
  <c r="K95" i="16"/>
  <c r="K97" i="16"/>
  <c r="K99" i="16"/>
  <c r="K101" i="16"/>
  <c r="K103" i="16"/>
  <c r="K105" i="16"/>
  <c r="K107" i="16"/>
  <c r="K109" i="16"/>
  <c r="K111" i="16"/>
  <c r="K113" i="16"/>
  <c r="K115" i="16"/>
  <c r="K117" i="16"/>
  <c r="K119" i="16"/>
  <c r="K121" i="16"/>
  <c r="K123" i="16"/>
  <c r="K125" i="16"/>
  <c r="K127" i="16"/>
  <c r="K129" i="16"/>
  <c r="K131" i="16"/>
  <c r="K133" i="16"/>
  <c r="K135" i="16"/>
  <c r="K137" i="16"/>
  <c r="K139" i="16"/>
  <c r="K141" i="16"/>
  <c r="K143" i="16"/>
  <c r="K145" i="16"/>
  <c r="K147" i="16"/>
  <c r="K149" i="16"/>
  <c r="K16" i="16"/>
  <c r="K18" i="16"/>
  <c r="K20" i="16"/>
  <c r="K22" i="16"/>
  <c r="K24" i="16"/>
  <c r="K26" i="16"/>
  <c r="K28" i="16"/>
  <c r="K30" i="16"/>
  <c r="K32" i="16"/>
  <c r="K34" i="16"/>
  <c r="K36" i="16"/>
  <c r="K38" i="16"/>
  <c r="K40" i="16"/>
  <c r="K42" i="16"/>
  <c r="K44" i="16"/>
  <c r="K46" i="16"/>
  <c r="K48" i="16"/>
  <c r="K50" i="16"/>
  <c r="K54" i="16"/>
  <c r="K58" i="16"/>
  <c r="K62" i="16"/>
  <c r="K66" i="16"/>
  <c r="K70" i="16"/>
  <c r="K74" i="16"/>
  <c r="K78" i="16"/>
  <c r="K82" i="16"/>
  <c r="K86" i="16"/>
  <c r="K90" i="16"/>
  <c r="K94" i="16"/>
  <c r="K98" i="16"/>
  <c r="K102" i="16"/>
  <c r="K106" i="16"/>
  <c r="K110" i="16"/>
  <c r="K114" i="16"/>
  <c r="K118" i="16"/>
  <c r="K122" i="16"/>
  <c r="K126" i="16"/>
  <c r="K130" i="16"/>
  <c r="K134" i="16"/>
  <c r="K138" i="16"/>
  <c r="K142" i="16"/>
  <c r="K146" i="16"/>
  <c r="K52" i="16"/>
  <c r="K56" i="16"/>
  <c r="K60" i="16"/>
  <c r="K64" i="16"/>
  <c r="K68" i="16"/>
  <c r="K72" i="16"/>
  <c r="K76" i="16"/>
  <c r="K80" i="16"/>
  <c r="K84" i="16"/>
  <c r="K88" i="16"/>
  <c r="K92" i="16"/>
  <c r="K96" i="16"/>
  <c r="K100" i="16"/>
  <c r="K104" i="16"/>
  <c r="K108" i="16"/>
  <c r="K112" i="16"/>
  <c r="K116" i="16"/>
  <c r="K120" i="16"/>
  <c r="K124" i="16"/>
  <c r="K128" i="16"/>
  <c r="K132" i="16"/>
  <c r="K136" i="16"/>
  <c r="K140" i="16"/>
  <c r="K144" i="16"/>
  <c r="K148" i="16"/>
  <c r="K151" i="16"/>
  <c r="K153" i="16"/>
  <c r="K155" i="16"/>
  <c r="K157" i="16"/>
  <c r="K158" i="16"/>
  <c r="K150" i="16"/>
  <c r="K152" i="16"/>
  <c r="K154" i="16"/>
  <c r="K156" i="16"/>
  <c r="K480" i="9"/>
  <c r="K482" i="9"/>
  <c r="K479" i="9"/>
  <c r="K481" i="9"/>
  <c r="K483" i="9"/>
  <c r="K13" i="8"/>
  <c r="K13" i="16"/>
  <c r="K14" i="16"/>
  <c r="K127" i="14"/>
  <c r="K131" i="14"/>
  <c r="K135" i="14"/>
  <c r="K139" i="14"/>
  <c r="K143" i="14"/>
  <c r="K147" i="14"/>
  <c r="K151" i="14"/>
  <c r="K128" i="14"/>
  <c r="K132" i="14"/>
  <c r="K136" i="14"/>
  <c r="K140" i="14"/>
  <c r="K144" i="14"/>
  <c r="K148" i="14"/>
  <c r="K152" i="14"/>
  <c r="K130" i="14"/>
  <c r="K138" i="14"/>
  <c r="K146" i="14"/>
  <c r="K133" i="14"/>
  <c r="K141" i="14"/>
  <c r="K149" i="14"/>
  <c r="K134" i="14"/>
  <c r="K142" i="14"/>
  <c r="K150" i="14"/>
  <c r="K137" i="14"/>
  <c r="K145" i="14"/>
  <c r="K129" i="14"/>
  <c r="K13" i="12"/>
  <c r="K169" i="12"/>
  <c r="K173" i="12"/>
  <c r="K177" i="12"/>
  <c r="K181" i="12"/>
  <c r="K185" i="12"/>
  <c r="K170" i="12"/>
  <c r="K174" i="12"/>
  <c r="K178" i="12"/>
  <c r="K182" i="12"/>
  <c r="K186" i="12"/>
  <c r="K171" i="12"/>
  <c r="K175" i="12"/>
  <c r="K179" i="12"/>
  <c r="K183" i="12"/>
  <c r="K187" i="12"/>
  <c r="K180" i="12"/>
  <c r="K168" i="12"/>
  <c r="K184" i="12"/>
  <c r="K172" i="12"/>
  <c r="K188" i="12"/>
  <c r="K176" i="12"/>
  <c r="K13" i="10"/>
  <c r="K13" i="17"/>
  <c r="K13" i="15"/>
  <c r="K13" i="13"/>
  <c r="K13" i="11"/>
  <c r="K13" i="7"/>
  <c r="K189" i="12"/>
  <c r="K335" i="9"/>
  <c r="K475" i="9"/>
  <c r="K477" i="9"/>
  <c r="K336" i="9"/>
  <c r="K476" i="9"/>
  <c r="K478" i="9"/>
  <c r="M411" i="17"/>
  <c r="C411" i="17" s="1"/>
  <c r="N411" i="17"/>
  <c r="D411" i="17" s="1"/>
  <c r="O411" i="17"/>
  <c r="E411" i="17" s="1"/>
  <c r="P411" i="17"/>
  <c r="F411" i="17" s="1"/>
  <c r="Q411" i="17"/>
  <c r="G411" i="17" s="1"/>
  <c r="S411" i="17"/>
  <c r="C419" i="17" s="1"/>
  <c r="T411" i="17"/>
  <c r="D419" i="17" s="1"/>
  <c r="U411" i="17"/>
  <c r="E419" i="17" s="1"/>
  <c r="V411" i="17"/>
  <c r="F419" i="17" s="1"/>
  <c r="W411" i="17"/>
  <c r="G419" i="17" s="1"/>
  <c r="M412" i="17"/>
  <c r="C412" i="17" s="1"/>
  <c r="N412" i="17"/>
  <c r="D412" i="17" s="1"/>
  <c r="O412" i="17"/>
  <c r="E412" i="17" s="1"/>
  <c r="P412" i="17"/>
  <c r="F412" i="17" s="1"/>
  <c r="Q412" i="17"/>
  <c r="G412" i="17" s="1"/>
  <c r="S412" i="17"/>
  <c r="C420" i="17" s="1"/>
  <c r="T412" i="17"/>
  <c r="D420" i="17" s="1"/>
  <c r="U412" i="17"/>
  <c r="E420" i="17" s="1"/>
  <c r="V412" i="17"/>
  <c r="F420" i="17" s="1"/>
  <c r="W412" i="17"/>
  <c r="G420" i="17" s="1"/>
  <c r="M413" i="17"/>
  <c r="C413" i="17" s="1"/>
  <c r="N413" i="17"/>
  <c r="D413" i="17" s="1"/>
  <c r="O413" i="17"/>
  <c r="E413" i="17" s="1"/>
  <c r="P413" i="17"/>
  <c r="F413" i="17" s="1"/>
  <c r="Q413" i="17"/>
  <c r="G413" i="17" s="1"/>
  <c r="S413" i="17"/>
  <c r="C421" i="17" s="1"/>
  <c r="T413" i="17"/>
  <c r="D421" i="17" s="1"/>
  <c r="U413" i="17"/>
  <c r="E421" i="17" s="1"/>
  <c r="V413" i="17"/>
  <c r="F421" i="17" s="1"/>
  <c r="W413" i="17"/>
  <c r="G421" i="17" s="1"/>
  <c r="M414" i="17"/>
  <c r="C414" i="17" s="1"/>
  <c r="N414" i="17"/>
  <c r="D414" i="17" s="1"/>
  <c r="O414" i="17"/>
  <c r="E414" i="17" s="1"/>
  <c r="P414" i="17"/>
  <c r="F414" i="17" s="1"/>
  <c r="Q414" i="17"/>
  <c r="G414" i="17" s="1"/>
  <c r="S414" i="17"/>
  <c r="C422" i="17" s="1"/>
  <c r="T414" i="17"/>
  <c r="D422" i="17" s="1"/>
  <c r="U414" i="17"/>
  <c r="E422" i="17" s="1"/>
  <c r="V414" i="17"/>
  <c r="F422" i="17" s="1"/>
  <c r="W414" i="17"/>
  <c r="G422" i="17" s="1"/>
  <c r="V415" i="17"/>
  <c r="F423" i="17" s="1"/>
  <c r="W415" i="17"/>
  <c r="G423" i="17" s="1"/>
  <c r="S415" i="17" l="1"/>
  <c r="C423" i="17" s="1"/>
  <c r="U415" i="17"/>
  <c r="E423" i="17" s="1"/>
  <c r="T415" i="17"/>
  <c r="D423" i="17" s="1"/>
  <c r="Q415" i="17"/>
  <c r="G415" i="17" s="1"/>
  <c r="N415" i="17"/>
  <c r="D415" i="17" s="1"/>
  <c r="O415" i="17"/>
  <c r="E415" i="17" s="1"/>
  <c r="M415" i="17"/>
  <c r="C415" i="17" s="1"/>
  <c r="P415" i="17"/>
  <c r="F415" i="17" s="1"/>
  <c r="D464" i="16"/>
  <c r="E464" i="16"/>
  <c r="F464" i="16"/>
  <c r="G464" i="16"/>
  <c r="D472" i="16"/>
  <c r="C465" i="16"/>
  <c r="D465" i="16"/>
  <c r="E465" i="16"/>
  <c r="F465" i="16"/>
  <c r="G465" i="16"/>
  <c r="C473" i="16"/>
  <c r="D473" i="16"/>
  <c r="E473" i="16"/>
  <c r="F473" i="16"/>
  <c r="G473" i="16"/>
  <c r="C466" i="16"/>
  <c r="D466" i="16"/>
  <c r="E466" i="16"/>
  <c r="F466" i="16"/>
  <c r="G466" i="16"/>
  <c r="C474" i="16"/>
  <c r="D474" i="16"/>
  <c r="E474" i="16"/>
  <c r="F474" i="16"/>
  <c r="G474" i="16"/>
  <c r="C467" i="16"/>
  <c r="D467" i="16"/>
  <c r="E467" i="16"/>
  <c r="F467" i="16"/>
  <c r="G467" i="16"/>
  <c r="C475" i="16"/>
  <c r="D475" i="16"/>
  <c r="E475" i="16"/>
  <c r="F475" i="16"/>
  <c r="G475" i="16"/>
  <c r="D476" i="16" l="1"/>
  <c r="G476" i="16"/>
  <c r="G472" i="16"/>
  <c r="E476" i="16"/>
  <c r="E472" i="16"/>
  <c r="C476" i="16"/>
  <c r="C472" i="16"/>
  <c r="F476" i="16"/>
  <c r="F472" i="16"/>
  <c r="D468" i="16"/>
  <c r="F468" i="16"/>
  <c r="C468" i="16"/>
  <c r="G468" i="16"/>
  <c r="E468" i="16"/>
  <c r="M505" i="15"/>
  <c r="C505" i="15" s="1"/>
  <c r="N505" i="15"/>
  <c r="D505" i="15" s="1"/>
  <c r="O505" i="15"/>
  <c r="E505" i="15" s="1"/>
  <c r="P505" i="15"/>
  <c r="F505" i="15" s="1"/>
  <c r="Q505" i="15"/>
  <c r="G505" i="15" s="1"/>
  <c r="S505" i="15"/>
  <c r="C513" i="15" s="1"/>
  <c r="T505" i="15"/>
  <c r="D513" i="15" s="1"/>
  <c r="U505" i="15"/>
  <c r="V505" i="15"/>
  <c r="F513" i="15" s="1"/>
  <c r="W505" i="15"/>
  <c r="M506" i="15"/>
  <c r="C506" i="15" s="1"/>
  <c r="N506" i="15"/>
  <c r="D506" i="15" s="1"/>
  <c r="O506" i="15"/>
  <c r="E506" i="15" s="1"/>
  <c r="P506" i="15"/>
  <c r="F506" i="15" s="1"/>
  <c r="Q506" i="15"/>
  <c r="G506" i="15" s="1"/>
  <c r="S506" i="15"/>
  <c r="C514" i="15" s="1"/>
  <c r="T506" i="15"/>
  <c r="D514" i="15" s="1"/>
  <c r="U506" i="15"/>
  <c r="E514" i="15" s="1"/>
  <c r="V506" i="15"/>
  <c r="F514" i="15" s="1"/>
  <c r="W506" i="15"/>
  <c r="G514" i="15" s="1"/>
  <c r="M507" i="15"/>
  <c r="C507" i="15" s="1"/>
  <c r="N507" i="15"/>
  <c r="D507" i="15" s="1"/>
  <c r="O507" i="15"/>
  <c r="E507" i="15" s="1"/>
  <c r="P507" i="15"/>
  <c r="F507" i="15" s="1"/>
  <c r="Q507" i="15"/>
  <c r="G507" i="15" s="1"/>
  <c r="S507" i="15"/>
  <c r="C515" i="15" s="1"/>
  <c r="T507" i="15"/>
  <c r="D515" i="15" s="1"/>
  <c r="U507" i="15"/>
  <c r="E515" i="15" s="1"/>
  <c r="V507" i="15"/>
  <c r="F515" i="15" s="1"/>
  <c r="W507" i="15"/>
  <c r="G515" i="15" s="1"/>
  <c r="M508" i="15"/>
  <c r="C508" i="15" s="1"/>
  <c r="N508" i="15"/>
  <c r="D508" i="15" s="1"/>
  <c r="O508" i="15"/>
  <c r="E508" i="15" s="1"/>
  <c r="P508" i="15"/>
  <c r="F508" i="15" s="1"/>
  <c r="Q508" i="15"/>
  <c r="G508" i="15" s="1"/>
  <c r="S508" i="15"/>
  <c r="T508" i="15"/>
  <c r="D516" i="15" s="1"/>
  <c r="U508" i="15"/>
  <c r="E516" i="15" s="1"/>
  <c r="V508" i="15"/>
  <c r="F516" i="15" s="1"/>
  <c r="W508" i="15"/>
  <c r="G516" i="15" s="1"/>
  <c r="S509" i="15" l="1"/>
  <c r="C517" i="15" s="1"/>
  <c r="C516" i="15"/>
  <c r="W509" i="15"/>
  <c r="G517" i="15" s="1"/>
  <c r="G513" i="15"/>
  <c r="U509" i="15"/>
  <c r="E517" i="15" s="1"/>
  <c r="E513" i="15"/>
  <c r="N509" i="15"/>
  <c r="D509" i="15" s="1"/>
  <c r="Q509" i="15"/>
  <c r="G509" i="15" s="1"/>
  <c r="T509" i="15"/>
  <c r="D517" i="15" s="1"/>
  <c r="O509" i="15"/>
  <c r="E509" i="15" s="1"/>
  <c r="M509" i="15"/>
  <c r="C509" i="15" s="1"/>
  <c r="V509" i="15"/>
  <c r="F517" i="15" s="1"/>
  <c r="P509" i="15"/>
  <c r="F509" i="15" s="1"/>
  <c r="C497" i="14"/>
  <c r="D497" i="14"/>
  <c r="E497" i="14"/>
  <c r="F497" i="14"/>
  <c r="G497" i="14"/>
  <c r="D505" i="14"/>
  <c r="E505" i="14"/>
  <c r="F505" i="14"/>
  <c r="C498" i="14"/>
  <c r="D498" i="14"/>
  <c r="E498" i="14"/>
  <c r="F498" i="14"/>
  <c r="G498" i="14"/>
  <c r="C506" i="14"/>
  <c r="D506" i="14"/>
  <c r="E506" i="14"/>
  <c r="F506" i="14"/>
  <c r="G506" i="14"/>
  <c r="C499" i="14"/>
  <c r="D499" i="14"/>
  <c r="E499" i="14"/>
  <c r="F499" i="14"/>
  <c r="G499" i="14"/>
  <c r="C507" i="14"/>
  <c r="D507" i="14"/>
  <c r="E507" i="14"/>
  <c r="F507" i="14"/>
  <c r="G507" i="14"/>
  <c r="C500" i="14"/>
  <c r="D500" i="14"/>
  <c r="E500" i="14"/>
  <c r="F500" i="14"/>
  <c r="G500" i="14"/>
  <c r="C508" i="14"/>
  <c r="D508" i="14"/>
  <c r="F508" i="14"/>
  <c r="G508" i="14"/>
  <c r="D509" i="14" l="1"/>
  <c r="E509" i="14"/>
  <c r="E508" i="14"/>
  <c r="G509" i="14"/>
  <c r="G505" i="14"/>
  <c r="C509" i="14"/>
  <c r="C505" i="14"/>
  <c r="D501" i="14"/>
  <c r="G501" i="14"/>
  <c r="F509" i="14"/>
  <c r="E501" i="14"/>
  <c r="C501" i="14"/>
  <c r="F501" i="14"/>
  <c r="M49" i="13"/>
  <c r="C49" i="13" s="1"/>
  <c r="N49" i="13"/>
  <c r="D49" i="13" s="1"/>
  <c r="O49" i="13"/>
  <c r="E49" i="13" s="1"/>
  <c r="P49" i="13"/>
  <c r="F49" i="13" s="1"/>
  <c r="Q49" i="13"/>
  <c r="G49" i="13" s="1"/>
  <c r="S49" i="13"/>
  <c r="T49" i="13"/>
  <c r="U49" i="13"/>
  <c r="V49" i="13"/>
  <c r="W49" i="13"/>
  <c r="M50" i="13"/>
  <c r="C50" i="13" s="1"/>
  <c r="N50" i="13"/>
  <c r="D50" i="13" s="1"/>
  <c r="O50" i="13"/>
  <c r="E50" i="13" s="1"/>
  <c r="P50" i="13"/>
  <c r="F50" i="13" s="1"/>
  <c r="Q50" i="13"/>
  <c r="G50" i="13" s="1"/>
  <c r="S50" i="13"/>
  <c r="C58" i="13" s="1"/>
  <c r="T50" i="13"/>
  <c r="D58" i="13" s="1"/>
  <c r="U50" i="13"/>
  <c r="E58" i="13" s="1"/>
  <c r="V50" i="13"/>
  <c r="F58" i="13" s="1"/>
  <c r="W50" i="13"/>
  <c r="G58" i="13" s="1"/>
  <c r="M51" i="13"/>
  <c r="C51" i="13" s="1"/>
  <c r="N51" i="13"/>
  <c r="D51" i="13" s="1"/>
  <c r="O51" i="13"/>
  <c r="E51" i="13" s="1"/>
  <c r="P51" i="13"/>
  <c r="F51" i="13" s="1"/>
  <c r="Q51" i="13"/>
  <c r="G51" i="13" s="1"/>
  <c r="S51" i="13"/>
  <c r="C59" i="13" s="1"/>
  <c r="T51" i="13"/>
  <c r="D59" i="13" s="1"/>
  <c r="U51" i="13"/>
  <c r="E59" i="13" s="1"/>
  <c r="V51" i="13"/>
  <c r="F59" i="13" s="1"/>
  <c r="W51" i="13"/>
  <c r="G59" i="13" s="1"/>
  <c r="M52" i="13"/>
  <c r="C52" i="13" s="1"/>
  <c r="N52" i="13"/>
  <c r="D52" i="13" s="1"/>
  <c r="O52" i="13"/>
  <c r="E52" i="13" s="1"/>
  <c r="P52" i="13"/>
  <c r="F52" i="13" s="1"/>
  <c r="Q52" i="13"/>
  <c r="G52" i="13" s="1"/>
  <c r="S52" i="13"/>
  <c r="C60" i="13" s="1"/>
  <c r="T52" i="13"/>
  <c r="D60" i="13" s="1"/>
  <c r="U52" i="13"/>
  <c r="E60" i="13" s="1"/>
  <c r="V52" i="13"/>
  <c r="F60" i="13" s="1"/>
  <c r="W52" i="13"/>
  <c r="G60" i="13" s="1"/>
  <c r="V53" i="13" l="1"/>
  <c r="F61" i="13" s="1"/>
  <c r="F57" i="13"/>
  <c r="T53" i="13"/>
  <c r="D61" i="13" s="1"/>
  <c r="D57" i="13"/>
  <c r="W53" i="13"/>
  <c r="G61" i="13" s="1"/>
  <c r="G57" i="13"/>
  <c r="U53" i="13"/>
  <c r="E61" i="13" s="1"/>
  <c r="E57" i="13"/>
  <c r="S53" i="13"/>
  <c r="C61" i="13" s="1"/>
  <c r="C57" i="13"/>
  <c r="P53" i="13"/>
  <c r="F53" i="13" s="1"/>
  <c r="N53" i="13"/>
  <c r="D53" i="13" s="1"/>
  <c r="Q53" i="13"/>
  <c r="G53" i="13" s="1"/>
  <c r="O53" i="13"/>
  <c r="E53" i="13" s="1"/>
  <c r="M53" i="13"/>
  <c r="C53" i="13" s="1"/>
  <c r="K190" i="12"/>
  <c r="C566" i="12"/>
  <c r="D566" i="12"/>
  <c r="E566" i="12"/>
  <c r="F566" i="12"/>
  <c r="G566" i="12"/>
  <c r="C574" i="12"/>
  <c r="D574" i="12"/>
  <c r="E574" i="12"/>
  <c r="F574" i="12"/>
  <c r="C567" i="12"/>
  <c r="D567" i="12"/>
  <c r="E567" i="12"/>
  <c r="F567" i="12"/>
  <c r="G567" i="12"/>
  <c r="C575" i="12"/>
  <c r="D575" i="12"/>
  <c r="E575" i="12"/>
  <c r="F575" i="12"/>
  <c r="G575" i="12"/>
  <c r="C568" i="12"/>
  <c r="D568" i="12"/>
  <c r="E568" i="12"/>
  <c r="F568" i="12"/>
  <c r="G568" i="12"/>
  <c r="C576" i="12"/>
  <c r="D576" i="12"/>
  <c r="E576" i="12"/>
  <c r="F576" i="12"/>
  <c r="G576" i="12"/>
  <c r="C569" i="12"/>
  <c r="D569" i="12"/>
  <c r="E569" i="12"/>
  <c r="F569" i="12"/>
  <c r="G569" i="12"/>
  <c r="C577" i="12"/>
  <c r="D577" i="12"/>
  <c r="E577" i="12"/>
  <c r="G577" i="12"/>
  <c r="M566" i="12"/>
  <c r="C570" i="12" s="1"/>
  <c r="S566" i="12"/>
  <c r="C578" i="12" s="1"/>
  <c r="T566" i="12"/>
  <c r="D578" i="12" s="1"/>
  <c r="U566" i="12"/>
  <c r="E578" i="12" s="1"/>
  <c r="V566" i="12" l="1"/>
  <c r="F578" i="12" s="1"/>
  <c r="F577" i="12"/>
  <c r="W566" i="12"/>
  <c r="G578" i="12" s="1"/>
  <c r="G574" i="12"/>
  <c r="N566" i="12"/>
  <c r="D570" i="12" s="1"/>
  <c r="P566" i="12"/>
  <c r="F570" i="12" s="1"/>
  <c r="Q566" i="12"/>
  <c r="G570" i="12" s="1"/>
  <c r="O566" i="12"/>
  <c r="E570" i="12" s="1"/>
  <c r="M472" i="11"/>
  <c r="C472" i="11" s="1"/>
  <c r="N472" i="11"/>
  <c r="D472" i="11" s="1"/>
  <c r="O472" i="11"/>
  <c r="E472" i="11" s="1"/>
  <c r="P472" i="11"/>
  <c r="F472" i="11" s="1"/>
  <c r="Q472" i="11"/>
  <c r="G472" i="11" s="1"/>
  <c r="S472" i="11"/>
  <c r="C480" i="11" s="1"/>
  <c r="T472" i="11"/>
  <c r="D480" i="11" s="1"/>
  <c r="U472" i="11"/>
  <c r="E480" i="11" s="1"/>
  <c r="V472" i="11"/>
  <c r="W472" i="11"/>
  <c r="M473" i="11"/>
  <c r="C473" i="11" s="1"/>
  <c r="N473" i="11"/>
  <c r="D473" i="11" s="1"/>
  <c r="O473" i="11"/>
  <c r="E473" i="11" s="1"/>
  <c r="P473" i="11"/>
  <c r="F473" i="11" s="1"/>
  <c r="Q473" i="11"/>
  <c r="G473" i="11" s="1"/>
  <c r="S473" i="11"/>
  <c r="C481" i="11" s="1"/>
  <c r="T473" i="11"/>
  <c r="D481" i="11" s="1"/>
  <c r="U473" i="11"/>
  <c r="E481" i="11" s="1"/>
  <c r="V473" i="11"/>
  <c r="F481" i="11" s="1"/>
  <c r="W473" i="11"/>
  <c r="G481" i="11" s="1"/>
  <c r="M474" i="11"/>
  <c r="C474" i="11" s="1"/>
  <c r="N474" i="11"/>
  <c r="D474" i="11" s="1"/>
  <c r="O474" i="11"/>
  <c r="E474" i="11" s="1"/>
  <c r="P474" i="11"/>
  <c r="F474" i="11" s="1"/>
  <c r="Q474" i="11"/>
  <c r="G474" i="11" s="1"/>
  <c r="S474" i="11"/>
  <c r="C482" i="11" s="1"/>
  <c r="T474" i="11"/>
  <c r="D482" i="11" s="1"/>
  <c r="U474" i="11"/>
  <c r="E482" i="11" s="1"/>
  <c r="V474" i="11"/>
  <c r="F482" i="11" s="1"/>
  <c r="W474" i="11"/>
  <c r="G482" i="11" s="1"/>
  <c r="M475" i="11"/>
  <c r="C475" i="11" s="1"/>
  <c r="N475" i="11"/>
  <c r="D475" i="11" s="1"/>
  <c r="O475" i="11"/>
  <c r="E475" i="11" s="1"/>
  <c r="P475" i="11"/>
  <c r="F475" i="11" s="1"/>
  <c r="Q475" i="11"/>
  <c r="G475" i="11" s="1"/>
  <c r="S475" i="11"/>
  <c r="C483" i="11" s="1"/>
  <c r="T475" i="11"/>
  <c r="D483" i="11" s="1"/>
  <c r="U475" i="11"/>
  <c r="V475" i="11"/>
  <c r="F483" i="11" s="1"/>
  <c r="W475" i="11"/>
  <c r="G483" i="11" s="1"/>
  <c r="M476" i="11"/>
  <c r="C476" i="11" s="1"/>
  <c r="S476" i="11"/>
  <c r="C484" i="11" s="1"/>
  <c r="T476" i="11"/>
  <c r="D484" i="11" s="1"/>
  <c r="V476" i="11" l="1"/>
  <c r="F484" i="11" s="1"/>
  <c r="F480" i="11"/>
  <c r="U476" i="11"/>
  <c r="E484" i="11" s="1"/>
  <c r="E483" i="11"/>
  <c r="W476" i="11"/>
  <c r="G484" i="11" s="1"/>
  <c r="G480" i="11"/>
  <c r="Q476" i="11"/>
  <c r="G476" i="11" s="1"/>
  <c r="O476" i="11"/>
  <c r="E476" i="11" s="1"/>
  <c r="P476" i="11"/>
  <c r="F476" i="11" s="1"/>
  <c r="N476" i="11"/>
  <c r="D476" i="11" s="1"/>
  <c r="M585" i="10"/>
  <c r="C585" i="10" s="1"/>
  <c r="N585" i="10"/>
  <c r="D585" i="10" s="1"/>
  <c r="O585" i="10"/>
  <c r="E585" i="10" s="1"/>
  <c r="P585" i="10"/>
  <c r="F585" i="10" s="1"/>
  <c r="Q585" i="10"/>
  <c r="G585" i="10" s="1"/>
  <c r="S585" i="10"/>
  <c r="C593" i="10" s="1"/>
  <c r="T585" i="10"/>
  <c r="U585" i="10"/>
  <c r="E593" i="10" s="1"/>
  <c r="V585" i="10"/>
  <c r="W585" i="10"/>
  <c r="G593" i="10" s="1"/>
  <c r="M586" i="10"/>
  <c r="C586" i="10" s="1"/>
  <c r="N586" i="10"/>
  <c r="D586" i="10" s="1"/>
  <c r="O586" i="10"/>
  <c r="E586" i="10" s="1"/>
  <c r="P586" i="10"/>
  <c r="F586" i="10" s="1"/>
  <c r="Q586" i="10"/>
  <c r="G586" i="10" s="1"/>
  <c r="S586" i="10"/>
  <c r="C594" i="10" s="1"/>
  <c r="T586" i="10"/>
  <c r="D594" i="10" s="1"/>
  <c r="U586" i="10"/>
  <c r="E594" i="10" s="1"/>
  <c r="V586" i="10"/>
  <c r="F594" i="10" s="1"/>
  <c r="W586" i="10"/>
  <c r="G594" i="10" s="1"/>
  <c r="M587" i="10"/>
  <c r="C587" i="10" s="1"/>
  <c r="N587" i="10"/>
  <c r="D587" i="10" s="1"/>
  <c r="O587" i="10"/>
  <c r="E587" i="10" s="1"/>
  <c r="P587" i="10"/>
  <c r="F587" i="10" s="1"/>
  <c r="Q587" i="10"/>
  <c r="G587" i="10" s="1"/>
  <c r="S587" i="10"/>
  <c r="C595" i="10" s="1"/>
  <c r="T587" i="10"/>
  <c r="D595" i="10" s="1"/>
  <c r="U587" i="10"/>
  <c r="E595" i="10" s="1"/>
  <c r="V587" i="10"/>
  <c r="F595" i="10" s="1"/>
  <c r="W587" i="10"/>
  <c r="G595" i="10" s="1"/>
  <c r="M588" i="10"/>
  <c r="C588" i="10" s="1"/>
  <c r="N588" i="10"/>
  <c r="D588" i="10" s="1"/>
  <c r="O588" i="10"/>
  <c r="E588" i="10" s="1"/>
  <c r="P588" i="10"/>
  <c r="F588" i="10" s="1"/>
  <c r="Q588" i="10"/>
  <c r="G588" i="10" s="1"/>
  <c r="S588" i="10"/>
  <c r="T588" i="10"/>
  <c r="D596" i="10" s="1"/>
  <c r="U588" i="10"/>
  <c r="V588" i="10"/>
  <c r="F596" i="10" s="1"/>
  <c r="W588" i="10"/>
  <c r="G596" i="10" s="1"/>
  <c r="W589" i="10" l="1"/>
  <c r="G597" i="10" s="1"/>
  <c r="O589" i="10"/>
  <c r="E589" i="10" s="1"/>
  <c r="U589" i="10"/>
  <c r="E597" i="10" s="1"/>
  <c r="E596" i="10"/>
  <c r="S589" i="10"/>
  <c r="C597" i="10" s="1"/>
  <c r="C596" i="10"/>
  <c r="V589" i="10"/>
  <c r="F597" i="10" s="1"/>
  <c r="F593" i="10"/>
  <c r="T589" i="10"/>
  <c r="D597" i="10" s="1"/>
  <c r="D593" i="10"/>
  <c r="M589" i="10"/>
  <c r="C589" i="10" s="1"/>
  <c r="Q589" i="10"/>
  <c r="G589" i="10" s="1"/>
  <c r="P589" i="10"/>
  <c r="F589" i="10" s="1"/>
  <c r="N589" i="10"/>
  <c r="D589" i="10" s="1"/>
  <c r="M484" i="9"/>
  <c r="C484" i="9" s="1"/>
  <c r="N484" i="9"/>
  <c r="D484" i="9" s="1"/>
  <c r="O484" i="9"/>
  <c r="E484" i="9" s="1"/>
  <c r="P484" i="9"/>
  <c r="F484" i="9" s="1"/>
  <c r="Q484" i="9"/>
  <c r="G484" i="9" s="1"/>
  <c r="M485" i="9"/>
  <c r="C485" i="9" s="1"/>
  <c r="N485" i="9"/>
  <c r="D485" i="9" s="1"/>
  <c r="O485" i="9"/>
  <c r="E485" i="9" s="1"/>
  <c r="P485" i="9"/>
  <c r="F485" i="9" s="1"/>
  <c r="Q485" i="9"/>
  <c r="G485" i="9" s="1"/>
  <c r="M486" i="9"/>
  <c r="C486" i="9" s="1"/>
  <c r="N486" i="9"/>
  <c r="D486" i="9" s="1"/>
  <c r="O486" i="9"/>
  <c r="E486" i="9" s="1"/>
  <c r="P486" i="9"/>
  <c r="F486" i="9" s="1"/>
  <c r="Q486" i="9"/>
  <c r="G486" i="9" s="1"/>
  <c r="M487" i="9"/>
  <c r="C487" i="9" s="1"/>
  <c r="N487" i="9"/>
  <c r="D487" i="9" s="1"/>
  <c r="O487" i="9"/>
  <c r="E487" i="9" s="1"/>
  <c r="P487" i="9"/>
  <c r="F487" i="9" s="1"/>
  <c r="Q487" i="9"/>
  <c r="G487" i="9" s="1"/>
  <c r="S487" i="9"/>
  <c r="C492" i="9" s="1"/>
  <c r="T487" i="9"/>
  <c r="U487" i="9"/>
  <c r="E492" i="9" s="1"/>
  <c r="V487" i="9"/>
  <c r="F492" i="9" s="1"/>
  <c r="W487" i="9"/>
  <c r="G492" i="9" s="1"/>
  <c r="S488" i="9"/>
  <c r="C493" i="9" s="1"/>
  <c r="T488" i="9"/>
  <c r="D493" i="9" s="1"/>
  <c r="U488" i="9"/>
  <c r="E493" i="9" s="1"/>
  <c r="V488" i="9"/>
  <c r="F493" i="9" s="1"/>
  <c r="W488" i="9"/>
  <c r="G493" i="9" s="1"/>
  <c r="S489" i="9"/>
  <c r="C494" i="9" s="1"/>
  <c r="T489" i="9"/>
  <c r="D494" i="9" s="1"/>
  <c r="U489" i="9"/>
  <c r="E494" i="9" s="1"/>
  <c r="V489" i="9"/>
  <c r="F494" i="9" s="1"/>
  <c r="W489" i="9"/>
  <c r="G494" i="9" s="1"/>
  <c r="S490" i="9"/>
  <c r="C495" i="9" s="1"/>
  <c r="T490" i="9"/>
  <c r="D495" i="9" s="1"/>
  <c r="U490" i="9"/>
  <c r="E495" i="9" s="1"/>
  <c r="V490" i="9"/>
  <c r="F495" i="9" s="1"/>
  <c r="W490" i="9"/>
  <c r="G495" i="9" s="1"/>
  <c r="T491" i="9" l="1"/>
  <c r="D496" i="9" s="1"/>
  <c r="D492" i="9"/>
  <c r="V491" i="9"/>
  <c r="F496" i="9" s="1"/>
  <c r="W491" i="9"/>
  <c r="G496" i="9" s="1"/>
  <c r="M488" i="9"/>
  <c r="C488" i="9" s="1"/>
  <c r="Q488" i="9"/>
  <c r="G488" i="9" s="1"/>
  <c r="O488" i="9"/>
  <c r="E488" i="9" s="1"/>
  <c r="U491" i="9"/>
  <c r="E496" i="9" s="1"/>
  <c r="S491" i="9"/>
  <c r="C496" i="9" s="1"/>
  <c r="P488" i="9"/>
  <c r="F488" i="9" s="1"/>
  <c r="N488" i="9"/>
  <c r="D488" i="9" s="1"/>
  <c r="M542" i="8"/>
  <c r="C542" i="8" s="1"/>
  <c r="N542" i="8"/>
  <c r="D542" i="8" s="1"/>
  <c r="O542" i="8"/>
  <c r="E542" i="8" s="1"/>
  <c r="P542" i="8"/>
  <c r="F542" i="8" s="1"/>
  <c r="Q542" i="8"/>
  <c r="G542" i="8" s="1"/>
  <c r="S542" i="8"/>
  <c r="C550" i="8" s="1"/>
  <c r="T542" i="8"/>
  <c r="D550" i="8" s="1"/>
  <c r="U542" i="8"/>
  <c r="E550" i="8" s="1"/>
  <c r="V542" i="8"/>
  <c r="W542" i="8"/>
  <c r="G550" i="8" s="1"/>
  <c r="M543" i="8"/>
  <c r="C543" i="8" s="1"/>
  <c r="N543" i="8"/>
  <c r="D543" i="8" s="1"/>
  <c r="O543" i="8"/>
  <c r="E543" i="8" s="1"/>
  <c r="P543" i="8"/>
  <c r="F543" i="8" s="1"/>
  <c r="Q543" i="8"/>
  <c r="G543" i="8" s="1"/>
  <c r="S543" i="8"/>
  <c r="C551" i="8" s="1"/>
  <c r="T543" i="8"/>
  <c r="D551" i="8" s="1"/>
  <c r="U543" i="8"/>
  <c r="E551" i="8" s="1"/>
  <c r="V543" i="8"/>
  <c r="F551" i="8" s="1"/>
  <c r="W543" i="8"/>
  <c r="G551" i="8" s="1"/>
  <c r="M544" i="8"/>
  <c r="C544" i="8" s="1"/>
  <c r="N544" i="8"/>
  <c r="D544" i="8" s="1"/>
  <c r="O544" i="8"/>
  <c r="E544" i="8" s="1"/>
  <c r="P544" i="8"/>
  <c r="F544" i="8" s="1"/>
  <c r="Q544" i="8"/>
  <c r="G544" i="8" s="1"/>
  <c r="S544" i="8"/>
  <c r="C552" i="8" s="1"/>
  <c r="T544" i="8"/>
  <c r="D552" i="8" s="1"/>
  <c r="U544" i="8"/>
  <c r="E552" i="8" s="1"/>
  <c r="V544" i="8"/>
  <c r="F552" i="8" s="1"/>
  <c r="W544" i="8"/>
  <c r="G552" i="8" s="1"/>
  <c r="M545" i="8"/>
  <c r="C545" i="8" s="1"/>
  <c r="N545" i="8"/>
  <c r="D545" i="8" s="1"/>
  <c r="O545" i="8"/>
  <c r="E545" i="8" s="1"/>
  <c r="P545" i="8"/>
  <c r="F545" i="8" s="1"/>
  <c r="Q545" i="8"/>
  <c r="G545" i="8" s="1"/>
  <c r="S545" i="8"/>
  <c r="T545" i="8"/>
  <c r="D553" i="8" s="1"/>
  <c r="U545" i="8"/>
  <c r="V545" i="8"/>
  <c r="F553" i="8" s="1"/>
  <c r="W545" i="8"/>
  <c r="G553" i="8" s="1"/>
  <c r="T546" i="8" l="1"/>
  <c r="D554" i="8" s="1"/>
  <c r="V546" i="8"/>
  <c r="F554" i="8" s="1"/>
  <c r="F550" i="8"/>
  <c r="U546" i="8"/>
  <c r="E554" i="8" s="1"/>
  <c r="E553" i="8"/>
  <c r="S546" i="8"/>
  <c r="C554" i="8" s="1"/>
  <c r="C553" i="8"/>
  <c r="Q546" i="8"/>
  <c r="G546" i="8" s="1"/>
  <c r="O546" i="8"/>
  <c r="E546" i="8" s="1"/>
  <c r="M546" i="8"/>
  <c r="C546" i="8" s="1"/>
  <c r="W546" i="8"/>
  <c r="G554" i="8" s="1"/>
  <c r="P546" i="8"/>
  <c r="F546" i="8" s="1"/>
  <c r="N546" i="8"/>
  <c r="D546" i="8" s="1"/>
  <c r="M513" i="7"/>
  <c r="C513" i="7" s="1"/>
  <c r="N513" i="7"/>
  <c r="D513" i="7" s="1"/>
  <c r="O513" i="7"/>
  <c r="E513" i="7" s="1"/>
  <c r="P513" i="7"/>
  <c r="F513" i="7" s="1"/>
  <c r="Q513" i="7"/>
  <c r="G513" i="7" s="1"/>
  <c r="S513" i="7"/>
  <c r="C521" i="7" s="1"/>
  <c r="T513" i="7"/>
  <c r="U513" i="7"/>
  <c r="E521" i="7" s="1"/>
  <c r="V513" i="7"/>
  <c r="W513" i="7"/>
  <c r="G521" i="7" s="1"/>
  <c r="M514" i="7"/>
  <c r="C514" i="7" s="1"/>
  <c r="N514" i="7"/>
  <c r="D514" i="7" s="1"/>
  <c r="O514" i="7"/>
  <c r="E514" i="7" s="1"/>
  <c r="P514" i="7"/>
  <c r="F514" i="7" s="1"/>
  <c r="Q514" i="7"/>
  <c r="G514" i="7" s="1"/>
  <c r="S514" i="7"/>
  <c r="C522" i="7" s="1"/>
  <c r="T514" i="7"/>
  <c r="D522" i="7" s="1"/>
  <c r="U514" i="7"/>
  <c r="E522" i="7" s="1"/>
  <c r="V514" i="7"/>
  <c r="F522" i="7" s="1"/>
  <c r="W514" i="7"/>
  <c r="G522" i="7" s="1"/>
  <c r="M515" i="7"/>
  <c r="C515" i="7" s="1"/>
  <c r="N515" i="7"/>
  <c r="D515" i="7" s="1"/>
  <c r="O515" i="7"/>
  <c r="E515" i="7" s="1"/>
  <c r="P515" i="7"/>
  <c r="F515" i="7" s="1"/>
  <c r="Q515" i="7"/>
  <c r="G515" i="7" s="1"/>
  <c r="S515" i="7"/>
  <c r="C523" i="7" s="1"/>
  <c r="T515" i="7"/>
  <c r="D523" i="7" s="1"/>
  <c r="U515" i="7"/>
  <c r="E523" i="7" s="1"/>
  <c r="V515" i="7"/>
  <c r="F523" i="7" s="1"/>
  <c r="W515" i="7"/>
  <c r="G523" i="7" s="1"/>
  <c r="M516" i="7"/>
  <c r="C516" i="7" s="1"/>
  <c r="N516" i="7"/>
  <c r="D516" i="7" s="1"/>
  <c r="O516" i="7"/>
  <c r="E516" i="7" s="1"/>
  <c r="P516" i="7"/>
  <c r="F516" i="7" s="1"/>
  <c r="Q516" i="7"/>
  <c r="G516" i="7" s="1"/>
  <c r="S516" i="7"/>
  <c r="C524" i="7" s="1"/>
  <c r="T516" i="7"/>
  <c r="D524" i="7" s="1"/>
  <c r="U516" i="7"/>
  <c r="E524" i="7" s="1"/>
  <c r="V516" i="7"/>
  <c r="F524" i="7" s="1"/>
  <c r="W516" i="7"/>
  <c r="G524" i="7" s="1"/>
  <c r="U517" i="7" l="1"/>
  <c r="E525" i="7" s="1"/>
  <c r="W517" i="7"/>
  <c r="G525" i="7" s="1"/>
  <c r="S517" i="7"/>
  <c r="C525" i="7" s="1"/>
  <c r="V517" i="7"/>
  <c r="F525" i="7" s="1"/>
  <c r="F521" i="7"/>
  <c r="T517" i="7"/>
  <c r="D525" i="7" s="1"/>
  <c r="D521" i="7"/>
  <c r="N517" i="7"/>
  <c r="D517" i="7" s="1"/>
  <c r="M517" i="7"/>
  <c r="C517" i="7" s="1"/>
  <c r="P517" i="7"/>
  <c r="F517" i="7" s="1"/>
  <c r="Q517" i="7"/>
  <c r="G517" i="7" s="1"/>
  <c r="O517" i="7"/>
  <c r="E517" i="7" s="1"/>
</calcChain>
</file>

<file path=xl/comments1.xml><?xml version="1.0" encoding="utf-8"?>
<comments xmlns="http://schemas.openxmlformats.org/spreadsheetml/2006/main">
  <authors>
    <author>tovantrung</author>
  </authors>
  <commentList>
    <comment ref="M481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.xml><?xml version="1.0" encoding="utf-8"?>
<comments xmlns="http://schemas.openxmlformats.org/spreadsheetml/2006/main">
  <authors>
    <author>tovantrung</author>
  </authors>
  <commentList>
    <comment ref="M562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3.xml><?xml version="1.0" encoding="utf-8"?>
<comments xmlns="http://schemas.openxmlformats.org/spreadsheetml/2006/main">
  <authors>
    <author>tovantrung</author>
  </authors>
  <commentList>
    <comment ref="M46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4.xml><?xml version="1.0" encoding="utf-8"?>
<comments xmlns="http://schemas.openxmlformats.org/spreadsheetml/2006/main">
  <authors>
    <author>tovantrung</author>
  </authors>
  <commentList>
    <comment ref="M497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5.xml><?xml version="1.0" encoding="utf-8"?>
<comments xmlns="http://schemas.openxmlformats.org/spreadsheetml/2006/main">
  <authors>
    <author>tovantrung</author>
  </authors>
  <commentList>
    <comment ref="M567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6.xml><?xml version="1.0" encoding="utf-8"?>
<comments xmlns="http://schemas.openxmlformats.org/spreadsheetml/2006/main">
  <authors>
    <author>tovantrung</author>
  </authors>
  <commentList>
    <comment ref="M590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7.xml><?xml version="1.0" encoding="utf-8"?>
<comments xmlns="http://schemas.openxmlformats.org/spreadsheetml/2006/main">
  <authors>
    <author>tovantrung</author>
  </authors>
  <commentList>
    <comment ref="M489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8.xml><?xml version="1.0" encoding="utf-8"?>
<comments xmlns="http://schemas.openxmlformats.org/spreadsheetml/2006/main">
  <authors>
    <author>tovantrung</author>
  </authors>
  <commentList>
    <comment ref="M477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9.xml><?xml version="1.0" encoding="utf-8"?>
<comments xmlns="http://schemas.openxmlformats.org/spreadsheetml/2006/main">
  <authors>
    <author>tovantrung</author>
  </authors>
  <commentList>
    <comment ref="M547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0.xml><?xml version="1.0" encoding="utf-8"?>
<comments xmlns="http://schemas.openxmlformats.org/spreadsheetml/2006/main">
  <authors>
    <author>tovantrung</author>
  </authors>
  <commentList>
    <comment ref="M63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1.xml><?xml version="1.0" encoding="utf-8"?>
<comments xmlns="http://schemas.openxmlformats.org/spreadsheetml/2006/main">
  <authors>
    <author>tovantrung</author>
  </authors>
  <commentList>
    <comment ref="M24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2.xml><?xml version="1.0" encoding="utf-8"?>
<comments xmlns="http://schemas.openxmlformats.org/spreadsheetml/2006/main">
  <authors>
    <author>tovantrung</author>
  </authors>
  <commentList>
    <comment ref="M23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3.xml><?xml version="1.0" encoding="utf-8"?>
<comments xmlns="http://schemas.openxmlformats.org/spreadsheetml/2006/main">
  <authors>
    <author>tovantrung</author>
  </authors>
  <commentList>
    <comment ref="M207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4.xml><?xml version="1.0" encoding="utf-8"?>
<comments xmlns="http://schemas.openxmlformats.org/spreadsheetml/2006/main">
  <authors>
    <author>tovantrung</author>
  </authors>
  <commentList>
    <comment ref="M15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5.xml><?xml version="1.0" encoding="utf-8"?>
<comments xmlns="http://schemas.openxmlformats.org/spreadsheetml/2006/main">
  <authors>
    <author>tovantrung</author>
  </authors>
  <commentList>
    <comment ref="M416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6.xml><?xml version="1.0" encoding="utf-8"?>
<comments xmlns="http://schemas.openxmlformats.org/spreadsheetml/2006/main">
  <authors>
    <author>tovantrung</author>
  </authors>
  <commentList>
    <comment ref="M510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7.xml><?xml version="1.0" encoding="utf-8"?>
<comments xmlns="http://schemas.openxmlformats.org/spreadsheetml/2006/main">
  <authors>
    <author>tovantrung</author>
  </authors>
  <commentList>
    <comment ref="M51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8.xml><?xml version="1.0" encoding="utf-8"?>
<comments xmlns="http://schemas.openxmlformats.org/spreadsheetml/2006/main">
  <authors>
    <author>tovantrung</author>
  </authors>
  <commentList>
    <comment ref="M13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9.xml><?xml version="1.0" encoding="utf-8"?>
<comments xmlns="http://schemas.openxmlformats.org/spreadsheetml/2006/main">
  <authors>
    <author>tovantrung</author>
  </authors>
  <commentList>
    <comment ref="M5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0.xml><?xml version="1.0" encoding="utf-8"?>
<comments xmlns="http://schemas.openxmlformats.org/spreadsheetml/2006/main">
  <authors>
    <author>tovantrung</author>
  </authors>
  <commentList>
    <comment ref="M2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1.xml><?xml version="1.0" encoding="utf-8"?>
<comments xmlns="http://schemas.openxmlformats.org/spreadsheetml/2006/main">
  <authors>
    <author>tovantrung</author>
  </authors>
  <commentList>
    <comment ref="O2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2.xml><?xml version="1.0" encoding="utf-8"?>
<comments xmlns="http://schemas.openxmlformats.org/spreadsheetml/2006/main">
  <authors>
    <author>tovantrung</author>
  </authors>
  <commentList>
    <comment ref="M46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3.xml><?xml version="1.0" encoding="utf-8"?>
<comments xmlns="http://schemas.openxmlformats.org/spreadsheetml/2006/main">
  <authors>
    <author>tovantrung</author>
  </authors>
  <commentList>
    <comment ref="M82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4.xml><?xml version="1.0" encoding="utf-8"?>
<comments xmlns="http://schemas.openxmlformats.org/spreadsheetml/2006/main">
  <authors>
    <author>tovantrung</author>
  </authors>
  <commentList>
    <comment ref="M26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5.xml><?xml version="1.0" encoding="utf-8"?>
<comments xmlns="http://schemas.openxmlformats.org/spreadsheetml/2006/main">
  <authors>
    <author>tovantrung</author>
  </authors>
  <commentList>
    <comment ref="M3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6.xml><?xml version="1.0" encoding="utf-8"?>
<comments xmlns="http://schemas.openxmlformats.org/spreadsheetml/2006/main">
  <authors>
    <author>tovantrung</author>
  </authors>
  <commentList>
    <comment ref="M39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sharedStrings.xml><?xml version="1.0" encoding="utf-8"?>
<sst xmlns="http://schemas.openxmlformats.org/spreadsheetml/2006/main" count="2278" uniqueCount="148">
  <si>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</si>
  <si>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</si>
  <si>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</si>
  <si>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</si>
  <si>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</si>
  <si>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Phương pháp lấy mẫu:
</t>
    </r>
    <r>
      <rPr>
        <i/>
        <sz val="10"/>
        <rFont val="Arial"/>
        <family val="2"/>
      </rPr>
      <t>Sampling method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</si>
  <si>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</si>
  <si>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</si>
  <si>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r>
      <t xml:space="preserve">Số điểm lấy mẫu:
</t>
    </r>
    <r>
      <rPr>
        <i/>
        <sz val="10"/>
        <rFont val="Arial"/>
        <family val="2"/>
      </rPr>
      <t>Q’ty of sampling locations</t>
    </r>
  </si>
  <si>
    <t>Avg</t>
  </si>
  <si>
    <t>Min</t>
  </si>
  <si>
    <t>Max</t>
  </si>
  <si>
    <t>SD</t>
  </si>
  <si>
    <t>RSD</t>
  </si>
  <si>
    <r>
      <t xml:space="preserve">Tên nhân viên:
</t>
    </r>
    <r>
      <rPr>
        <i/>
        <sz val="10"/>
        <rFont val="Arial"/>
        <family val="2"/>
      </rPr>
      <t>Personnel name</t>
    </r>
  </si>
  <si>
    <t>CFU/Plate</t>
  </si>
  <si>
    <r>
      <t xml:space="preserve">Stt
</t>
    </r>
    <r>
      <rPr>
        <i/>
        <sz val="10"/>
        <rFont val="Arial"/>
        <family val="2"/>
      </rPr>
      <t>No.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</si>
  <si>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</si>
  <si>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</si>
  <si>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</si>
  <si>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r>
      <t xml:space="preserve">Giới hạn cảnh báo:
</t>
    </r>
    <r>
      <rPr>
        <i/>
        <sz val="10"/>
        <rFont val="Arial"/>
        <family val="2"/>
      </rPr>
      <t>Alert level</t>
    </r>
  </si>
  <si>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</si>
  <si>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t>NA</t>
  </si>
  <si>
    <t>Alert level</t>
  </si>
  <si>
    <r>
      <t xml:space="preserve">Ngày
</t>
    </r>
    <r>
      <rPr>
        <i/>
        <sz val="10"/>
        <rFont val="Arial"/>
        <family val="2"/>
      </rPr>
      <t>Date</t>
    </r>
  </si>
  <si>
    <r>
      <t xml:space="preserve">Lấy mẫu bề mặt
</t>
    </r>
    <r>
      <rPr>
        <i/>
        <sz val="10"/>
        <rFont val="Arial"/>
        <family val="2"/>
      </rPr>
      <t>Surface sampling</t>
    </r>
  </si>
  <si>
    <t>Forehead</t>
  </si>
  <si>
    <t>Chest</t>
  </si>
  <si>
    <r>
      <t xml:space="preserve">Phân xưởng thuốc vô trùng betalactam
</t>
    </r>
    <r>
      <rPr>
        <i/>
        <sz val="10"/>
        <rFont val="Arial"/>
        <family val="2"/>
        <charset val="163"/>
      </rPr>
      <t>Betalactam sterile workshop</t>
    </r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</si>
  <si>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</si>
  <si>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Nose</t>
  </si>
  <si>
    <t>Left forearm</t>
  </si>
  <si>
    <t>Right forearm</t>
  </si>
  <si>
    <t>Kết quả của 3 tháng trước</t>
  </si>
  <si>
    <t>Results of 3 months previous period</t>
  </si>
  <si>
    <t>Hình: Biểu đồ xu hướng vi sinh nhân viên 3 tháng</t>
  </si>
  <si>
    <t>Figure: Trend line of personnel microbiology on quaterly</t>
  </si>
  <si>
    <t>t Critical two-tail</t>
  </si>
  <si>
    <t>P(T&lt;=t) two-tail</t>
  </si>
  <si>
    <t>t Critical one-tail</t>
  </si>
  <si>
    <t>P(T&lt;=t) one-tail</t>
  </si>
  <si>
    <t>t Stat</t>
  </si>
  <si>
    <t>df</t>
  </si>
  <si>
    <t>Hypothesized Mean Difference</t>
  </si>
  <si>
    <t>Observations</t>
  </si>
  <si>
    <t>Variance</t>
  </si>
  <si>
    <t>Mean</t>
  </si>
  <si>
    <t>Variable 2</t>
  </si>
  <si>
    <t>Variable 1</t>
  </si>
  <si>
    <t>t-Test: Two-Sample Assuming Unequal Variances</t>
  </si>
  <si>
    <t>Lưu Tấn Cường</t>
  </si>
  <si>
    <t>Huỳnh Văn Dự</t>
  </si>
  <si>
    <t>Đinh Ngọc Duy</t>
  </si>
  <si>
    <t>Lưu Văn Lợi</t>
  </si>
  <si>
    <t>Lê Nhân Luân</t>
  </si>
  <si>
    <t>Nguyễn Hữu Nghĩa</t>
  </si>
  <si>
    <t>Huỳnh Phục Nghiệp</t>
  </si>
  <si>
    <t>Nguyễn Thanh Nhất</t>
  </si>
  <si>
    <t>Phan Thanh Phong</t>
  </si>
  <si>
    <t>Trương Đỗ Sĩ Tài</t>
  </si>
  <si>
    <t>Phan Ngoc Tuyên</t>
  </si>
  <si>
    <t>Nguyễn Ngọc Thơ</t>
  </si>
  <si>
    <t>Trần Vũ Hoàng Việt</t>
  </si>
  <si>
    <t>Đinh Ngọc Duy (159) - Microbiology Lab.: person garments microbiology (air-cleanliness grade B) in the period from 04/01/16 to 31/03/16 show that no any value is out of action level, steady trending; compare with the previous quater 4 of 2015, microbiology of location left forearm, right forearm have meaningful variation, worse trend, remaining locations have no meaningful variation.</t>
  </si>
  <si>
    <t>Trần Vũ Hoàng Việt (642) - Microbiology Lab.: person garments microbiology (air-cleanliness grade B) in the period from 04/01/16 to 31/03/16 show that no any value is out of action level, steady trending; compare with the previous quater 4 of 2015, microbiology of location chest, left forearm, right forearm have meaningful variation, worse trend, remaining locations have no meaningful variation.</t>
  </si>
  <si>
    <t>Đinh Ngọc Duy (159) -  nhân viên phòng Kiểm nghiệm - Vi sinh - vi sinh trang phục (cấp sạch B) từ 04/01/16 đến 31/03/16 của mỗi điểm lấy mẫu không có giá trị nào vượt giới hạn hành động, xu hướng ổn định; so với quý 4 năm 2015, vi sinh của vị trí cẳng tay trái và cẳng tay phải biến đổi có ý nghĩa, theo chiều hướng xấu hơn, các vị trí còn lại biến đổi không có ý nghĩa.</t>
  </si>
  <si>
    <t>Trần Vũ Hoàng Việt (642) -  nhân viên phòng Kiểm nghiệm - Vi sinh - vi sinh trang phục (cấp sạch B) từ 04/01/16 đến 31/03/16 của mỗi điểm lấy mẫu không có giá trị nào vượt giới hạn hành động, xu hướng ổn định; so với quý 4 năm 2015, vi sinh của vị trí ngực, cẳng tay trái và cẳng tay phải biến đổi có ý nghĩa, theo chiều hướng xấu hơn, các vị trí còn lại biến đổi không có ý nghĩa.</t>
  </si>
  <si>
    <t>p</t>
  </si>
  <si>
    <t>A</t>
  </si>
  <si>
    <t>Head</t>
  </si>
  <si>
    <t>Nguyễn Thành Phú</t>
  </si>
  <si>
    <t>Phan Đăng Việt</t>
  </si>
  <si>
    <t>06h56</t>
  </si>
  <si>
    <t>Lưu Bá Huy</t>
  </si>
  <si>
    <t>019</t>
  </si>
  <si>
    <t>006</t>
  </si>
  <si>
    <t>21h00</t>
  </si>
  <si>
    <r>
      <t xml:space="preserve">BÁO CÁO PHÂN TÍCH XU HƯỚNG VI SINH NHÂN VIÊN 3 THÁNG
</t>
    </r>
    <r>
      <rPr>
        <b/>
        <i/>
        <sz val="12"/>
        <rFont val="Arial"/>
        <family val="2"/>
      </rPr>
      <t>TREND ANALYSIS REPORT FOR PERSONNEL MONITORING ON QUATERLY</t>
    </r>
  </si>
  <si>
    <r>
      <t xml:space="preserve">BÁO CÁO PHÂN TÍCH XU HƯỚNG VI SINH NHÂN VIÊN
</t>
    </r>
    <r>
      <rPr>
        <b/>
        <i/>
        <sz val="12"/>
        <rFont val="Arial"/>
        <family val="2"/>
      </rPr>
      <t xml:space="preserve">TREND ANALYSIS REPORT FOR PERSONNEL MONITORING </t>
    </r>
  </si>
  <si>
    <t>Hình: Biểu đồ xu hướng vi sinh nhân viên</t>
  </si>
  <si>
    <t xml:space="preserve">Figure: Trend line of personnel microbiology </t>
  </si>
  <si>
    <r>
      <t xml:space="preserve">BÁO CÁO PHÂN TÍCH XU HƯỚNG VI SINH NHÂN VIÊN 
</t>
    </r>
    <r>
      <rPr>
        <b/>
        <i/>
        <sz val="12"/>
        <rFont val="Arial"/>
        <family val="2"/>
      </rPr>
      <t xml:space="preserve">TREND ANALYSIS REPORT FOR PERSONNEL MONITORING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</si>
  <si>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</si>
  <si>
    <t xml:space="preserve">Hình: Biểu đồ xu hướng vi sinh nhân viên </t>
  </si>
  <si>
    <r>
      <t xml:space="preserve">BÁO CÁO PHÂN TÍCH XU HƯỚNG VI SINH NHÂN VIÊN
</t>
    </r>
    <r>
      <rPr>
        <b/>
        <i/>
        <sz val="12"/>
        <rFont val="Arial"/>
        <family val="2"/>
      </rPr>
      <t>TREND ANALYSIS REPORT FOR PERSONNEL MONITORING</t>
    </r>
  </si>
  <si>
    <r>
      <t xml:space="preserve">BÁO CÁO PHÂN TÍCH XU HƯỚNG VI SINH NHÂN VIÊN 
</t>
    </r>
    <r>
      <rPr>
        <b/>
        <i/>
        <sz val="12"/>
        <rFont val="Arial"/>
        <family val="2"/>
      </rPr>
      <t>TREND ANALYSIS REPORT FOR PERSONNEL MONITORING</t>
    </r>
  </si>
  <si>
    <t>26/09/16-</t>
  </si>
  <si>
    <t xml:space="preserve">26/09/16 - </t>
  </si>
  <si>
    <t>Lưu Tấn Cường (514) -  nhân viên phân xưởng Betalactam vô trùng - vi sinh trang phục (cấp sạch A) từ 02/01/17 đến 31/03/17 của mỗi điểm lấy mẫu không có giá trị nào vượt giới hạn hành động, xu hướng ổn định.</t>
  </si>
  <si>
    <t>Lưu Tấn Cường (514) - Betalactam sterile workshop: person garments microbiology (air-cleanliness grade A) in the period from 02/01/17 to 31/03/17 show that no any value is out of action level, steady trending.</t>
  </si>
  <si>
    <t>Huỳnh Văn Dự (285) -  nhân viên phân xưởng Betalactam vô trùng - vi sinh trang phục (cấp sạch A) từ 02/01/17 đến 31/03/17 của mỗi điểm lấy mẫu không có giá trị nào vượt giới hạn hành động, xu hướng ổn định.</t>
  </si>
  <si>
    <t>Huỳnh Văn Dự (285) - Betalactam sterile workshop: person garments microbiology (air-cleanliness grade A) in the period from 02/01/17 to 31/03/17 show that no any value is out of action level, steady trending.</t>
  </si>
  <si>
    <t>Đinh Ngọc Duy (159) -  nhân viên phòng Kiểm nghiệm - Vi sinh - vi sinh trang phục (cấp sạch A) từ 02/01/17 đến 31/03/17 của mỗi điểm lấy mẫu không có giá trị nào vượt giới hạn hành động, xu hướng ổn định.</t>
  </si>
  <si>
    <t>Đinh Ngọc Duy (159) - Microbiology Lab.: person garments microbiology (air-cleanliness grade A) in the period from 02/01/17 to 31/03/17 show that no any value is out of action level, steady trending.</t>
  </si>
  <si>
    <t>Lưu Văn Lợi (517) -  nhân viên phân xưởng Betalactam vô trùng - vi sinh trang phục (cấp sạch A) từ 02/01/17 đến 31/03/17 của mỗi điểm lấy mẫu không có giá trị nào vượt giới hạn hành động, xu hướng ổn định.</t>
  </si>
  <si>
    <t>Lưu Văn Lợi (517) - Betalactam sterile workshop: person garments microbiology (air-cleanliness grade A) in the period from 02/01/17 to 31/03/17 show that no any value is out of action level, steady trending.</t>
  </si>
  <si>
    <t>Lê Nhân Luân (684) -  nhân viên phòng Kiểm nghiệm - Vi sinh - vi sinh trang phục (cấp sạch A) từ 02/01/17 đến 31/03/17 của mỗi điểm lấy mẫu không có giá trị nào vượt giới hạn hành động, xu hướng ổn định.</t>
  </si>
  <si>
    <t>Lê Nhân Luân (684) - Microbiology Lab.: person garments microbiology (air-cleanliness grade A) in the period from 02/01/17 to 31/03/17 show that no any value is out of action level, steady trending.</t>
  </si>
  <si>
    <t>Nguyễn Hữu Nghĩa (503) -  nhân viên phân xưởng Betalactam vô trùng - vi sinh trang phục (cấp sạch A) từ 02/01/17 đến 31/03/17 của mỗi điểm lấy mẫu không có giá trị nào vượt giới hạn hành động, xu hướng ổn định..</t>
  </si>
  <si>
    <t>Nguyễn Hữu Nghĩa (503) - Betalactam sterile workshop: person garments microbiology (air-cleanliness grade A) in the period from 02/01/17 to 31/03/17 show that no any value is out of action level, steady trending.</t>
  </si>
  <si>
    <t>Huỳnh Phục Nghiệp (009) -  nhân viên phòng Cơ khí bảo trì - vi sinh trang phục (cấp sạch A) từ 02/01/17 đến 31/03/17 của mỗi điểm lấy mẫu không có giá trị nào vượt giới hạn hành động, xu hướng ổn định.</t>
  </si>
  <si>
    <t>Huỳnh Phục Nghiệp (009) - Engineering &amp; Maintenance department: person garments microbiology (air-cleanliness grade A) in the period from 02/01/17 to 31/03/17 show that no any value is out of action level, steady trending.</t>
  </si>
  <si>
    <t>Nguyễn Thanh Nhất (525) -  nhân viên phân xưởng Betalactam vô trùng - vi sinh trang phục (cấp sạch A) từ 02/01/17 đến 31/03/17 của mỗi điểm lấy mẫu không có giá trị nào vượt giới hạn hành động, xu hướng ổn định.</t>
  </si>
  <si>
    <t>Nguyễn Thanh Nhất (525) - Betalactam sterile workshop: person garments microbiology (air-cleanliness grade A) in the period from 02/01/17 to 31/03/17 show that no any value is out of action level, steady trending.</t>
  </si>
  <si>
    <t>Phan Thanh Phong (522) -  nhân viên phân xưởng Betalactam vô trùng - vi sinh trang phục (cấp sạch A) từ 02/01/17 đến 31/03/17 của mỗi điểm lấy mẫu không có giá trị nào vượt giới hạn hành động, xu hướng ổn định.</t>
  </si>
  <si>
    <t>Phan Thanh Phong (522) - Betalactam sterile workshop: person garments microbiology (air-cleanliness grade A) in the period from 02/01/17 to 31/03/17 show that no any value is out of action level, steady trending.</t>
  </si>
  <si>
    <t>26/09/16-31/03/17</t>
  </si>
  <si>
    <t>020</t>
  </si>
  <si>
    <t>Nguyễn Thành Phú (020) -  phòng Cơ khí bảo trì - vi sinh trang phục (cấp sạch A) từ 26/09/16 đến 31/03/17 của mỗi điểm lấy mẫu không có giá trị nào vượt giới hạn hành động, xu hướng ổn định.</t>
  </si>
  <si>
    <t>Nguyễn Thành Phú (020) - Engineering &amp; Maintenance department: person garments microbiology (air-cleanliness grade A) in the period from 26/09/16 to 31/03/17 show that no any value is out of action level, steady trending.</t>
  </si>
  <si>
    <t>Trương Đỗ Sĩ Tài (506) -  nhân viên phân xưởng Betalactam vô trùng - vi sinh trang phục (cấp sạch A) từ 02/01/17 đến 31/03/17 của mỗi điểm lấy mẫu không có giá trị nào vượt giới hạn hành động, xu hướng ổn định.</t>
  </si>
  <si>
    <t>Trương Đỗ Sĩ Tài (506) - Betalactam sterile workshop: person garments microbiology (air-cleanliness grade A) in the period from 02/01/17 to 31/03/17 show that no any value is out of action level, steady trending.</t>
  </si>
  <si>
    <t>Nguyễn Ngọc Thơ (507) -  nhân viên phân xưởng Betalactam vô trùng - vi sinh trang phục (cấp sạch A) từ 02/01/17 đến 31/03/17 của mỗi điểm lấy mẫu không có giá trị nào vượt giới hạn hành động, xu hướng ổn định.</t>
  </si>
  <si>
    <t>Nguyễn Ngọc Thơ (507) - Betalactam sterile workshop: person garments microbiology (air-cleanliness grade A) in the period from 02/01/17 to 31/03/17 how that no any value is out of action level, steady trending.</t>
  </si>
  <si>
    <t>Phan Ngoc Tuyên (636) -  nhân viên phân xưởng Betalactam vô trùng - vi sinh trang phục (cấp sạch A) từ 02/01/17 đến 31/03/17 của mỗi điểm lấy mẫu không có giá trị nào vượt giới hạn hành động, xu hướng ổn định.</t>
  </si>
  <si>
    <t>Phan Ngoc Tuyên (636) - Betalactam sterile workshop: person garments microbiology (air-cleanliness grade A) in the period from 02/01/17 to 31/03/17 show that no any value is out of action level, steady trending.</t>
  </si>
  <si>
    <t>Trần Vũ Hoàng Việt (642) -  nhân viên phòng Kiểm nghiệm - Vi sinh - vi sinh trang phục (cấp sạch A) từ 02/01/17 đến 31/03/17 của mỗi điểm lấy mẫu không có giá trị nào vượt giới hạn hành động, xu hướng ổn định.</t>
  </si>
  <si>
    <t>Trần Vũ Hoàng Việt (642) - Microbiology Lab.: person garments microbiology (air-cleanliness grade A) in the period from 02/01/17 to 31/03/17 show that no any value is out of action level, steady trending.</t>
  </si>
  <si>
    <t>Măng Trần Thúy</t>
  </si>
  <si>
    <t>Ngô Nguyên Vỹ</t>
  </si>
  <si>
    <t>Criteria</t>
  </si>
  <si>
    <t>Left glove prints 5 fingers</t>
  </si>
  <si>
    <t>Right glove prints 5 fingers</t>
  </si>
  <si>
    <t>cột</t>
  </si>
  <si>
    <t xml:space="preserve"> </t>
  </si>
  <si>
    <t>Action limit</t>
  </si>
  <si>
    <t>Nguyễn Hoàng Đạo</t>
  </si>
  <si>
    <t>01/01//18 - 31/12/18</t>
  </si>
  <si>
    <t>01/01/18-31/12/18</t>
  </si>
  <si>
    <t>Đặng Long Vương</t>
  </si>
  <si>
    <t>Đào Thu Sương</t>
  </si>
  <si>
    <t>Ngô Tự Đức</t>
  </si>
  <si>
    <t>Ngô Tự Đức (646) -  nhân viên phòng Kiểm nghiệm - Vi sinh - vi sinh trang phục (cấp sạch A) từ 01/04/19 đến 30/06/19 của mỗi điểm lấy mẫu không có giá trị nào vượt giới hạn hành động, xu hướng ổn định.</t>
  </si>
  <si>
    <t>Ngô Tự Đức (646) - Microbiology Lab.: person garments microbiology (air-cleanliness grade A) in the period from 01/04/19 to 30/06/19show that no any value is out of action level, steady trending.</t>
  </si>
  <si>
    <t>Nguyễn Thiều Quang</t>
  </si>
  <si>
    <t>Nguyễn Thiều Quang (876) -  nhân viên phòng Kiểm nghiệm - Vi sinh - vi sinh trang phục (cấp sạch A) từ 02/01/17 đến 31/03/17 của mỗi điểm lấy mẫu không có giá trị nào vượt giới hạn hành động, xu hướng ổn định.</t>
  </si>
  <si>
    <t>Nguyễn Thiều Quang (876) - Microbiology Lab.: person garments microbiology (air-cleanliness grade A) in the period from 02/01/17 to 31/03/17 show that no any value is out of action level, steady trending.</t>
  </si>
  <si>
    <t>Trương Trọng Quyền</t>
  </si>
  <si>
    <t>Trương Trọng Quyền (750) -  nhân viên phòng Kiểm nghiệm - Vi sinh - vi sinh trang phục (cấp sạch A) từ 01/04/19 đến 30/06/19 của mỗi điểm lấy mẫu không có giá trị nào vượt giới hạn hành động, xu hướng ổn định.</t>
  </si>
  <si>
    <t>Trương Trọng Quyền (750) - Microbiology Lab.: person garments microbiology (air-cleanliness grade A) in the period from 01/04/19 to 30/06/19 show that no any value is out of action level, steady trending.</t>
  </si>
  <si>
    <t>Đặng Quang Tổng</t>
  </si>
  <si>
    <t>Đặng Quang Tổng (902) -  nhân viên phòng Kiểm nghiệm - Vi sinh - vi sinh trang phục (cấp sạch A) từ 01/04/19 đến 30/06/19 của mỗi điểm lấy mẫu không có giá trị nào vượt giới hạn hành động, xu hướng ổn định.</t>
  </si>
  <si>
    <t>Đặng Quang Tổng (902) - Microbiology Lab.: person garments microbiology (air-cleanliness grade A) in the period from 01/04/19 to 30/06/19 show that no any value is out of action level, steady trending.</t>
  </si>
  <si>
    <t>Lê Đức Trí</t>
  </si>
  <si>
    <t>Lê Đức Trí (807) -  nhân viên phòng Kiểm nghiệm - Vi sinh - vi sinh trang phục (cấp sạch A) từ 01/04/19 đến 30/06/19 của mỗi điểm lấy mẫu không có giá trị nào vượt giới hạn hành động, xu hướng ổn định.</t>
  </si>
  <si>
    <t>Lê Đức Trí (807) - Microbiology Lab.: person garments microbiology (air-cleanliness grade A) in the period from 01/04/19 to 30/06/19 show that no any value is out of action level, steady trending.</t>
  </si>
  <si>
    <r>
      <t xml:space="preserve">009
1 lần/ tuần / </t>
    </r>
    <r>
      <rPr>
        <i/>
        <sz val="10"/>
        <rFont val="Arial"/>
        <family val="2"/>
      </rPr>
      <t xml:space="preserve">Once a week </t>
    </r>
  </si>
  <si>
    <t>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</si>
</sst>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yyyy"/>
    <numFmt numFmtId="165" formatCode="0\ &quot;CFU/Plate&quot;"/>
    <numFmt numFmtId="166" formatCode="dd/mm/yy;@"/>
    <numFmt numFmtId="167" formatCode="\&lt;\ \1"/>
    <numFmt numFmtId="168" formatCode="dd\/mm\/yy"/>
  </numFmts>
  <fonts count="17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sz val="14"/>
      <name val="Arial"/>
      <family val="2"/>
    </font>
    <font>
      <sz val="9"/>
      <color indexed="81"/>
      <name val="Tahoma"/>
      <family val="2"/>
    </font>
    <font>
      <i/>
      <sz val="10"/>
      <name val="Arial"/>
      <family val="2"/>
      <charset val="163"/>
    </font>
    <font>
      <sz val="10"/>
      <name val="Arial"/>
      <family val="2"/>
      <charset val="163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2"/>
      <name val="Arial"/>
      <family val="2"/>
      <charset val="163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3" fillId="0" borderId="0"/>
    <xf numFmtId="0" fontId="11" fillId="0" borderId="0"/>
  </cellStyleXfs>
  <cellXfs count="262">
    <xf numFmtId="0" fontId="0" fillId="0" borderId="0" xfId="0"/>
    <xf numFmtId="0" fontId="8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Alignment="1" applyProtection="1">
      <alignment horizontal="center" vertical="center" wrapText="1"/>
    </xf>
    <xf numFmtId="0" fontId="3" fillId="0" borderId="0" xfId="1" applyFont="1" applyFill="1" applyAlignment="1" applyProtection="1">
      <alignment vertical="center" wrapText="1"/>
    </xf>
    <xf numFmtId="0" fontId="7" fillId="0" borderId="0" xfId="1" applyFont="1" applyFill="1" applyBorder="1" applyAlignment="1" applyProtection="1">
      <alignment horizontal="center" vertical="center" wrapText="1"/>
    </xf>
    <xf numFmtId="0" fontId="1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>
      <alignment horizontal="center" vertical="center" wrapText="1"/>
    </xf>
    <xf numFmtId="164" fontId="3" fillId="0" borderId="0" xfId="1" quotePrefix="1" applyNumberFormat="1" applyFont="1" applyFill="1" applyBorder="1" applyAlignment="1" applyProtection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 applyProtection="1">
      <alignment horizontal="center" vertical="center" wrapText="1"/>
    </xf>
    <xf numFmtId="49" fontId="3" fillId="0" borderId="1" xfId="1" applyNumberFormat="1" applyFont="1" applyFill="1" applyBorder="1" applyAlignment="1" applyProtection="1">
      <alignment horizontal="center" vertical="center" wrapText="1"/>
      <protection locked="0"/>
    </xf>
    <xf numFmtId="49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vertical="center"/>
      <protection locked="0"/>
    </xf>
    <xf numFmtId="0" fontId="3" fillId="0" borderId="1" xfId="1" applyFont="1" applyFill="1" applyBorder="1" applyAlignment="1" applyProtection="1">
      <alignment horizontal="center" vertical="center"/>
      <protection locked="0"/>
    </xf>
    <xf numFmtId="166" fontId="3" fillId="0" borderId="1" xfId="1" applyNumberFormat="1" applyFont="1" applyFill="1" applyBorder="1" applyAlignment="1" applyProtection="1">
      <alignment horizontal="center" vertical="center"/>
      <protection locked="0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167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1" applyNumberFormat="1" applyFont="1" applyFill="1" applyAlignment="1" applyProtection="1">
      <alignment horizontal="center" vertical="center" wrapText="1"/>
      <protection locked="0"/>
    </xf>
    <xf numFmtId="0" fontId="3" fillId="0" borderId="0" xfId="1" applyNumberFormat="1" applyFont="1" applyBorder="1" applyAlignment="1" applyProtection="1">
      <alignment horizontal="center" vertical="center"/>
      <protection locked="0"/>
    </xf>
    <xf numFmtId="0" fontId="3" fillId="2" borderId="1" xfId="1" applyFont="1" applyFill="1" applyBorder="1"/>
    <xf numFmtId="0" fontId="3" fillId="2" borderId="1" xfId="1" applyFont="1" applyFill="1" applyBorder="1" applyAlignment="1" applyProtection="1">
      <alignment vertical="center"/>
      <protection locked="0"/>
    </xf>
    <xf numFmtId="2" fontId="3" fillId="0" borderId="1" xfId="1" applyNumberFormat="1" applyFont="1" applyFill="1" applyBorder="1" applyAlignment="1" applyProtection="1">
      <alignment horizontal="center" vertical="center"/>
      <protection locked="0"/>
    </xf>
    <xf numFmtId="2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/>
      <protection locked="0"/>
    </xf>
    <xf numFmtId="0" fontId="3" fillId="0" borderId="0" xfId="1" applyFill="1" applyAlignment="1">
      <alignment horizontal="center"/>
    </xf>
    <xf numFmtId="0" fontId="3" fillId="0" borderId="0" xfId="1" applyFont="1" applyFill="1" applyBorder="1" applyAlignment="1" applyProtection="1">
      <alignment vertical="center" wrapText="1"/>
      <protection locked="0"/>
    </xf>
    <xf numFmtId="0" fontId="3" fillId="0" borderId="0" xfId="1" applyFont="1" applyFill="1" applyBorder="1" applyAlignment="1" applyProtection="1">
      <alignment vertical="center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5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5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vertical="center"/>
      <protection locked="0"/>
    </xf>
    <xf numFmtId="0" fontId="3" fillId="0" borderId="0" xfId="2" applyFont="1" applyFill="1" applyAlignment="1" applyProtection="1">
      <alignment horizontal="center" vertical="center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11" fillId="0" borderId="0" xfId="2" applyFill="1" applyBorder="1" applyAlignment="1"/>
    <xf numFmtId="0" fontId="11" fillId="0" borderId="7" xfId="2" applyFill="1" applyBorder="1" applyAlignment="1"/>
    <xf numFmtId="0" fontId="11" fillId="0" borderId="0" xfId="2"/>
    <xf numFmtId="0" fontId="10" fillId="0" borderId="8" xfId="2" applyFont="1" applyFill="1" applyBorder="1" applyAlignment="1">
      <alignment horizontal="center"/>
    </xf>
    <xf numFmtId="0" fontId="3" fillId="0" borderId="0" xfId="2" applyFont="1" applyBorder="1"/>
    <xf numFmtId="0" fontId="3" fillId="0" borderId="0" xfId="2" applyFont="1" applyFill="1" applyAlignment="1" applyProtection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11" fillId="0" borderId="0" xfId="2" applyBorder="1"/>
    <xf numFmtId="0" fontId="10" fillId="0" borderId="0" xfId="2" applyFont="1" applyFill="1" applyBorder="1" applyAlignment="1">
      <alignment horizontal="center"/>
    </xf>
    <xf numFmtId="0" fontId="3" fillId="0" borderId="5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3" fillId="0" borderId="0" xfId="2" applyFont="1" applyFill="1" applyBorder="1" applyAlignment="1" applyProtection="1">
      <alignment vertical="center"/>
      <protection locked="0"/>
    </xf>
    <xf numFmtId="0" fontId="3" fillId="0" borderId="0" xfId="2" applyFont="1" applyFill="1" applyBorder="1" applyAlignment="1" applyProtection="1">
      <alignment horizontal="center" vertical="center"/>
      <protection locked="0"/>
    </xf>
    <xf numFmtId="0" fontId="3" fillId="0" borderId="0" xfId="2" applyFont="1" applyFill="1" applyBorder="1" applyAlignment="1"/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2" fillId="0" borderId="0" xfId="1" applyFont="1" applyFill="1" applyBorder="1" applyAlignment="1" applyProtection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164" fontId="3" fillId="0" borderId="0" xfId="1" quotePrefix="1" applyNumberFormat="1" applyFont="1" applyFill="1" applyBorder="1" applyAlignment="1" applyProtection="1">
      <alignment horizontal="left" vertical="center" wrapText="1"/>
    </xf>
    <xf numFmtId="0" fontId="3" fillId="0" borderId="0" xfId="2" applyFont="1" applyFill="1" applyBorder="1" applyAlignment="1" applyProtection="1">
      <alignment horizontal="left" vertical="center" wrapText="1"/>
    </xf>
    <xf numFmtId="0" fontId="3" fillId="0" borderId="0" xfId="1" applyFont="1" applyFill="1" applyBorder="1" applyAlignment="1" applyProtection="1">
      <alignment horizontal="left" vertical="center" wrapText="1"/>
    </xf>
    <xf numFmtId="165" fontId="3" fillId="0" borderId="0" xfId="1" applyNumberFormat="1" applyFont="1" applyFill="1" applyBorder="1" applyAlignment="1" applyProtection="1">
      <alignment horizontal="left" vertical="center" wrapText="1"/>
      <protection locked="0"/>
    </xf>
    <xf numFmtId="0" fontId="3" fillId="0" borderId="0" xfId="1" applyNumberFormat="1" applyFont="1" applyFill="1" applyBorder="1" applyAlignment="1" applyProtection="1">
      <alignment horizontal="center" vertical="center"/>
      <protection locked="0"/>
    </xf>
    <xf numFmtId="2" fontId="3" fillId="0" borderId="0" xfId="1" applyNumberFormat="1" applyFont="1" applyFill="1" applyBorder="1" applyAlignment="1" applyProtection="1">
      <alignment horizontal="center" vertical="center"/>
      <protection locked="0"/>
    </xf>
    <xf numFmtId="0" fontId="3" fillId="0" borderId="1" xfId="2" applyNumberFormat="1" applyFont="1" applyFill="1" applyBorder="1" applyAlignment="1" applyProtection="1">
      <alignment horizontal="center" vertical="center"/>
      <protection locked="0"/>
    </xf>
    <xf numFmtId="0" fontId="12" fillId="0" borderId="1" xfId="1" applyFont="1" applyFill="1" applyBorder="1" applyAlignment="1" applyProtection="1">
      <alignment horizontal="center" vertical="center"/>
      <protection locked="0"/>
    </xf>
    <xf numFmtId="167" fontId="12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12" fillId="0" borderId="0" xfId="1" applyNumberFormat="1" applyFont="1" applyFill="1" applyAlignment="1" applyProtection="1">
      <alignment horizontal="center" vertical="center" wrapText="1"/>
      <protection locked="0"/>
    </xf>
    <xf numFmtId="0" fontId="12" fillId="0" borderId="0" xfId="1" applyNumberFormat="1" applyFont="1" applyBorder="1" applyAlignment="1" applyProtection="1">
      <alignment horizontal="center" vertical="center"/>
      <protection locked="0"/>
    </xf>
    <xf numFmtId="0" fontId="12" fillId="0" borderId="0" xfId="1" applyFont="1" applyFill="1" applyAlignment="1" applyProtection="1">
      <alignment vertical="center"/>
      <protection locked="0"/>
    </xf>
    <xf numFmtId="0" fontId="8" fillId="0" borderId="0" xfId="1" applyNumberFormat="1" applyFont="1" applyFill="1" applyBorder="1" applyAlignment="1" applyProtection="1">
      <alignment horizontal="center" vertical="center" wrapText="1"/>
    </xf>
    <xf numFmtId="0" fontId="7" fillId="0" borderId="0" xfId="1" applyNumberFormat="1" applyFont="1" applyFill="1" applyBorder="1" applyAlignment="1" applyProtection="1">
      <alignment horizontal="center" vertical="center" wrapText="1"/>
    </xf>
    <xf numFmtId="0" fontId="3" fillId="0" borderId="0" xfId="1" applyNumberFormat="1" applyFont="1" applyFill="1" applyBorder="1" applyAlignment="1">
      <alignment horizontal="center" vertical="center" wrapText="1"/>
    </xf>
    <xf numFmtId="0" fontId="3" fillId="0" borderId="0" xfId="1" quotePrefix="1" applyNumberFormat="1" applyFont="1" applyFill="1" applyBorder="1" applyAlignment="1" applyProtection="1">
      <alignment horizontal="center" vertical="center" wrapText="1"/>
    </xf>
    <xf numFmtId="0" fontId="3" fillId="0" borderId="0" xfId="1" applyNumberFormat="1" applyFont="1" applyFill="1" applyBorder="1" applyAlignment="1" applyProtection="1">
      <alignment horizontal="center" vertical="center" wrapText="1"/>
    </xf>
    <xf numFmtId="0" fontId="3" fillId="0" borderId="0" xfId="1" applyNumberFormat="1" applyFont="1" applyFill="1" applyAlignment="1" applyProtection="1">
      <alignment horizontal="center" vertical="center" wrapText="1"/>
    </xf>
    <xf numFmtId="0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2" applyNumberFormat="1" applyFont="1" applyFill="1" applyAlignment="1" applyProtection="1">
      <alignment horizontal="center" vertical="center" wrapText="1"/>
      <protection locked="0"/>
    </xf>
    <xf numFmtId="14" fontId="3" fillId="0" borderId="1" xfId="2" applyNumberFormat="1" applyFont="1" applyFill="1" applyBorder="1" applyAlignment="1">
      <alignment horizontal="center" vertical="center"/>
    </xf>
    <xf numFmtId="0" fontId="3" fillId="3" borderId="1" xfId="1" applyFont="1" applyFill="1" applyBorder="1" applyAlignment="1" applyProtection="1">
      <alignment horizontal="center" vertical="center"/>
      <protection locked="0"/>
    </xf>
    <xf numFmtId="0" fontId="12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12" fillId="3" borderId="0" xfId="1" applyFont="1" applyFill="1" applyAlignment="1" applyProtection="1">
      <alignment vertical="center"/>
      <protection locked="0"/>
    </xf>
    <xf numFmtId="14" fontId="12" fillId="0" borderId="9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14" fontId="12" fillId="0" borderId="11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1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left" vertical="center"/>
      <protection locked="0"/>
    </xf>
    <xf numFmtId="0" fontId="5" fillId="0" borderId="6" xfId="2" applyFont="1" applyFill="1" applyBorder="1" applyAlignment="1" applyProtection="1">
      <alignment horizontal="left" vertical="center" wrapText="1"/>
      <protection locked="0"/>
    </xf>
    <xf numFmtId="0" fontId="3" fillId="0" borderId="6" xfId="2" applyFont="1" applyFill="1" applyBorder="1" applyAlignment="1" applyProtection="1">
      <alignment horizontal="left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168" fontId="3" fillId="0" borderId="9" xfId="0" applyNumberFormat="1" applyFont="1" applyBorder="1" applyAlignment="1">
      <alignment horizontal="center" vertical="center" wrapText="1"/>
    </xf>
    <xf numFmtId="0" fontId="11" fillId="0" borderId="0" xfId="2" applyFont="1" applyFill="1" applyBorder="1" applyAlignment="1">
      <alignment horizontal="center" vertical="center" wrapText="1"/>
    </xf>
    <xf numFmtId="0" fontId="11" fillId="0" borderId="0" xfId="1" applyFont="1" applyFill="1" applyBorder="1" applyAlignment="1" applyProtection="1">
      <alignment horizontal="center" vertical="center" wrapText="1"/>
    </xf>
    <xf numFmtId="0" fontId="3" fillId="0" borderId="0" xfId="2" applyFont="1" applyFill="1" applyBorder="1" applyAlignment="1">
      <alignment horizontal="center" vertical="center" wrapText="1"/>
    </xf>
    <xf numFmtId="168" fontId="3" fillId="0" borderId="11" xfId="0" applyNumberFormat="1" applyFont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1" xfId="1" applyFont="1" applyFill="1" applyBorder="1" applyAlignment="1">
      <alignment horizontal="center" vertical="center" wrapText="1"/>
    </xf>
    <xf numFmtId="0" fontId="3" fillId="6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6" borderId="0" xfId="1" applyNumberFormat="1" applyFont="1" applyFill="1" applyAlignment="1" applyProtection="1">
      <alignment horizontal="center" vertical="center" wrapText="1"/>
      <protection locked="0"/>
    </xf>
    <xf numFmtId="0" fontId="11" fillId="6" borderId="0" xfId="2" applyFont="1" applyFill="1" applyBorder="1" applyAlignment="1">
      <alignment horizontal="center" vertical="center" wrapText="1"/>
    </xf>
    <xf numFmtId="0" fontId="11" fillId="6" borderId="0" xfId="1" applyFont="1" applyFill="1" applyBorder="1" applyAlignment="1" applyProtection="1">
      <alignment horizontal="center" vertical="center" wrapText="1"/>
    </xf>
    <xf numFmtId="0" fontId="3" fillId="6" borderId="0" xfId="2" applyFont="1" applyFill="1" applyBorder="1" applyAlignment="1">
      <alignment horizontal="center" vertical="center" wrapText="1"/>
    </xf>
    <xf numFmtId="0" fontId="3" fillId="6" borderId="0" xfId="1" applyFont="1" applyFill="1" applyAlignment="1" applyProtection="1">
      <alignment vertical="center"/>
      <protection locked="0"/>
    </xf>
    <xf numFmtId="0" fontId="3" fillId="6" borderId="1" xfId="1" applyFont="1" applyFill="1" applyBorder="1" applyAlignment="1" applyProtection="1">
      <alignment horizontal="center" vertical="center"/>
      <protection locked="0"/>
    </xf>
    <xf numFmtId="168" fontId="13" fillId="0" borderId="14" xfId="0" applyNumberFormat="1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" fillId="6" borderId="0" xfId="1" applyNumberFormat="1" applyFont="1" applyFill="1" applyBorder="1" applyAlignment="1" applyProtection="1">
      <alignment horizontal="center" vertical="center"/>
      <protection locked="0"/>
    </xf>
    <xf numFmtId="168" fontId="14" fillId="0" borderId="14" xfId="0" applyNumberFormat="1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168" fontId="15" fillId="0" borderId="14" xfId="0" applyNumberFormat="1" applyFont="1" applyBorder="1" applyAlignment="1">
      <alignment horizontal="center" vertical="center" wrapText="1"/>
    </xf>
    <xf numFmtId="0" fontId="13" fillId="4" borderId="12" xfId="0" applyFont="1" applyFill="1" applyBorder="1" applyAlignment="1">
      <alignment horizontal="center" vertical="center" wrapText="1"/>
    </xf>
    <xf numFmtId="0" fontId="3" fillId="7" borderId="1" xfId="1" applyFont="1" applyFill="1" applyBorder="1" applyAlignment="1" applyProtection="1">
      <alignment horizontal="center" vertical="center"/>
      <protection locked="0"/>
    </xf>
    <xf numFmtId="0" fontId="3" fillId="6" borderId="1" xfId="1" applyNumberFormat="1" applyFont="1" applyFill="1" applyBorder="1" applyAlignment="1" applyProtection="1">
      <alignment horizontal="center" vertical="center"/>
      <protection locked="0"/>
    </xf>
    <xf numFmtId="0" fontId="3" fillId="6" borderId="1" xfId="2" applyNumberFormat="1" applyFont="1" applyFill="1" applyBorder="1" applyAlignment="1" applyProtection="1">
      <alignment horizontal="center" vertical="center"/>
      <protection locked="0"/>
    </xf>
    <xf numFmtId="14" fontId="3" fillId="0" borderId="0" xfId="1" applyNumberFormat="1" applyFont="1" applyFill="1" applyAlignment="1" applyProtection="1">
      <alignment horizontal="center" vertical="center"/>
      <protection locked="0"/>
    </xf>
    <xf numFmtId="14" fontId="3" fillId="0" borderId="1" xfId="2" applyNumberFormat="1" applyFont="1" applyFill="1" applyBorder="1" applyAlignment="1" applyProtection="1">
      <alignment horizontal="center" vertical="center"/>
      <protection locked="0"/>
    </xf>
    <xf numFmtId="168" fontId="1" fillId="0" borderId="0" xfId="1" applyNumberFormat="1" applyFont="1" applyFill="1" applyBorder="1" applyAlignment="1" applyProtection="1">
      <alignment horizontal="center" vertical="center" wrapText="1"/>
    </xf>
    <xf numFmtId="168" fontId="4" fillId="0" borderId="0" xfId="1" applyNumberFormat="1" applyFont="1" applyFill="1" applyBorder="1" applyAlignment="1" applyProtection="1">
      <alignment horizontal="center" vertical="center" wrapText="1"/>
    </xf>
    <xf numFmtId="168" fontId="3" fillId="0" borderId="1" xfId="1" applyNumberFormat="1" applyFont="1" applyFill="1" applyBorder="1" applyAlignment="1" applyProtection="1">
      <alignment horizontal="center" vertical="center" wrapText="1"/>
    </xf>
    <xf numFmtId="0" fontId="3" fillId="5" borderId="12" xfId="0" applyFont="1" applyFill="1" applyBorder="1" applyAlignment="1">
      <alignment horizontal="center" vertical="center" wrapText="1"/>
    </xf>
    <xf numFmtId="168" fontId="3" fillId="2" borderId="1" xfId="1" applyNumberFormat="1" applyFont="1" applyFill="1" applyBorder="1"/>
    <xf numFmtId="168" fontId="3" fillId="2" borderId="1" xfId="1" applyNumberFormat="1" applyFont="1" applyFill="1" applyBorder="1" applyAlignment="1" applyProtection="1">
      <alignment vertical="center"/>
      <protection locked="0"/>
    </xf>
    <xf numFmtId="168" fontId="3" fillId="0" borderId="0" xfId="1" applyNumberFormat="1" applyFont="1" applyFill="1" applyAlignment="1" applyProtection="1">
      <alignment vertical="center"/>
      <protection locked="0"/>
    </xf>
    <xf numFmtId="168" fontId="3" fillId="0" borderId="0" xfId="1" applyNumberFormat="1" applyFont="1" applyFill="1" applyAlignment="1" applyProtection="1">
      <alignment horizontal="center" vertical="center" wrapText="1"/>
      <protection locked="0"/>
    </xf>
    <xf numFmtId="168" fontId="3" fillId="0" borderId="0" xfId="1" applyNumberFormat="1" applyFont="1" applyFill="1" applyBorder="1" applyAlignment="1" applyProtection="1">
      <alignment vertical="center" wrapText="1"/>
      <protection locked="0"/>
    </xf>
    <xf numFmtId="168" fontId="3" fillId="0" borderId="0" xfId="1" applyNumberFormat="1" applyFont="1" applyFill="1" applyBorder="1" applyAlignment="1" applyProtection="1">
      <alignment vertical="center"/>
      <protection locked="0"/>
    </xf>
    <xf numFmtId="14" fontId="3" fillId="0" borderId="9" xfId="0" applyNumberFormat="1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166" fontId="3" fillId="6" borderId="1" xfId="1" applyNumberFormat="1" applyFont="1" applyFill="1" applyBorder="1" applyAlignment="1" applyProtection="1">
      <alignment horizontal="center" vertical="center"/>
      <protection locked="0"/>
    </xf>
    <xf numFmtId="14" fontId="3" fillId="6" borderId="1" xfId="2" applyNumberFormat="1" applyFont="1" applyFill="1" applyBorder="1" applyAlignment="1" applyProtection="1">
      <alignment horizontal="center" vertical="center"/>
      <protection locked="0"/>
    </xf>
    <xf numFmtId="14" fontId="3" fillId="0" borderId="1" xfId="1" applyNumberFormat="1" applyFont="1" applyFill="1" applyBorder="1" applyAlignment="1" applyProtection="1">
      <alignment horizontal="center" vertical="center"/>
      <protection locked="0"/>
    </xf>
    <xf numFmtId="168" fontId="0" fillId="0" borderId="0" xfId="0" applyNumberFormat="1"/>
    <xf numFmtId="0" fontId="4" fillId="0" borderId="0" xfId="0" applyFont="1"/>
    <xf numFmtId="0" fontId="3" fillId="5" borderId="10" xfId="0" applyFont="1" applyFill="1" applyBorder="1" applyAlignment="1">
      <alignment horizontal="center" vertical="center" wrapText="1"/>
    </xf>
    <xf numFmtId="14" fontId="3" fillId="6" borderId="9" xfId="0" applyNumberFormat="1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wrapText="1"/>
    </xf>
    <xf numFmtId="14" fontId="3" fillId="5" borderId="9" xfId="0" applyNumberFormat="1" applyFont="1" applyFill="1" applyBorder="1" applyAlignment="1">
      <alignment horizontal="center" vertical="center" wrapText="1"/>
    </xf>
    <xf numFmtId="14" fontId="3" fillId="5" borderId="11" xfId="0" applyNumberFormat="1" applyFont="1" applyFill="1" applyBorder="1" applyAlignment="1">
      <alignment horizontal="center" vertical="center" wrapText="1"/>
    </xf>
    <xf numFmtId="168" fontId="3" fillId="5" borderId="9" xfId="0" applyNumberFormat="1" applyFont="1" applyFill="1" applyBorder="1" applyAlignment="1">
      <alignment horizontal="center" vertical="center" wrapText="1"/>
    </xf>
    <xf numFmtId="168" fontId="3" fillId="5" borderId="11" xfId="0" applyNumberFormat="1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 wrapText="1"/>
    </xf>
    <xf numFmtId="0" fontId="3" fillId="9" borderId="1" xfId="1" applyFont="1" applyFill="1" applyBorder="1" applyAlignment="1" applyProtection="1">
      <alignment horizontal="center" vertical="center"/>
      <protection locked="0"/>
    </xf>
    <xf numFmtId="0" fontId="3" fillId="9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9" borderId="0" xfId="1" applyNumberFormat="1" applyFont="1" applyFill="1" applyAlignment="1" applyProtection="1">
      <alignment horizontal="center" vertical="center" wrapText="1"/>
      <protection locked="0"/>
    </xf>
    <xf numFmtId="0" fontId="3" fillId="9" borderId="0" xfId="1" applyNumberFormat="1" applyFont="1" applyFill="1" applyBorder="1" applyAlignment="1" applyProtection="1">
      <alignment horizontal="center" vertical="center"/>
      <protection locked="0"/>
    </xf>
    <xf numFmtId="0" fontId="3" fillId="9" borderId="0" xfId="1" applyFont="1" applyFill="1" applyAlignment="1" applyProtection="1">
      <alignment vertical="center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5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5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166" fontId="3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0" xfId="1" applyFont="1" applyFill="1" applyAlignment="1" applyProtection="1">
      <alignment horizontal="center" vertical="center" wrapText="1"/>
    </xf>
    <xf numFmtId="166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166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166" fontId="3" fillId="12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7" borderId="1" xfId="0" applyNumberFormat="1" applyFont="1" applyFill="1" applyBorder="1" applyAlignment="1" applyProtection="1">
      <alignment horizontal="center" vertical="center" wrapText="1"/>
      <protection locked="0"/>
    </xf>
    <xf numFmtId="166" fontId="3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>
      <alignment horizontal="center" vertical="center" wrapText="1"/>
    </xf>
    <xf numFmtId="166" fontId="3" fillId="0" borderId="0" xfId="1" applyNumberFormat="1" applyFont="1" applyFill="1" applyBorder="1" applyAlignment="1" applyProtection="1">
      <alignment horizontal="center" vertical="center"/>
      <protection locked="0"/>
    </xf>
    <xf numFmtId="0" fontId="3" fillId="0" borderId="0" xfId="2" applyNumberFormat="1" applyFont="1" applyFill="1" applyBorder="1" applyAlignment="1" applyProtection="1">
      <alignment horizontal="center" vertical="center"/>
      <protection locked="0"/>
    </xf>
    <xf numFmtId="14" fontId="16" fillId="5" borderId="9" xfId="0" applyNumberFormat="1" applyFont="1" applyFill="1" applyBorder="1" applyAlignment="1">
      <alignment horizontal="center" vertical="center" wrapText="1"/>
    </xf>
    <xf numFmtId="0" fontId="16" fillId="5" borderId="10" xfId="0" applyFont="1" applyFill="1" applyBorder="1" applyAlignment="1">
      <alignment horizontal="center" vertical="center" wrapText="1"/>
    </xf>
    <xf numFmtId="14" fontId="16" fillId="5" borderId="11" xfId="0" applyNumberFormat="1" applyFont="1" applyFill="1" applyBorder="1" applyAlignment="1">
      <alignment horizontal="center" vertical="center" wrapText="1"/>
    </xf>
    <xf numFmtId="0" fontId="16" fillId="5" borderId="12" xfId="0" applyFont="1" applyFill="1" applyBorder="1" applyAlignment="1">
      <alignment horizontal="center" vertical="center" wrapText="1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left" vertical="center"/>
      <protection locked="0"/>
    </xf>
    <xf numFmtId="0" fontId="5" fillId="0" borderId="6" xfId="2" applyFont="1" applyFill="1" applyBorder="1" applyAlignment="1" applyProtection="1">
      <alignment horizontal="left" vertical="center" wrapText="1"/>
      <protection locked="0"/>
    </xf>
    <xf numFmtId="0" fontId="3" fillId="0" borderId="6" xfId="2" applyFont="1" applyFill="1" applyBorder="1" applyAlignment="1" applyProtection="1">
      <alignment horizontal="left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2" fillId="0" borderId="1" xfId="1" applyFont="1" applyFill="1" applyBorder="1" applyAlignment="1" applyProtection="1">
      <alignment horizontal="left" vertical="center" wrapText="1"/>
    </xf>
    <xf numFmtId="0" fontId="1" fillId="0" borderId="1" xfId="1" applyFont="1" applyFill="1" applyBorder="1" applyAlignment="1" applyProtection="1">
      <alignment horizontal="center" vertical="center" wrapText="1"/>
    </xf>
    <xf numFmtId="0" fontId="3" fillId="0" borderId="1" xfId="1" applyFont="1" applyFill="1" applyBorder="1" applyAlignment="1" applyProtection="1">
      <alignment vertical="center" wrapText="1"/>
    </xf>
    <xf numFmtId="0" fontId="3" fillId="0" borderId="1" xfId="1" applyFont="1" applyFill="1" applyBorder="1" applyAlignment="1">
      <alignment horizontal="left" vertical="center" wrapText="1"/>
    </xf>
    <xf numFmtId="0" fontId="3" fillId="0" borderId="5" xfId="1" applyFont="1" applyFill="1" applyBorder="1" applyAlignment="1" applyProtection="1">
      <alignment vertical="center" wrapText="1"/>
    </xf>
    <xf numFmtId="0" fontId="3" fillId="0" borderId="2" xfId="1" applyFont="1" applyFill="1" applyBorder="1" applyAlignment="1" applyProtection="1">
      <alignment vertical="center" wrapText="1"/>
    </xf>
    <xf numFmtId="0" fontId="3" fillId="0" borderId="1" xfId="1" applyFont="1" applyFill="1" applyBorder="1" applyAlignment="1" applyProtection="1">
      <alignment horizontal="left" vertical="center" wrapText="1"/>
      <protection locked="0"/>
    </xf>
    <xf numFmtId="164" fontId="3" fillId="0" borderId="1" xfId="1" quotePrefix="1" applyNumberFormat="1" applyFont="1" applyFill="1" applyBorder="1" applyAlignment="1" applyProtection="1">
      <alignment horizontal="left" vertical="center" wrapText="1"/>
    </xf>
    <xf numFmtId="165" fontId="3" fillId="0" borderId="1" xfId="1" applyNumberFormat="1" applyFont="1" applyFill="1" applyBorder="1" applyAlignment="1" applyProtection="1">
      <alignment horizontal="left" vertical="center" wrapText="1"/>
      <protection locked="0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1" xfId="2" applyFont="1" applyFill="1" applyBorder="1" applyAlignment="1" applyProtection="1">
      <alignment horizontal="left" vertical="center" wrapText="1"/>
    </xf>
    <xf numFmtId="0" fontId="3" fillId="0" borderId="1" xfId="1" applyFont="1" applyFill="1" applyBorder="1" applyAlignment="1" applyProtection="1">
      <alignment horizontal="left" vertical="center" wrapText="1"/>
    </xf>
    <xf numFmtId="0" fontId="3" fillId="0" borderId="1" xfId="2" applyFont="1" applyFill="1" applyBorder="1" applyAlignment="1" applyProtection="1">
      <alignment vertical="center" wrapText="1"/>
    </xf>
    <xf numFmtId="0" fontId="3" fillId="0" borderId="4" xfId="2" applyFont="1" applyFill="1" applyBorder="1" applyAlignment="1" applyProtection="1">
      <alignment vertical="center" wrapText="1"/>
    </xf>
    <xf numFmtId="0" fontId="3" fillId="0" borderId="1" xfId="2" applyFont="1" applyFill="1" applyBorder="1" applyAlignment="1" applyProtection="1">
      <alignment horizontal="left" vertical="center" wrapText="1"/>
      <protection locked="0"/>
    </xf>
    <xf numFmtId="0" fontId="2" fillId="0" borderId="5" xfId="1" applyFont="1" applyFill="1" applyBorder="1" applyAlignment="1" applyProtection="1">
      <alignment horizontal="left" vertical="center" wrapText="1"/>
    </xf>
    <xf numFmtId="0" fontId="2" fillId="0" borderId="3" xfId="1" applyFont="1" applyFill="1" applyBorder="1" applyAlignment="1" applyProtection="1">
      <alignment horizontal="left" vertical="center" wrapText="1"/>
    </xf>
    <xf numFmtId="0" fontId="2" fillId="0" borderId="2" xfId="1" applyFont="1" applyFill="1" applyBorder="1" applyAlignment="1" applyProtection="1">
      <alignment horizontal="left" vertical="center" wrapText="1"/>
    </xf>
    <xf numFmtId="0" fontId="1" fillId="0" borderId="5" xfId="1" applyFont="1" applyFill="1" applyBorder="1" applyAlignment="1" applyProtection="1">
      <alignment horizontal="center" vertical="center" wrapText="1"/>
    </xf>
    <xf numFmtId="0" fontId="1" fillId="0" borderId="3" xfId="1" applyFont="1" applyFill="1" applyBorder="1" applyAlignment="1" applyProtection="1">
      <alignment horizontal="center" vertical="center" wrapText="1"/>
    </xf>
    <xf numFmtId="0" fontId="1" fillId="0" borderId="2" xfId="1" applyFont="1" applyFill="1" applyBorder="1" applyAlignment="1" applyProtection="1">
      <alignment horizontal="center" vertical="center" wrapText="1"/>
    </xf>
    <xf numFmtId="0" fontId="3" fillId="0" borderId="5" xfId="1" applyFont="1" applyFill="1" applyBorder="1" applyAlignment="1">
      <alignment horizontal="left" vertical="center" wrapText="1"/>
    </xf>
    <xf numFmtId="0" fontId="3" fillId="0" borderId="3" xfId="1" applyFont="1" applyFill="1" applyBorder="1" applyAlignment="1">
      <alignment horizontal="left" vertical="center" wrapText="1"/>
    </xf>
    <xf numFmtId="0" fontId="3" fillId="0" borderId="2" xfId="1" applyFont="1" applyFill="1" applyBorder="1" applyAlignment="1">
      <alignment horizontal="left" vertical="center" wrapText="1"/>
    </xf>
    <xf numFmtId="0" fontId="3" fillId="0" borderId="5" xfId="1" applyFont="1" applyFill="1" applyBorder="1" applyAlignment="1" applyProtection="1">
      <alignment horizontal="left" vertical="center" wrapText="1"/>
      <protection locked="0"/>
    </xf>
    <xf numFmtId="0" fontId="3" fillId="0" borderId="2" xfId="1" applyFont="1" applyFill="1" applyBorder="1" applyAlignment="1" applyProtection="1">
      <alignment horizontal="left" vertical="center" wrapText="1"/>
      <protection locked="0"/>
    </xf>
    <xf numFmtId="164" fontId="3" fillId="0" borderId="5" xfId="1" quotePrefix="1" applyNumberFormat="1" applyFont="1" applyFill="1" applyBorder="1" applyAlignment="1" applyProtection="1">
      <alignment horizontal="left" vertical="center" wrapText="1"/>
    </xf>
    <xf numFmtId="164" fontId="3" fillId="0" borderId="2" xfId="1" quotePrefix="1" applyNumberFormat="1" applyFont="1" applyFill="1" applyBorder="1" applyAlignment="1" applyProtection="1">
      <alignment horizontal="left" vertical="center" wrapText="1"/>
    </xf>
    <xf numFmtId="165" fontId="3" fillId="0" borderId="5" xfId="1" applyNumberFormat="1" applyFont="1" applyFill="1" applyBorder="1" applyAlignment="1" applyProtection="1">
      <alignment horizontal="left" vertical="center" wrapText="1"/>
      <protection locked="0"/>
    </xf>
    <xf numFmtId="165" fontId="3" fillId="0" borderId="2" xfId="1" applyNumberFormat="1" applyFont="1" applyFill="1" applyBorder="1" applyAlignment="1" applyProtection="1">
      <alignment horizontal="left" vertical="center" wrapText="1"/>
      <protection locked="0"/>
    </xf>
    <xf numFmtId="0" fontId="4" fillId="0" borderId="15" xfId="1" applyFont="1" applyFill="1" applyBorder="1" applyAlignment="1" applyProtection="1">
      <alignment horizontal="center" vertical="center" wrapText="1"/>
    </xf>
    <xf numFmtId="0" fontId="3" fillId="0" borderId="5" xfId="2" applyFont="1" applyFill="1" applyBorder="1" applyAlignment="1" applyProtection="1">
      <alignment horizontal="left" vertical="center" wrapText="1"/>
    </xf>
    <xf numFmtId="0" fontId="3" fillId="0" borderId="2" xfId="2" applyFont="1" applyFill="1" applyBorder="1" applyAlignment="1" applyProtection="1">
      <alignment horizontal="left" vertical="center" wrapText="1"/>
    </xf>
    <xf numFmtId="0" fontId="3" fillId="0" borderId="5" xfId="1" applyFont="1" applyFill="1" applyBorder="1" applyAlignment="1" applyProtection="1">
      <alignment horizontal="left" vertical="center" wrapText="1"/>
    </xf>
    <xf numFmtId="0" fontId="3" fillId="0" borderId="2" xfId="1" applyFont="1" applyFill="1" applyBorder="1" applyAlignment="1" applyProtection="1">
      <alignment horizontal="left" vertical="center" wrapText="1"/>
    </xf>
    <xf numFmtId="0" fontId="3" fillId="0" borderId="5" xfId="2" applyFont="1" applyFill="1" applyBorder="1" applyAlignment="1" applyProtection="1">
      <alignment vertical="center" wrapText="1"/>
    </xf>
    <xf numFmtId="0" fontId="3" fillId="0" borderId="2" xfId="2" applyFont="1" applyFill="1" applyBorder="1" applyAlignment="1" applyProtection="1">
      <alignment vertical="center" wrapText="1"/>
    </xf>
    <xf numFmtId="0" fontId="3" fillId="0" borderId="5" xfId="2" applyFont="1" applyFill="1" applyBorder="1" applyAlignment="1" applyProtection="1">
      <alignment horizontal="left" vertical="center" wrapText="1"/>
      <protection locked="0"/>
    </xf>
    <xf numFmtId="0" fontId="3" fillId="0" borderId="2" xfId="2" applyFont="1" applyFill="1" applyBorder="1" applyAlignment="1" applyProtection="1">
      <alignment horizontal="left" vertical="center" wrapText="1"/>
      <protection locked="0"/>
    </xf>
    <xf numFmtId="0" fontId="3" fillId="0" borderId="5" xfId="2" quotePrefix="1" applyFont="1" applyFill="1" applyBorder="1" applyAlignment="1" applyProtection="1">
      <alignment horizontal="left" vertical="center" wrapText="1"/>
    </xf>
    <xf numFmtId="164" fontId="3" fillId="0" borderId="3" xfId="1" quotePrefix="1" applyNumberFormat="1" applyFont="1" applyFill="1" applyBorder="1" applyAlignment="1" applyProtection="1">
      <alignment horizontal="left" vertical="center" wrapText="1"/>
    </xf>
    <xf numFmtId="0" fontId="3" fillId="0" borderId="13" xfId="1" applyNumberFormat="1" applyFont="1" applyFill="1" applyBorder="1" applyAlignment="1" applyProtection="1">
      <alignment horizontal="center" vertical="center" wrapText="1"/>
    </xf>
    <xf numFmtId="0" fontId="3" fillId="0" borderId="0" xfId="1" applyFont="1" applyFill="1" applyAlignment="1" applyProtection="1">
      <alignment horizontal="center" vertical="center" wrapText="1"/>
      <protection locked="0"/>
    </xf>
    <xf numFmtId="49" fontId="3" fillId="0" borderId="1" xfId="2" applyNumberFormat="1" applyFont="1" applyFill="1" applyBorder="1" applyAlignment="1" applyProtection="1">
      <alignment horizontal="left" vertical="center" wrapText="1"/>
    </xf>
    <xf numFmtId="0" fontId="3" fillId="0" borderId="1" xfId="2" quotePrefix="1" applyFont="1" applyFill="1" applyBorder="1" applyAlignment="1" applyProtection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2726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EB79DD"/>
      <color rgb="FFEB7D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8" Type="http://schemas.openxmlformats.org/officeDocument/2006/relationships/worksheet" Target="worksheets/sheet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1F-4B1B-9FB3-302C5B63A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02928"/>
        <c:axId val="1587997488"/>
      </c:lineChart>
      <c:catAx>
        <c:axId val="158800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AD-489D-9AF9-E0F529AC55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AD-489D-9AF9-E0F529AC55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AD-489D-9AF9-E0F529AC5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2048"/>
        <c:axId val="1587999120"/>
      </c:lineChart>
      <c:catAx>
        <c:axId val="158799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2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4F-46BD-8402-C5EF83AE0E9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4F-46BD-8402-C5EF83AE0E9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4F-46BD-8402-C5EF83AE0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993680"/>
        <c:axId val="1587994224"/>
      </c:scatterChart>
      <c:valAx>
        <c:axId val="158799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4224"/>
        <c:crosses val="autoZero"/>
        <c:crossBetween val="midCat"/>
      </c:valAx>
      <c:valAx>
        <c:axId val="158799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36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45-4953-9697-44B2C750A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4768"/>
        <c:axId val="1588003472"/>
      </c:lineChart>
      <c:catAx>
        <c:axId val="158799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800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8799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58-465E-8560-2BFA53819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5312"/>
        <c:axId val="1588004016"/>
      </c:lineChart>
      <c:catAx>
        <c:axId val="158799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800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E3-48BA-A0FE-AC22BA144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6944"/>
        <c:axId val="1588004560"/>
      </c:lineChart>
      <c:catAx>
        <c:axId val="158799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800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2F-465A-A7D1-73D11D02F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89328"/>
        <c:axId val="1413590400"/>
      </c:lineChart>
      <c:catAx>
        <c:axId val="15879893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413590400"/>
        <c:crosses val="autoZero"/>
        <c:auto val="1"/>
        <c:lblAlgn val="ctr"/>
        <c:lblOffset val="100"/>
        <c:tickMarkSkip val="1"/>
        <c:noMultiLvlLbl val="0"/>
      </c:catAx>
      <c:valAx>
        <c:axId val="141359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8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FD-4841-949B-C2CBF4C55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81696"/>
        <c:axId val="1413584960"/>
      </c:lineChart>
      <c:catAx>
        <c:axId val="141358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4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3584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8D-4318-A4DD-C9002AC13AC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8D-4318-A4DD-C9002AC13AC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8D-4318-A4DD-C9002AC13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92576"/>
        <c:axId val="1413588768"/>
      </c:lineChart>
      <c:catAx>
        <c:axId val="141359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358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92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B0-4FD1-81CE-1A6A47D0D12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B0-4FD1-81CE-1A6A47D0D12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B0-4FD1-81CE-1A6A47D0D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90944"/>
        <c:axId val="1641363552"/>
      </c:scatterChart>
      <c:valAx>
        <c:axId val="141359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63552"/>
        <c:crosses val="autoZero"/>
        <c:crossBetween val="midCat"/>
      </c:valAx>
      <c:valAx>
        <c:axId val="164136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909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BF-406A-B1A0-E629933A9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9200"/>
        <c:axId val="1641352128"/>
      </c:lineChart>
      <c:catAx>
        <c:axId val="164135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135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06-483C-BC73-843CA0F7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8112"/>
        <c:axId val="1641354304"/>
      </c:lineChart>
      <c:catAx>
        <c:axId val="164135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05-40E0-AD1B-3F83FCA8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6480"/>
        <c:axId val="1641351040"/>
      </c:lineChart>
      <c:catAx>
        <c:axId val="164135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D9-4722-9A87-62F7CAC5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8656"/>
        <c:axId val="1641352672"/>
      </c:lineChart>
      <c:catAx>
        <c:axId val="16413586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1352672"/>
        <c:crosses val="autoZero"/>
        <c:auto val="1"/>
        <c:lblAlgn val="ctr"/>
        <c:lblOffset val="100"/>
        <c:tickMarkSkip val="1"/>
        <c:noMultiLvlLbl val="0"/>
      </c:catAx>
      <c:valAx>
        <c:axId val="164135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10-42AE-8159-DD9ABC266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0496"/>
        <c:axId val="1641359744"/>
      </c:lineChart>
      <c:catAx>
        <c:axId val="164135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0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B1-41A7-B61C-01D8CC3715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B1-41A7-B61C-01D8CC3715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B1-41A7-B61C-01D8CC371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61376"/>
        <c:axId val="1641360288"/>
      </c:lineChart>
      <c:catAx>
        <c:axId val="164136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6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6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61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0C-4597-8880-4E81966D4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61920"/>
        <c:axId val="1641360832"/>
      </c:lineChart>
      <c:catAx>
        <c:axId val="164136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6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6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61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Lê Tấn Cường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</a:t>
            </a:r>
            <a:r>
              <a:rPr lang="en-US" sz="1100" b="1" i="1" u="none" strike="noStrike" baseline="0">
                <a:effectLst/>
              </a:rPr>
              <a:t>microbiological monitoring of P</a:t>
            </a:r>
            <a:r>
              <a:rPr lang="en-US" sz="1100" b="1" i="1" baseline="0">
                <a:effectLst/>
              </a:rPr>
              <a:t>ersonnel Lê Tấn Cường  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857697825555181"/>
          <c:y val="1.89933805444130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082748842094836E-2"/>
          <c:y val="0.17496616341760698"/>
          <c:w val="0.88383593242075831"/>
          <c:h val="0.53460471578765856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Cuong!$J$11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dPt>
            <c:idx val="27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14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Cuong!$J$13:$J$461</c:f>
              <c:numCache>
                <c:formatCode>General</c:formatCode>
                <c:ptCount val="449"/>
                <c:pt idx="145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A-409B-8E5E-115EA6EE7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1351584"/>
        <c:axId val="1641362464"/>
      </c:barChart>
      <c:lineChart>
        <c:grouping val="standard"/>
        <c:varyColors val="0"/>
        <c:ser>
          <c:idx val="3"/>
          <c:order val="0"/>
          <c:tx>
            <c:strRef>
              <c:f>Cuong!$L$12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25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Cuong!$L$13:$L$461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AA-409B-8E5E-115EA6EE72C1}"/>
            </c:ext>
          </c:extLst>
        </c:ser>
        <c:ser>
          <c:idx val="5"/>
          <c:order val="2"/>
          <c:tx>
            <c:strRef>
              <c:f>Cuong!$C$11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Cuong!$C$13:$C$461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AA-409B-8E5E-115EA6EE72C1}"/>
            </c:ext>
          </c:extLst>
        </c:ser>
        <c:ser>
          <c:idx val="6"/>
          <c:order val="3"/>
          <c:tx>
            <c:strRef>
              <c:f>Cuong!$D$11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Cuong!$D$13:$D$461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AA-409B-8E5E-115EA6EE72C1}"/>
            </c:ext>
          </c:extLst>
        </c:ser>
        <c:ser>
          <c:idx val="7"/>
          <c:order val="4"/>
          <c:tx>
            <c:strRef>
              <c:f>Cuong!$E$11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Cuong!$E$13:$E$461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AA-409B-8E5E-115EA6EE72C1}"/>
            </c:ext>
          </c:extLst>
        </c:ser>
        <c:ser>
          <c:idx val="8"/>
          <c:order val="5"/>
          <c:tx>
            <c:strRef>
              <c:f>Cuong!$F$11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Cuong!$F$13:$F$461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7AA-409B-8E5E-115EA6EE72C1}"/>
            </c:ext>
          </c:extLst>
        </c:ser>
        <c:ser>
          <c:idx val="0"/>
          <c:order val="6"/>
          <c:tx>
            <c:strRef>
              <c:f>Cuong!$G$11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Cuong!$G$13:$G$461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7AA-409B-8E5E-115EA6EE72C1}"/>
            </c:ext>
          </c:extLst>
        </c:ser>
        <c:ser>
          <c:idx val="1"/>
          <c:order val="7"/>
          <c:tx>
            <c:strRef>
              <c:f>Cuong!$H$11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Cuong!$H$13:$H$461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7AA-409B-8E5E-115EA6EE72C1}"/>
            </c:ext>
          </c:extLst>
        </c:ser>
        <c:ser>
          <c:idx val="2"/>
          <c:order val="8"/>
          <c:tx>
            <c:strRef>
              <c:f>Cuong!$I$11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Cuong!$B$13:$B$461</c:f>
              <c:numCache>
                <c:formatCode>dd\/mm\/yy</c:formatCode>
                <c:ptCount val="449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43110</c:v>
                </c:pt>
                <c:pt idx="4">
                  <c:v>43118</c:v>
                </c:pt>
                <c:pt idx="5">
                  <c:v>43126</c:v>
                </c:pt>
                <c:pt idx="6">
                  <c:v>43130</c:v>
                </c:pt>
                <c:pt idx="7">
                  <c:v>43138</c:v>
                </c:pt>
                <c:pt idx="8">
                  <c:v>43139</c:v>
                </c:pt>
                <c:pt idx="9">
                  <c:v>43154</c:v>
                </c:pt>
                <c:pt idx="10">
                  <c:v>43154</c:v>
                </c:pt>
                <c:pt idx="11">
                  <c:v>43154</c:v>
                </c:pt>
                <c:pt idx="12">
                  <c:v>43156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43181</c:v>
                </c:pt>
                <c:pt idx="23">
                  <c:v>43188</c:v>
                </c:pt>
                <c:pt idx="24">
                  <c:v>43188</c:v>
                </c:pt>
                <c:pt idx="25">
                  <c:v>43209</c:v>
                </c:pt>
                <c:pt idx="26">
                  <c:v>43209</c:v>
                </c:pt>
                <c:pt idx="27">
                  <c:v>43209</c:v>
                </c:pt>
                <c:pt idx="28">
                  <c:v>43213</c:v>
                </c:pt>
                <c:pt idx="29">
                  <c:v>43214</c:v>
                </c:pt>
                <c:pt idx="30">
                  <c:v>43215</c:v>
                </c:pt>
                <c:pt idx="31">
                  <c:v>43217</c:v>
                </c:pt>
                <c:pt idx="32">
                  <c:v>43217</c:v>
                </c:pt>
                <c:pt idx="33">
                  <c:v>43222</c:v>
                </c:pt>
                <c:pt idx="34">
                  <c:v>43228</c:v>
                </c:pt>
                <c:pt idx="35">
                  <c:v>43237</c:v>
                </c:pt>
                <c:pt idx="36">
                  <c:v>43237</c:v>
                </c:pt>
                <c:pt idx="37">
                  <c:v>43238</c:v>
                </c:pt>
                <c:pt idx="38">
                  <c:v>43239</c:v>
                </c:pt>
                <c:pt idx="39">
                  <c:v>43242</c:v>
                </c:pt>
                <c:pt idx="40">
                  <c:v>43243</c:v>
                </c:pt>
                <c:pt idx="41">
                  <c:v>43244</c:v>
                </c:pt>
                <c:pt idx="42">
                  <c:v>43244</c:v>
                </c:pt>
                <c:pt idx="43">
                  <c:v>43244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43258</c:v>
                </c:pt>
                <c:pt idx="48">
                  <c:v>43263</c:v>
                </c:pt>
                <c:pt idx="49">
                  <c:v>43265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43287</c:v>
                </c:pt>
                <c:pt idx="58">
                  <c:v>43293</c:v>
                </c:pt>
                <c:pt idx="59">
                  <c:v>43297</c:v>
                </c:pt>
                <c:pt idx="60">
                  <c:v>43298</c:v>
                </c:pt>
                <c:pt idx="61">
                  <c:v>43298</c:v>
                </c:pt>
                <c:pt idx="62">
                  <c:v>43300</c:v>
                </c:pt>
                <c:pt idx="63">
                  <c:v>43300</c:v>
                </c:pt>
                <c:pt idx="64">
                  <c:v>43304</c:v>
                </c:pt>
                <c:pt idx="65">
                  <c:v>43305</c:v>
                </c:pt>
                <c:pt idx="66">
                  <c:v>43319</c:v>
                </c:pt>
                <c:pt idx="67">
                  <c:v>43321</c:v>
                </c:pt>
                <c:pt idx="68">
                  <c:v>43325</c:v>
                </c:pt>
                <c:pt idx="69">
                  <c:v>43325</c:v>
                </c:pt>
                <c:pt idx="70">
                  <c:v>43325</c:v>
                </c:pt>
                <c:pt idx="71">
                  <c:v>43329</c:v>
                </c:pt>
                <c:pt idx="72">
                  <c:v>43330</c:v>
                </c:pt>
                <c:pt idx="73">
                  <c:v>43333</c:v>
                </c:pt>
                <c:pt idx="74">
                  <c:v>43333</c:v>
                </c:pt>
                <c:pt idx="75">
                  <c:v>43335</c:v>
                </c:pt>
                <c:pt idx="76">
                  <c:v>43341</c:v>
                </c:pt>
                <c:pt idx="77">
                  <c:v>43341</c:v>
                </c:pt>
                <c:pt idx="78">
                  <c:v>43343</c:v>
                </c:pt>
                <c:pt idx="79">
                  <c:v>43343</c:v>
                </c:pt>
                <c:pt idx="80">
                  <c:v>43343</c:v>
                </c:pt>
                <c:pt idx="81">
                  <c:v>43348</c:v>
                </c:pt>
                <c:pt idx="82">
                  <c:v>43350</c:v>
                </c:pt>
                <c:pt idx="83">
                  <c:v>43351</c:v>
                </c:pt>
                <c:pt idx="84">
                  <c:v>43353</c:v>
                </c:pt>
                <c:pt idx="85">
                  <c:v>43355</c:v>
                </c:pt>
                <c:pt idx="86">
                  <c:v>43358</c:v>
                </c:pt>
                <c:pt idx="87">
                  <c:v>43368</c:v>
                </c:pt>
                <c:pt idx="88">
                  <c:v>43369</c:v>
                </c:pt>
                <c:pt idx="89">
                  <c:v>43370</c:v>
                </c:pt>
                <c:pt idx="90">
                  <c:v>43372</c:v>
                </c:pt>
                <c:pt idx="91">
                  <c:v>43372</c:v>
                </c:pt>
                <c:pt idx="92">
                  <c:v>43375</c:v>
                </c:pt>
                <c:pt idx="93">
                  <c:v>43375</c:v>
                </c:pt>
                <c:pt idx="94">
                  <c:v>43377</c:v>
                </c:pt>
                <c:pt idx="95">
                  <c:v>43377</c:v>
                </c:pt>
                <c:pt idx="96">
                  <c:v>43377</c:v>
                </c:pt>
                <c:pt idx="97">
                  <c:v>43379</c:v>
                </c:pt>
                <c:pt idx="98">
                  <c:v>43379</c:v>
                </c:pt>
                <c:pt idx="99">
                  <c:v>43382</c:v>
                </c:pt>
                <c:pt idx="100">
                  <c:v>43384</c:v>
                </c:pt>
                <c:pt idx="101">
                  <c:v>43385</c:v>
                </c:pt>
                <c:pt idx="102">
                  <c:v>43388</c:v>
                </c:pt>
                <c:pt idx="103">
                  <c:v>43389</c:v>
                </c:pt>
                <c:pt idx="104">
                  <c:v>43390</c:v>
                </c:pt>
                <c:pt idx="105">
                  <c:v>43390</c:v>
                </c:pt>
                <c:pt idx="106">
                  <c:v>43392</c:v>
                </c:pt>
                <c:pt idx="107">
                  <c:v>43395</c:v>
                </c:pt>
                <c:pt idx="108">
                  <c:v>43395</c:v>
                </c:pt>
                <c:pt idx="109">
                  <c:v>43397</c:v>
                </c:pt>
                <c:pt idx="110">
                  <c:v>43399</c:v>
                </c:pt>
                <c:pt idx="111">
                  <c:v>43406</c:v>
                </c:pt>
                <c:pt idx="112">
                  <c:v>43406</c:v>
                </c:pt>
                <c:pt idx="113">
                  <c:v>43406</c:v>
                </c:pt>
                <c:pt idx="114">
                  <c:v>43406</c:v>
                </c:pt>
                <c:pt idx="115">
                  <c:v>43406</c:v>
                </c:pt>
                <c:pt idx="116">
                  <c:v>43407</c:v>
                </c:pt>
                <c:pt idx="117">
                  <c:v>43407</c:v>
                </c:pt>
                <c:pt idx="118">
                  <c:v>43410</c:v>
                </c:pt>
                <c:pt idx="119">
                  <c:v>43413</c:v>
                </c:pt>
                <c:pt idx="120">
                  <c:v>43413</c:v>
                </c:pt>
                <c:pt idx="121">
                  <c:v>43413</c:v>
                </c:pt>
                <c:pt idx="122">
                  <c:v>43416</c:v>
                </c:pt>
                <c:pt idx="123">
                  <c:v>43416</c:v>
                </c:pt>
                <c:pt idx="124">
                  <c:v>43418</c:v>
                </c:pt>
                <c:pt idx="125">
                  <c:v>43418</c:v>
                </c:pt>
                <c:pt idx="126">
                  <c:v>43420</c:v>
                </c:pt>
                <c:pt idx="127">
                  <c:v>43423</c:v>
                </c:pt>
                <c:pt idx="128">
                  <c:v>43425</c:v>
                </c:pt>
                <c:pt idx="129">
                  <c:v>43425</c:v>
                </c:pt>
                <c:pt idx="130">
                  <c:v>43425</c:v>
                </c:pt>
                <c:pt idx="131">
                  <c:v>43431</c:v>
                </c:pt>
                <c:pt idx="132">
                  <c:v>43431</c:v>
                </c:pt>
                <c:pt idx="133">
                  <c:v>43439</c:v>
                </c:pt>
                <c:pt idx="134">
                  <c:v>43446</c:v>
                </c:pt>
                <c:pt idx="135">
                  <c:v>43446</c:v>
                </c:pt>
                <c:pt idx="136">
                  <c:v>43448</c:v>
                </c:pt>
                <c:pt idx="137">
                  <c:v>43448</c:v>
                </c:pt>
                <c:pt idx="138">
                  <c:v>43451</c:v>
                </c:pt>
                <c:pt idx="139">
                  <c:v>43453</c:v>
                </c:pt>
                <c:pt idx="140">
                  <c:v>43455</c:v>
                </c:pt>
                <c:pt idx="141">
                  <c:v>43458</c:v>
                </c:pt>
                <c:pt idx="142">
                  <c:v>43459</c:v>
                </c:pt>
                <c:pt idx="143">
                  <c:v>43461</c:v>
                </c:pt>
                <c:pt idx="144">
                  <c:v>43461</c:v>
                </c:pt>
                <c:pt idx="145" formatCode="dd/mm/yy;@">
                  <c:v>43468</c:v>
                </c:pt>
                <c:pt idx="146" formatCode="dd/mm/yy;@">
                  <c:v>43470</c:v>
                </c:pt>
                <c:pt idx="147" formatCode="dd/mm/yy;@">
                  <c:v>43470</c:v>
                </c:pt>
                <c:pt idx="148" formatCode="dd/mm/yy;@">
                  <c:v>43473</c:v>
                </c:pt>
                <c:pt idx="149" formatCode="dd/mm/yy;@">
                  <c:v>43475</c:v>
                </c:pt>
                <c:pt idx="150" formatCode="dd/mm/yy;@">
                  <c:v>43476</c:v>
                </c:pt>
                <c:pt idx="151" formatCode="dd/mm/yy;@">
                  <c:v>43480</c:v>
                </c:pt>
                <c:pt idx="152" formatCode="dd/mm/yy;@">
                  <c:v>43482</c:v>
                </c:pt>
                <c:pt idx="153" formatCode="dd/mm/yy;@">
                  <c:v>43484</c:v>
                </c:pt>
                <c:pt idx="154" formatCode="dd/mm/yy;@">
                  <c:v>43484</c:v>
                </c:pt>
                <c:pt idx="155" formatCode="dd/mm/yy;@">
                  <c:v>43484</c:v>
                </c:pt>
                <c:pt idx="156" formatCode="dd/mm/yy;@">
                  <c:v>43490</c:v>
                </c:pt>
                <c:pt idx="157" formatCode="dd/mm/yy;@">
                  <c:v>43490</c:v>
                </c:pt>
                <c:pt idx="158" formatCode="dd/mm/yy;@">
                  <c:v>43490</c:v>
                </c:pt>
                <c:pt idx="159" formatCode="dd/mm/yy;@">
                  <c:v>43492</c:v>
                </c:pt>
                <c:pt idx="160" formatCode="dd/mm/yy;@">
                  <c:v>43494</c:v>
                </c:pt>
                <c:pt idx="161" formatCode="dd/mm/yy;@">
                  <c:v>43496</c:v>
                </c:pt>
                <c:pt idx="162" formatCode="dd/mm/yy;@">
                  <c:v>43496</c:v>
                </c:pt>
                <c:pt idx="163" formatCode="m/d/yyyy">
                  <c:v>43498</c:v>
                </c:pt>
                <c:pt idx="164" formatCode="m/d/yyyy">
                  <c:v>43506</c:v>
                </c:pt>
                <c:pt idx="165" formatCode="m/d/yyyy">
                  <c:v>43506</c:v>
                </c:pt>
                <c:pt idx="166" formatCode="m/d/yyyy">
                  <c:v>43508</c:v>
                </c:pt>
                <c:pt idx="167" formatCode="m/d/yyyy">
                  <c:v>43510</c:v>
                </c:pt>
                <c:pt idx="168" formatCode="m/d/yyyy">
                  <c:v>43512</c:v>
                </c:pt>
                <c:pt idx="169" formatCode="m/d/yyyy">
                  <c:v>43514</c:v>
                </c:pt>
                <c:pt idx="170" formatCode="m/d/yyyy">
                  <c:v>43514</c:v>
                </c:pt>
                <c:pt idx="171" formatCode="m/d/yyyy">
                  <c:v>43516</c:v>
                </c:pt>
                <c:pt idx="172" formatCode="m/d/yyyy">
                  <c:v>43516</c:v>
                </c:pt>
                <c:pt idx="173" formatCode="m/d/yyyy">
                  <c:v>43518</c:v>
                </c:pt>
                <c:pt idx="174" formatCode="m/d/yyyy">
                  <c:v>43518</c:v>
                </c:pt>
                <c:pt idx="175" formatCode="m/d/yyyy">
                  <c:v>43518</c:v>
                </c:pt>
                <c:pt idx="176" formatCode="m/d/yyyy">
                  <c:v>43520</c:v>
                </c:pt>
                <c:pt idx="177" formatCode="m/d/yyyy">
                  <c:v>43520</c:v>
                </c:pt>
                <c:pt idx="178" formatCode="m/d/yyyy">
                  <c:v>43522</c:v>
                </c:pt>
                <c:pt idx="179" formatCode="m/d/yyyy">
                  <c:v>43524</c:v>
                </c:pt>
                <c:pt idx="180" formatCode="m/d/yyyy">
                  <c:v>43525</c:v>
                </c:pt>
                <c:pt idx="181" formatCode="m/d/yyyy">
                  <c:v>43525</c:v>
                </c:pt>
                <c:pt idx="182" formatCode="m/d/yyyy">
                  <c:v>43526</c:v>
                </c:pt>
                <c:pt idx="183" formatCode="m/d/yyyy">
                  <c:v>43526</c:v>
                </c:pt>
                <c:pt idx="184" formatCode="m/d/yyyy">
                  <c:v>43526</c:v>
                </c:pt>
                <c:pt idx="185" formatCode="m/d/yyyy">
                  <c:v>43528</c:v>
                </c:pt>
                <c:pt idx="186" formatCode="m/d/yyyy">
                  <c:v>43530</c:v>
                </c:pt>
                <c:pt idx="187" formatCode="m/d/yyyy">
                  <c:v>43530</c:v>
                </c:pt>
                <c:pt idx="188" formatCode="m/d/yyyy">
                  <c:v>43532</c:v>
                </c:pt>
                <c:pt idx="189" formatCode="m/d/yyyy">
                  <c:v>43541</c:v>
                </c:pt>
                <c:pt idx="190" formatCode="m/d/yyyy">
                  <c:v>43543</c:v>
                </c:pt>
                <c:pt idx="191" formatCode="m/d/yyyy">
                  <c:v>43543</c:v>
                </c:pt>
                <c:pt idx="192" formatCode="m/d/yyyy">
                  <c:v>43544</c:v>
                </c:pt>
                <c:pt idx="193" formatCode="m/d/yyyy">
                  <c:v>43544</c:v>
                </c:pt>
                <c:pt idx="194" formatCode="m/d/yyyy">
                  <c:v>43545</c:v>
                </c:pt>
                <c:pt idx="195" formatCode="m/d/yyyy">
                  <c:v>43545</c:v>
                </c:pt>
                <c:pt idx="196" formatCode="m/d/yyyy">
                  <c:v>43546</c:v>
                </c:pt>
                <c:pt idx="197" formatCode="m/d/yyyy">
                  <c:v>43546</c:v>
                </c:pt>
                <c:pt idx="198" formatCode="m/d/yyyy">
                  <c:v>43547</c:v>
                </c:pt>
                <c:pt idx="199" formatCode="m/d/yyyy">
                  <c:v>43547</c:v>
                </c:pt>
                <c:pt idx="200" formatCode="m/d/yyyy">
                  <c:v>43549</c:v>
                </c:pt>
                <c:pt idx="201" formatCode="m/d/yyyy">
                  <c:v>43549</c:v>
                </c:pt>
                <c:pt idx="202" formatCode="m/d/yyyy">
                  <c:v>43549</c:v>
                </c:pt>
                <c:pt idx="203" formatCode="m/d/yyyy">
                  <c:v>43551</c:v>
                </c:pt>
                <c:pt idx="204" formatCode="m/d/yyyy">
                  <c:v>43551</c:v>
                </c:pt>
                <c:pt idx="205" formatCode="m/d/yyyy">
                  <c:v>43552</c:v>
                </c:pt>
                <c:pt idx="206" formatCode="m/d/yyyy">
                  <c:v>43553</c:v>
                </c:pt>
                <c:pt idx="207" formatCode="m/d/yyyy">
                  <c:v>43553</c:v>
                </c:pt>
                <c:pt idx="208" formatCode="m/d/yyyy">
                  <c:v>43555</c:v>
                </c:pt>
                <c:pt idx="209" formatCode="m/d/yyyy">
                  <c:v>43555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43564</c:v>
                </c:pt>
                <c:pt idx="218" formatCode="dd/mm/yy;@">
                  <c:v>43566</c:v>
                </c:pt>
                <c:pt idx="219" formatCode="dd/mm/yy;@">
                  <c:v>43566</c:v>
                </c:pt>
                <c:pt idx="220" formatCode="dd/mm/yy;@">
                  <c:v>43567</c:v>
                </c:pt>
                <c:pt idx="221" formatCode="dd/mm/yy;@">
                  <c:v>43567</c:v>
                </c:pt>
                <c:pt idx="222" formatCode="dd/mm/yy;@">
                  <c:v>43567</c:v>
                </c:pt>
                <c:pt idx="223" formatCode="dd/mm/yy;@">
                  <c:v>43567</c:v>
                </c:pt>
                <c:pt idx="224" formatCode="dd/mm/yy;@">
                  <c:v>43572</c:v>
                </c:pt>
                <c:pt idx="225" formatCode="dd/mm/yy;@">
                  <c:v>43572</c:v>
                </c:pt>
                <c:pt idx="226" formatCode="dd/mm/yy;@">
                  <c:v>43573</c:v>
                </c:pt>
                <c:pt idx="227" formatCode="dd/mm/yy;@">
                  <c:v>43573</c:v>
                </c:pt>
                <c:pt idx="228" formatCode="dd/mm/yy;@">
                  <c:v>43575</c:v>
                </c:pt>
                <c:pt idx="229" formatCode="dd/mm/yy;@">
                  <c:v>43576</c:v>
                </c:pt>
                <c:pt idx="230" formatCode="dd/mm/yy;@">
                  <c:v>43576</c:v>
                </c:pt>
                <c:pt idx="231" formatCode="dd/mm/yy;@">
                  <c:v>43577</c:v>
                </c:pt>
                <c:pt idx="232" formatCode="dd/mm/yy;@">
                  <c:v>43577</c:v>
                </c:pt>
                <c:pt idx="233" formatCode="dd/mm/yy;@">
                  <c:v>43577</c:v>
                </c:pt>
                <c:pt idx="234" formatCode="dd/mm/yy;@">
                  <c:v>43579</c:v>
                </c:pt>
                <c:pt idx="235" formatCode="dd/mm/yy;@">
                  <c:v>43580</c:v>
                </c:pt>
                <c:pt idx="236" formatCode="dd/mm/yy;@">
                  <c:v>43583</c:v>
                </c:pt>
                <c:pt idx="237" formatCode="dd/mm/yy;@">
                  <c:v>43584</c:v>
                </c:pt>
                <c:pt idx="238" formatCode="dd/mm/yy;@">
                  <c:v>43584</c:v>
                </c:pt>
                <c:pt idx="239" formatCode="dd/mm/yy;@">
                  <c:v>43588</c:v>
                </c:pt>
                <c:pt idx="240" formatCode="dd/mm/yy;@">
                  <c:v>43588</c:v>
                </c:pt>
                <c:pt idx="241" formatCode="dd/mm/yy;@">
                  <c:v>43588</c:v>
                </c:pt>
                <c:pt idx="242" formatCode="dd/mm/yy;@">
                  <c:v>43588</c:v>
                </c:pt>
                <c:pt idx="243" formatCode="dd/mm/yy;@">
                  <c:v>43589</c:v>
                </c:pt>
                <c:pt idx="244" formatCode="dd/mm/yy;@">
                  <c:v>43589</c:v>
                </c:pt>
                <c:pt idx="245" formatCode="dd/mm/yy;@">
                  <c:v>43589</c:v>
                </c:pt>
                <c:pt idx="246" formatCode="dd/mm/yy;@">
                  <c:v>43592</c:v>
                </c:pt>
                <c:pt idx="247" formatCode="dd/mm/yy;@">
                  <c:v>43593</c:v>
                </c:pt>
                <c:pt idx="248" formatCode="dd/mm/yy;@">
                  <c:v>43596</c:v>
                </c:pt>
                <c:pt idx="249" formatCode="dd/mm/yy;@">
                  <c:v>43597</c:v>
                </c:pt>
                <c:pt idx="250" formatCode="dd/mm/yy;@">
                  <c:v>43598</c:v>
                </c:pt>
                <c:pt idx="251" formatCode="dd/mm/yy;@">
                  <c:v>43598</c:v>
                </c:pt>
                <c:pt idx="252" formatCode="dd/mm/yy;@">
                  <c:v>43600</c:v>
                </c:pt>
                <c:pt idx="253" formatCode="dd/mm/yy;@">
                  <c:v>43600</c:v>
                </c:pt>
                <c:pt idx="254" formatCode="dd/mm/yy;@">
                  <c:v>43602</c:v>
                </c:pt>
                <c:pt idx="255" formatCode="dd/mm/yy;@">
                  <c:v>43602</c:v>
                </c:pt>
                <c:pt idx="256" formatCode="dd/mm/yy;@">
                  <c:v>43602</c:v>
                </c:pt>
                <c:pt idx="257" formatCode="dd/mm/yy;@">
                  <c:v>43602</c:v>
                </c:pt>
                <c:pt idx="258" formatCode="dd/mm/yy;@">
                  <c:v>43603</c:v>
                </c:pt>
                <c:pt idx="259" formatCode="dd/mm/yy;@">
                  <c:v>43604</c:v>
                </c:pt>
                <c:pt idx="260" formatCode="dd/mm/yy;@">
                  <c:v>43604</c:v>
                </c:pt>
                <c:pt idx="261" formatCode="dd/mm/yy;@">
                  <c:v>43606</c:v>
                </c:pt>
                <c:pt idx="262" formatCode="dd/mm/yy;@">
                  <c:v>43607</c:v>
                </c:pt>
                <c:pt idx="263" formatCode="dd/mm/yy;@">
                  <c:v>43608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43612</c:v>
                </c:pt>
                <c:pt idx="269" formatCode="dd/mm/yy;@">
                  <c:v>43612</c:v>
                </c:pt>
                <c:pt idx="270" formatCode="dd/mm/yy;@">
                  <c:v>43614</c:v>
                </c:pt>
                <c:pt idx="271" formatCode="dd/mm/yy;@">
                  <c:v>43614</c:v>
                </c:pt>
                <c:pt idx="272" formatCode="dd/mm/yy;@">
                  <c:v>43615</c:v>
                </c:pt>
                <c:pt idx="273" formatCode="dd/mm/yy;@">
                  <c:v>43616</c:v>
                </c:pt>
                <c:pt idx="274" formatCode="dd/mm/yy;@">
                  <c:v>43616</c:v>
                </c:pt>
                <c:pt idx="275" formatCode="dd/mm/yy;@">
                  <c:v>43619</c:v>
                </c:pt>
                <c:pt idx="276" formatCode="dd/mm/yy;@">
                  <c:v>43620</c:v>
                </c:pt>
                <c:pt idx="277" formatCode="dd/mm/yy;@">
                  <c:v>43620</c:v>
                </c:pt>
                <c:pt idx="278" formatCode="dd/mm/yy;@">
                  <c:v>43621</c:v>
                </c:pt>
                <c:pt idx="279" formatCode="dd/mm/yy;@">
                  <c:v>43621</c:v>
                </c:pt>
                <c:pt idx="280" formatCode="dd/mm/yy;@">
                  <c:v>43623</c:v>
                </c:pt>
                <c:pt idx="281" formatCode="dd/mm/yy;@">
                  <c:v>43623</c:v>
                </c:pt>
                <c:pt idx="282" formatCode="dd/mm/yy;@">
                  <c:v>43624</c:v>
                </c:pt>
                <c:pt idx="283" formatCode="dd/mm/yy;@">
                  <c:v>43627</c:v>
                </c:pt>
                <c:pt idx="284" formatCode="dd/mm/yy;@">
                  <c:v>43627</c:v>
                </c:pt>
                <c:pt idx="285" formatCode="dd/mm/yy;@">
                  <c:v>43629</c:v>
                </c:pt>
                <c:pt idx="286" formatCode="dd/mm/yy;@">
                  <c:v>43629</c:v>
                </c:pt>
                <c:pt idx="287" formatCode="dd/mm/yy;@">
                  <c:v>43630</c:v>
                </c:pt>
                <c:pt idx="288" formatCode="dd/mm/yy;@">
                  <c:v>43634</c:v>
                </c:pt>
                <c:pt idx="289" formatCode="dd/mm/yy;@">
                  <c:v>43634</c:v>
                </c:pt>
                <c:pt idx="290" formatCode="dd/mm/yy;@">
                  <c:v>43635</c:v>
                </c:pt>
                <c:pt idx="291" formatCode="dd/mm/yy;@">
                  <c:v>43636</c:v>
                </c:pt>
                <c:pt idx="292" formatCode="dd/mm/yy;@">
                  <c:v>43636</c:v>
                </c:pt>
                <c:pt idx="293" formatCode="dd/mm/yy;@">
                  <c:v>43640</c:v>
                </c:pt>
                <c:pt idx="294" formatCode="dd/mm/yy;@">
                  <c:v>43640</c:v>
                </c:pt>
                <c:pt idx="295" formatCode="dd/mm/yy;@">
                  <c:v>43642</c:v>
                </c:pt>
                <c:pt idx="296" formatCode="dd/mm/yy;@">
                  <c:v>43642</c:v>
                </c:pt>
                <c:pt idx="297" formatCode="dd/mm/yy;@">
                  <c:v>43644</c:v>
                </c:pt>
                <c:pt idx="298" formatCode="dd/mm/yy;@">
                  <c:v>43644</c:v>
                </c:pt>
                <c:pt idx="299" formatCode="dd/mm/yy;@">
                  <c:v>43645</c:v>
                </c:pt>
                <c:pt idx="300" formatCode="dd/mm/yy;@">
                  <c:v>43647</c:v>
                </c:pt>
                <c:pt idx="301" formatCode="dd/mm/yy;@">
                  <c:v>43649</c:v>
                </c:pt>
                <c:pt idx="302" formatCode="dd/mm/yy;@">
                  <c:v>43650</c:v>
                </c:pt>
                <c:pt idx="303" formatCode="dd/mm/yy;@">
                  <c:v>43650</c:v>
                </c:pt>
                <c:pt idx="304" formatCode="dd/mm/yy;@">
                  <c:v>43650</c:v>
                </c:pt>
                <c:pt idx="305" formatCode="dd/mm/yy;@">
                  <c:v>43652</c:v>
                </c:pt>
                <c:pt idx="306" formatCode="dd/mm/yy;@">
                  <c:v>43654</c:v>
                </c:pt>
                <c:pt idx="307" formatCode="dd/mm/yy;@">
                  <c:v>43654</c:v>
                </c:pt>
                <c:pt idx="308" formatCode="dd/mm/yy;@">
                  <c:v>43656</c:v>
                </c:pt>
                <c:pt idx="309" formatCode="dd/mm/yy;@">
                  <c:v>43656</c:v>
                </c:pt>
                <c:pt idx="310" formatCode="dd/mm/yy;@">
                  <c:v>43658</c:v>
                </c:pt>
                <c:pt idx="311" formatCode="dd/mm/yy;@">
                  <c:v>43658</c:v>
                </c:pt>
                <c:pt idx="312" formatCode="dd/mm/yy;@">
                  <c:v>43661</c:v>
                </c:pt>
                <c:pt idx="313" formatCode="dd/mm/yy;@">
                  <c:v>43662</c:v>
                </c:pt>
                <c:pt idx="314" formatCode="dd/mm/yy;@">
                  <c:v>43662</c:v>
                </c:pt>
                <c:pt idx="315" formatCode="dd/mm/yy;@">
                  <c:v>43662</c:v>
                </c:pt>
                <c:pt idx="316" formatCode="dd/mm/yy;@">
                  <c:v>43663</c:v>
                </c:pt>
                <c:pt idx="317" formatCode="dd/mm/yy;@">
                  <c:v>43663</c:v>
                </c:pt>
                <c:pt idx="318" formatCode="dd/mm/yy;@">
                  <c:v>43664</c:v>
                </c:pt>
                <c:pt idx="319" formatCode="dd/mm/yy;@">
                  <c:v>43668</c:v>
                </c:pt>
                <c:pt idx="320" formatCode="dd/mm/yy;@">
                  <c:v>43668</c:v>
                </c:pt>
                <c:pt idx="321" formatCode="dd/mm/yy;@">
                  <c:v>43669</c:v>
                </c:pt>
                <c:pt idx="322" formatCode="dd/mm/yy;@">
                  <c:v>43669</c:v>
                </c:pt>
                <c:pt idx="323" formatCode="dd/mm/yy;@">
                  <c:v>43672</c:v>
                </c:pt>
                <c:pt idx="324" formatCode="dd/mm/yy;@">
                  <c:v>43672</c:v>
                </c:pt>
                <c:pt idx="325" formatCode="dd/mm/yy;@">
                  <c:v>43677</c:v>
                </c:pt>
                <c:pt idx="326" formatCode="dd/mm/yy;@">
                  <c:v>43678</c:v>
                </c:pt>
                <c:pt idx="327" formatCode="dd/mm/yy;@">
                  <c:v>43678</c:v>
                </c:pt>
                <c:pt idx="328" formatCode="dd/mm/yy;@">
                  <c:v>43681</c:v>
                </c:pt>
                <c:pt idx="329" formatCode="dd/mm/yy;@">
                  <c:v>43682</c:v>
                </c:pt>
                <c:pt idx="330" formatCode="dd/mm/yy;@">
                  <c:v>43682</c:v>
                </c:pt>
                <c:pt idx="331" formatCode="dd/mm/yy;@">
                  <c:v>43684</c:v>
                </c:pt>
                <c:pt idx="332" formatCode="dd/mm/yy;@">
                  <c:v>43684</c:v>
                </c:pt>
                <c:pt idx="333" formatCode="dd/mm/yy;@">
                  <c:v>43686</c:v>
                </c:pt>
                <c:pt idx="334" formatCode="dd/mm/yy;@">
                  <c:v>43686</c:v>
                </c:pt>
                <c:pt idx="335" formatCode="dd/mm/yy;@">
                  <c:v>43689</c:v>
                </c:pt>
                <c:pt idx="336" formatCode="dd/mm/yy;@">
                  <c:v>43690</c:v>
                </c:pt>
                <c:pt idx="337" formatCode="dd/mm/yy;@">
                  <c:v>43690</c:v>
                </c:pt>
                <c:pt idx="338" formatCode="dd/mm/yy;@">
                  <c:v>43691</c:v>
                </c:pt>
                <c:pt idx="339" formatCode="dd/mm/yy;@">
                  <c:v>43692</c:v>
                </c:pt>
                <c:pt idx="340" formatCode="dd/mm/yy;@">
                  <c:v>43692</c:v>
                </c:pt>
                <c:pt idx="341" formatCode="dd/mm/yy;@">
                  <c:v>43693</c:v>
                </c:pt>
                <c:pt idx="342" formatCode="dd/mm/yy;@">
                  <c:v>43694</c:v>
                </c:pt>
                <c:pt idx="343" formatCode="dd/mm/yy;@">
                  <c:v>43696</c:v>
                </c:pt>
                <c:pt idx="344" formatCode="dd/mm/yy;@">
                  <c:v>43696</c:v>
                </c:pt>
                <c:pt idx="345" formatCode="dd/mm/yy;@">
                  <c:v>43697</c:v>
                </c:pt>
                <c:pt idx="346" formatCode="dd/mm/yy;@">
                  <c:v>43698</c:v>
                </c:pt>
                <c:pt idx="347" formatCode="dd/mm/yy;@">
                  <c:v>43698</c:v>
                </c:pt>
                <c:pt idx="348" formatCode="dd/mm/yy;@">
                  <c:v>43700</c:v>
                </c:pt>
                <c:pt idx="349" formatCode="dd/mm/yy;@">
                  <c:v>43700</c:v>
                </c:pt>
                <c:pt idx="350" formatCode="dd/mm/yy;@">
                  <c:v>43703</c:v>
                </c:pt>
                <c:pt idx="351" formatCode="dd/mm/yy;@">
                  <c:v>43704</c:v>
                </c:pt>
                <c:pt idx="352" formatCode="dd/mm/yy;@">
                  <c:v>43706</c:v>
                </c:pt>
                <c:pt idx="353" formatCode="dd/mm/yy;@">
                  <c:v>43706</c:v>
                </c:pt>
                <c:pt idx="354" formatCode="dd/mm/yy;@">
                  <c:v>43707</c:v>
                </c:pt>
                <c:pt idx="355" formatCode="dd/mm/yy;@">
                  <c:v>43709</c:v>
                </c:pt>
                <c:pt idx="356" formatCode="dd/mm/yy;@">
                  <c:v>43711</c:v>
                </c:pt>
                <c:pt idx="357" formatCode="dd/mm/yy;@">
                  <c:v>43712</c:v>
                </c:pt>
                <c:pt idx="358" formatCode="dd/mm/yy;@">
                  <c:v>43712</c:v>
                </c:pt>
                <c:pt idx="359" formatCode="dd/mm/yy;@">
                  <c:v>43714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43716</c:v>
                </c:pt>
                <c:pt idx="363" formatCode="dd/mm/yy;@">
                  <c:v>43716</c:v>
                </c:pt>
                <c:pt idx="364" formatCode="dd/mm/yy;@">
                  <c:v>43717</c:v>
                </c:pt>
                <c:pt idx="365" formatCode="dd/mm/yy;@">
                  <c:v>43718</c:v>
                </c:pt>
                <c:pt idx="366" formatCode="dd/mm/yy;@">
                  <c:v>43718</c:v>
                </c:pt>
                <c:pt idx="367" formatCode="dd/mm/yy;@">
                  <c:v>43719</c:v>
                </c:pt>
                <c:pt idx="368" formatCode="dd/mm/yy;@">
                  <c:v>43719</c:v>
                </c:pt>
                <c:pt idx="369" formatCode="dd/mm/yy;@">
                  <c:v>43721</c:v>
                </c:pt>
                <c:pt idx="370" formatCode="dd/mm/yy;@">
                  <c:v>43721</c:v>
                </c:pt>
                <c:pt idx="371" formatCode="dd/mm/yy;@">
                  <c:v>43722</c:v>
                </c:pt>
                <c:pt idx="372" formatCode="dd/mm/yy;@">
                  <c:v>43722</c:v>
                </c:pt>
                <c:pt idx="373" formatCode="dd/mm/yy;@">
                  <c:v>43723</c:v>
                </c:pt>
                <c:pt idx="374" formatCode="dd/mm/yy;@">
                  <c:v>43727</c:v>
                </c:pt>
                <c:pt idx="375" formatCode="dd/mm/yy;@">
                  <c:v>43752</c:v>
                </c:pt>
                <c:pt idx="376" formatCode="dd/mm/yy;@">
                  <c:v>43752</c:v>
                </c:pt>
                <c:pt idx="377" formatCode="dd/mm/yy;@">
                  <c:v>43755</c:v>
                </c:pt>
                <c:pt idx="378" formatCode="dd/mm/yy;@">
                  <c:v>43755</c:v>
                </c:pt>
                <c:pt idx="379" formatCode="dd/mm/yy;@">
                  <c:v>43756</c:v>
                </c:pt>
                <c:pt idx="380" formatCode="dd/mm/yy;@">
                  <c:v>43757</c:v>
                </c:pt>
                <c:pt idx="381" formatCode="dd/mm/yy;@">
                  <c:v>43757</c:v>
                </c:pt>
                <c:pt idx="382" formatCode="dd/mm/yy;@">
                  <c:v>43758</c:v>
                </c:pt>
                <c:pt idx="383" formatCode="dd/mm/yy;@">
                  <c:v>43758</c:v>
                </c:pt>
                <c:pt idx="384" formatCode="dd/mm/yy;@">
                  <c:v>43764</c:v>
                </c:pt>
                <c:pt idx="385" formatCode="dd/mm/yy;@">
                  <c:v>43765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43770</c:v>
                </c:pt>
                <c:pt idx="390" formatCode="dd/mm/yy;@">
                  <c:v>43771</c:v>
                </c:pt>
                <c:pt idx="391" formatCode="dd/mm/yy;@">
                  <c:v>43773</c:v>
                </c:pt>
                <c:pt idx="392" formatCode="dd/mm/yy;@">
                  <c:v>43773</c:v>
                </c:pt>
                <c:pt idx="393" formatCode="dd/mm/yy;@">
                  <c:v>43774</c:v>
                </c:pt>
                <c:pt idx="394" formatCode="dd/mm/yy;@">
                  <c:v>43775</c:v>
                </c:pt>
                <c:pt idx="395" formatCode="dd/mm/yy;@">
                  <c:v>43775</c:v>
                </c:pt>
                <c:pt idx="396" formatCode="dd/mm/yy;@">
                  <c:v>43776</c:v>
                </c:pt>
                <c:pt idx="397" formatCode="dd/mm/yy;@">
                  <c:v>43777</c:v>
                </c:pt>
                <c:pt idx="398" formatCode="dd/mm/yy;@">
                  <c:v>43777</c:v>
                </c:pt>
                <c:pt idx="399" formatCode="dd/mm/yy;@">
                  <c:v>43782</c:v>
                </c:pt>
                <c:pt idx="400" formatCode="dd/mm/yy;@">
                  <c:v>43782</c:v>
                </c:pt>
                <c:pt idx="401" formatCode="dd/mm/yy;@">
                  <c:v>43784</c:v>
                </c:pt>
                <c:pt idx="402" formatCode="dd/mm/yy;@">
                  <c:v>43784</c:v>
                </c:pt>
                <c:pt idx="403" formatCode="dd/mm/yy;@">
                  <c:v>43786</c:v>
                </c:pt>
                <c:pt idx="404" formatCode="dd/mm/yy;@">
                  <c:v>43786</c:v>
                </c:pt>
                <c:pt idx="405" formatCode="dd/mm/yy;@">
                  <c:v>43787</c:v>
                </c:pt>
                <c:pt idx="406" formatCode="dd/mm/yy;@">
                  <c:v>43787</c:v>
                </c:pt>
                <c:pt idx="407" formatCode="dd/mm/yy;@">
                  <c:v>43790</c:v>
                </c:pt>
                <c:pt idx="408" formatCode="dd/mm/yy;@">
                  <c:v>43790</c:v>
                </c:pt>
                <c:pt idx="409" formatCode="dd/mm/yy;@">
                  <c:v>43792</c:v>
                </c:pt>
                <c:pt idx="410" formatCode="dd/mm/yy;@">
                  <c:v>43792</c:v>
                </c:pt>
                <c:pt idx="411" formatCode="dd/mm/yy;@">
                  <c:v>43794</c:v>
                </c:pt>
                <c:pt idx="412" formatCode="dd/mm/yy;@">
                  <c:v>43795</c:v>
                </c:pt>
                <c:pt idx="413" formatCode="dd/mm/yy;@">
                  <c:v>43795</c:v>
                </c:pt>
                <c:pt idx="414" formatCode="dd/mm/yy;@">
                  <c:v>43796</c:v>
                </c:pt>
                <c:pt idx="415" formatCode="dd/mm/yy;@">
                  <c:v>43797</c:v>
                </c:pt>
                <c:pt idx="416" formatCode="dd/mm/yy;@">
                  <c:v>43798</c:v>
                </c:pt>
                <c:pt idx="417" formatCode="dd/mm/yy;@">
                  <c:v>43798</c:v>
                </c:pt>
                <c:pt idx="418" formatCode="dd/mm/yy;@">
                  <c:v>43800</c:v>
                </c:pt>
                <c:pt idx="419" formatCode="dd/mm/yy;@">
                  <c:v>43801</c:v>
                </c:pt>
                <c:pt idx="420" formatCode="dd/mm/yy;@">
                  <c:v>43802</c:v>
                </c:pt>
                <c:pt idx="421" formatCode="dd/mm/yy;@">
                  <c:v>43802</c:v>
                </c:pt>
                <c:pt idx="422" formatCode="dd/mm/yy;@">
                  <c:v>43803</c:v>
                </c:pt>
                <c:pt idx="423" formatCode="dd/mm/yy;@">
                  <c:v>43804</c:v>
                </c:pt>
                <c:pt idx="424" formatCode="dd/mm/yy;@">
                  <c:v>43804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43806</c:v>
                </c:pt>
                <c:pt idx="429" formatCode="dd/mm/yy;@">
                  <c:v>43806</c:v>
                </c:pt>
                <c:pt idx="430" formatCode="dd/mm/yy;@">
                  <c:v>43808</c:v>
                </c:pt>
                <c:pt idx="431" formatCode="dd/mm/yy;@">
                  <c:v>43809</c:v>
                </c:pt>
                <c:pt idx="432" formatCode="dd/mm/yy;@">
                  <c:v>43810</c:v>
                </c:pt>
                <c:pt idx="433" formatCode="dd/mm/yy;@">
                  <c:v>43810</c:v>
                </c:pt>
                <c:pt idx="434" formatCode="dd/mm/yy;@">
                  <c:v>43811</c:v>
                </c:pt>
                <c:pt idx="435" formatCode="dd/mm/yy;@">
                  <c:v>43811</c:v>
                </c:pt>
                <c:pt idx="436" formatCode="dd/mm/yy;@">
                  <c:v>43812</c:v>
                </c:pt>
                <c:pt idx="437" formatCode="dd/mm/yy;@">
                  <c:v>43816</c:v>
                </c:pt>
                <c:pt idx="438" formatCode="dd/mm/yy;@">
                  <c:v>43816</c:v>
                </c:pt>
                <c:pt idx="439" formatCode="dd/mm/yy;@">
                  <c:v>43818</c:v>
                </c:pt>
                <c:pt idx="440" formatCode="dd/mm/yy;@">
                  <c:v>43818</c:v>
                </c:pt>
                <c:pt idx="441" formatCode="dd/mm/yy;@">
                  <c:v>43820</c:v>
                </c:pt>
                <c:pt idx="442" formatCode="dd/mm/yy;@">
                  <c:v>43820</c:v>
                </c:pt>
                <c:pt idx="443" formatCode="dd/mm/yy;@">
                  <c:v>43820</c:v>
                </c:pt>
                <c:pt idx="444" formatCode="dd/mm/yy;@">
                  <c:v>43823</c:v>
                </c:pt>
                <c:pt idx="445" formatCode="dd/mm/yy;@">
                  <c:v>43824</c:v>
                </c:pt>
                <c:pt idx="446" formatCode="dd/mm/yy;@">
                  <c:v>43824</c:v>
                </c:pt>
                <c:pt idx="447" formatCode="dd/mm/yy;@">
                  <c:v>43825</c:v>
                </c:pt>
                <c:pt idx="448" formatCode="dd/mm/yy;@">
                  <c:v>43827</c:v>
                </c:pt>
              </c:numCache>
            </c:numRef>
          </c:cat>
          <c:val>
            <c:numRef>
              <c:f>Cuong!$I$13:$I$461</c:f>
              <c:numCache>
                <c:formatCode>General</c:formatCode>
                <c:ptCount val="4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7AA-409B-8E5E-115EA6EE7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1584"/>
        <c:axId val="164136246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[1]Cuong!$K$12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Cuong!$B$13:$B$461</c15:sqref>
                        </c15:formulaRef>
                      </c:ext>
                    </c:extLst>
                    <c:numCache>
                      <c:formatCode>dd\/mm\/yy</c:formatCode>
                      <c:ptCount val="449"/>
                      <c:pt idx="0">
                        <c:v>43103</c:v>
                      </c:pt>
                      <c:pt idx="1">
                        <c:v>43105</c:v>
                      </c:pt>
                      <c:pt idx="2">
                        <c:v>43105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43130</c:v>
                      </c:pt>
                      <c:pt idx="7">
                        <c:v>43138</c:v>
                      </c:pt>
                      <c:pt idx="8">
                        <c:v>43139</c:v>
                      </c:pt>
                      <c:pt idx="9">
                        <c:v>43154</c:v>
                      </c:pt>
                      <c:pt idx="10">
                        <c:v>43154</c:v>
                      </c:pt>
                      <c:pt idx="11">
                        <c:v>43154</c:v>
                      </c:pt>
                      <c:pt idx="12">
                        <c:v>43156</c:v>
                      </c:pt>
                      <c:pt idx="13">
                        <c:v>43169</c:v>
                      </c:pt>
                      <c:pt idx="14">
                        <c:v>43169</c:v>
                      </c:pt>
                      <c:pt idx="15">
                        <c:v>43171</c:v>
                      </c:pt>
                      <c:pt idx="16">
                        <c:v>43173</c:v>
                      </c:pt>
                      <c:pt idx="17">
                        <c:v>43173</c:v>
                      </c:pt>
                      <c:pt idx="18">
                        <c:v>43175</c:v>
                      </c:pt>
                      <c:pt idx="19">
                        <c:v>43175</c:v>
                      </c:pt>
                      <c:pt idx="20">
                        <c:v>43175</c:v>
                      </c:pt>
                      <c:pt idx="21">
                        <c:v>43179</c:v>
                      </c:pt>
                      <c:pt idx="22">
                        <c:v>43181</c:v>
                      </c:pt>
                      <c:pt idx="23">
                        <c:v>43188</c:v>
                      </c:pt>
                      <c:pt idx="24">
                        <c:v>43188</c:v>
                      </c:pt>
                      <c:pt idx="25">
                        <c:v>43209</c:v>
                      </c:pt>
                      <c:pt idx="26">
                        <c:v>43209</c:v>
                      </c:pt>
                      <c:pt idx="27">
                        <c:v>43209</c:v>
                      </c:pt>
                      <c:pt idx="28">
                        <c:v>43213</c:v>
                      </c:pt>
                      <c:pt idx="29">
                        <c:v>43214</c:v>
                      </c:pt>
                      <c:pt idx="30">
                        <c:v>43215</c:v>
                      </c:pt>
                      <c:pt idx="31">
                        <c:v>43217</c:v>
                      </c:pt>
                      <c:pt idx="32">
                        <c:v>43217</c:v>
                      </c:pt>
                      <c:pt idx="33">
                        <c:v>43222</c:v>
                      </c:pt>
                      <c:pt idx="34">
                        <c:v>43228</c:v>
                      </c:pt>
                      <c:pt idx="35">
                        <c:v>43237</c:v>
                      </c:pt>
                      <c:pt idx="36">
                        <c:v>43237</c:v>
                      </c:pt>
                      <c:pt idx="37">
                        <c:v>43238</c:v>
                      </c:pt>
                      <c:pt idx="38">
                        <c:v>43239</c:v>
                      </c:pt>
                      <c:pt idx="39">
                        <c:v>43242</c:v>
                      </c:pt>
                      <c:pt idx="40">
                        <c:v>43243</c:v>
                      </c:pt>
                      <c:pt idx="41">
                        <c:v>43244</c:v>
                      </c:pt>
                      <c:pt idx="42">
                        <c:v>43244</c:v>
                      </c:pt>
                      <c:pt idx="43">
                        <c:v>43244</c:v>
                      </c:pt>
                      <c:pt idx="44">
                        <c:v>43256</c:v>
                      </c:pt>
                      <c:pt idx="45">
                        <c:v>43258</c:v>
                      </c:pt>
                      <c:pt idx="46">
                        <c:v>43258</c:v>
                      </c:pt>
                      <c:pt idx="47">
                        <c:v>43258</c:v>
                      </c:pt>
                      <c:pt idx="48">
                        <c:v>43263</c:v>
                      </c:pt>
                      <c:pt idx="49">
                        <c:v>43265</c:v>
                      </c:pt>
                      <c:pt idx="50">
                        <c:v>43276</c:v>
                      </c:pt>
                      <c:pt idx="51">
                        <c:v>43277</c:v>
                      </c:pt>
                      <c:pt idx="52">
                        <c:v>43278</c:v>
                      </c:pt>
                      <c:pt idx="53">
                        <c:v>43280</c:v>
                      </c:pt>
                      <c:pt idx="54">
                        <c:v>43283</c:v>
                      </c:pt>
                      <c:pt idx="55">
                        <c:v>43283</c:v>
                      </c:pt>
                      <c:pt idx="56">
                        <c:v>43285</c:v>
                      </c:pt>
                      <c:pt idx="57">
                        <c:v>43287</c:v>
                      </c:pt>
                      <c:pt idx="58">
                        <c:v>43293</c:v>
                      </c:pt>
                      <c:pt idx="59">
                        <c:v>43297</c:v>
                      </c:pt>
                      <c:pt idx="60">
                        <c:v>43298</c:v>
                      </c:pt>
                      <c:pt idx="61">
                        <c:v>43298</c:v>
                      </c:pt>
                      <c:pt idx="62">
                        <c:v>43300</c:v>
                      </c:pt>
                      <c:pt idx="63">
                        <c:v>43300</c:v>
                      </c:pt>
                      <c:pt idx="64">
                        <c:v>43304</c:v>
                      </c:pt>
                      <c:pt idx="65">
                        <c:v>43305</c:v>
                      </c:pt>
                      <c:pt idx="66">
                        <c:v>43319</c:v>
                      </c:pt>
                      <c:pt idx="67">
                        <c:v>43321</c:v>
                      </c:pt>
                      <c:pt idx="68">
                        <c:v>43325</c:v>
                      </c:pt>
                      <c:pt idx="69">
                        <c:v>43325</c:v>
                      </c:pt>
                      <c:pt idx="70">
                        <c:v>43325</c:v>
                      </c:pt>
                      <c:pt idx="71">
                        <c:v>43329</c:v>
                      </c:pt>
                      <c:pt idx="72">
                        <c:v>43330</c:v>
                      </c:pt>
                      <c:pt idx="73">
                        <c:v>43333</c:v>
                      </c:pt>
                      <c:pt idx="74">
                        <c:v>43333</c:v>
                      </c:pt>
                      <c:pt idx="75">
                        <c:v>43335</c:v>
                      </c:pt>
                      <c:pt idx="76">
                        <c:v>43341</c:v>
                      </c:pt>
                      <c:pt idx="77">
                        <c:v>43341</c:v>
                      </c:pt>
                      <c:pt idx="78">
                        <c:v>43343</c:v>
                      </c:pt>
                      <c:pt idx="79">
                        <c:v>43343</c:v>
                      </c:pt>
                      <c:pt idx="80">
                        <c:v>43343</c:v>
                      </c:pt>
                      <c:pt idx="81">
                        <c:v>43348</c:v>
                      </c:pt>
                      <c:pt idx="82">
                        <c:v>43350</c:v>
                      </c:pt>
                      <c:pt idx="83">
                        <c:v>43351</c:v>
                      </c:pt>
                      <c:pt idx="84">
                        <c:v>43353</c:v>
                      </c:pt>
                      <c:pt idx="85">
                        <c:v>43355</c:v>
                      </c:pt>
                      <c:pt idx="86">
                        <c:v>43358</c:v>
                      </c:pt>
                      <c:pt idx="87">
                        <c:v>43368</c:v>
                      </c:pt>
                      <c:pt idx="88">
                        <c:v>43369</c:v>
                      </c:pt>
                      <c:pt idx="89">
                        <c:v>43370</c:v>
                      </c:pt>
                      <c:pt idx="90">
                        <c:v>43372</c:v>
                      </c:pt>
                      <c:pt idx="91">
                        <c:v>43372</c:v>
                      </c:pt>
                      <c:pt idx="92">
                        <c:v>43375</c:v>
                      </c:pt>
                      <c:pt idx="93">
                        <c:v>43375</c:v>
                      </c:pt>
                      <c:pt idx="94">
                        <c:v>43377</c:v>
                      </c:pt>
                      <c:pt idx="95">
                        <c:v>43377</c:v>
                      </c:pt>
                      <c:pt idx="96">
                        <c:v>43377</c:v>
                      </c:pt>
                      <c:pt idx="97">
                        <c:v>43379</c:v>
                      </c:pt>
                      <c:pt idx="98">
                        <c:v>43379</c:v>
                      </c:pt>
                      <c:pt idx="99">
                        <c:v>43382</c:v>
                      </c:pt>
                      <c:pt idx="100">
                        <c:v>43384</c:v>
                      </c:pt>
                      <c:pt idx="101">
                        <c:v>43385</c:v>
                      </c:pt>
                      <c:pt idx="102">
                        <c:v>43388</c:v>
                      </c:pt>
                      <c:pt idx="103">
                        <c:v>43389</c:v>
                      </c:pt>
                      <c:pt idx="104">
                        <c:v>43390</c:v>
                      </c:pt>
                      <c:pt idx="105">
                        <c:v>43390</c:v>
                      </c:pt>
                      <c:pt idx="106">
                        <c:v>43392</c:v>
                      </c:pt>
                      <c:pt idx="107">
                        <c:v>43395</c:v>
                      </c:pt>
                      <c:pt idx="108">
                        <c:v>43395</c:v>
                      </c:pt>
                      <c:pt idx="109">
                        <c:v>43397</c:v>
                      </c:pt>
                      <c:pt idx="110">
                        <c:v>43399</c:v>
                      </c:pt>
                      <c:pt idx="111">
                        <c:v>43406</c:v>
                      </c:pt>
                      <c:pt idx="112">
                        <c:v>43406</c:v>
                      </c:pt>
                      <c:pt idx="113">
                        <c:v>43406</c:v>
                      </c:pt>
                      <c:pt idx="114">
                        <c:v>43406</c:v>
                      </c:pt>
                      <c:pt idx="115">
                        <c:v>43406</c:v>
                      </c:pt>
                      <c:pt idx="116">
                        <c:v>43407</c:v>
                      </c:pt>
                      <c:pt idx="117">
                        <c:v>43407</c:v>
                      </c:pt>
                      <c:pt idx="118">
                        <c:v>43410</c:v>
                      </c:pt>
                      <c:pt idx="119">
                        <c:v>43413</c:v>
                      </c:pt>
                      <c:pt idx="120">
                        <c:v>43413</c:v>
                      </c:pt>
                      <c:pt idx="121">
                        <c:v>43413</c:v>
                      </c:pt>
                      <c:pt idx="122">
                        <c:v>43416</c:v>
                      </c:pt>
                      <c:pt idx="123">
                        <c:v>43416</c:v>
                      </c:pt>
                      <c:pt idx="124">
                        <c:v>43418</c:v>
                      </c:pt>
                      <c:pt idx="125">
                        <c:v>43418</c:v>
                      </c:pt>
                      <c:pt idx="126">
                        <c:v>43420</c:v>
                      </c:pt>
                      <c:pt idx="127">
                        <c:v>43423</c:v>
                      </c:pt>
                      <c:pt idx="128">
                        <c:v>43425</c:v>
                      </c:pt>
                      <c:pt idx="129">
                        <c:v>43425</c:v>
                      </c:pt>
                      <c:pt idx="130">
                        <c:v>43425</c:v>
                      </c:pt>
                      <c:pt idx="131">
                        <c:v>43431</c:v>
                      </c:pt>
                      <c:pt idx="132">
                        <c:v>43431</c:v>
                      </c:pt>
                      <c:pt idx="133">
                        <c:v>43439</c:v>
                      </c:pt>
                      <c:pt idx="134">
                        <c:v>43446</c:v>
                      </c:pt>
                      <c:pt idx="135">
                        <c:v>43446</c:v>
                      </c:pt>
                      <c:pt idx="136">
                        <c:v>43448</c:v>
                      </c:pt>
                      <c:pt idx="137">
                        <c:v>43448</c:v>
                      </c:pt>
                      <c:pt idx="138">
                        <c:v>43451</c:v>
                      </c:pt>
                      <c:pt idx="139">
                        <c:v>43453</c:v>
                      </c:pt>
                      <c:pt idx="140">
                        <c:v>43455</c:v>
                      </c:pt>
                      <c:pt idx="141">
                        <c:v>43458</c:v>
                      </c:pt>
                      <c:pt idx="142">
                        <c:v>43459</c:v>
                      </c:pt>
                      <c:pt idx="143">
                        <c:v>43461</c:v>
                      </c:pt>
                      <c:pt idx="144">
                        <c:v>43461</c:v>
                      </c:pt>
                      <c:pt idx="145" formatCode="dd/mm/yy;@">
                        <c:v>43468</c:v>
                      </c:pt>
                      <c:pt idx="146" formatCode="dd/mm/yy;@">
                        <c:v>43470</c:v>
                      </c:pt>
                      <c:pt idx="147" formatCode="dd/mm/yy;@">
                        <c:v>43470</c:v>
                      </c:pt>
                      <c:pt idx="148" formatCode="dd/mm/yy;@">
                        <c:v>43473</c:v>
                      </c:pt>
                      <c:pt idx="149" formatCode="dd/mm/yy;@">
                        <c:v>43475</c:v>
                      </c:pt>
                      <c:pt idx="150" formatCode="dd/mm/yy;@">
                        <c:v>43476</c:v>
                      </c:pt>
                      <c:pt idx="151" formatCode="dd/mm/yy;@">
                        <c:v>43480</c:v>
                      </c:pt>
                      <c:pt idx="152" formatCode="dd/mm/yy;@">
                        <c:v>43482</c:v>
                      </c:pt>
                      <c:pt idx="153" formatCode="dd/mm/yy;@">
                        <c:v>43484</c:v>
                      </c:pt>
                      <c:pt idx="154" formatCode="dd/mm/yy;@">
                        <c:v>43484</c:v>
                      </c:pt>
                      <c:pt idx="155" formatCode="dd/mm/yy;@">
                        <c:v>43484</c:v>
                      </c:pt>
                      <c:pt idx="156" formatCode="dd/mm/yy;@">
                        <c:v>43490</c:v>
                      </c:pt>
                      <c:pt idx="157" formatCode="dd/mm/yy;@">
                        <c:v>43490</c:v>
                      </c:pt>
                      <c:pt idx="158" formatCode="dd/mm/yy;@">
                        <c:v>43490</c:v>
                      </c:pt>
                      <c:pt idx="159" formatCode="dd/mm/yy;@">
                        <c:v>43492</c:v>
                      </c:pt>
                      <c:pt idx="160" formatCode="dd/mm/yy;@">
                        <c:v>43494</c:v>
                      </c:pt>
                      <c:pt idx="161" formatCode="dd/mm/yy;@">
                        <c:v>43496</c:v>
                      </c:pt>
                      <c:pt idx="162" formatCode="dd/mm/yy;@">
                        <c:v>43496</c:v>
                      </c:pt>
                      <c:pt idx="163" formatCode="m/d/yyyy">
                        <c:v>43498</c:v>
                      </c:pt>
                      <c:pt idx="164" formatCode="m/d/yyyy">
                        <c:v>43506</c:v>
                      </c:pt>
                      <c:pt idx="165" formatCode="m/d/yyyy">
                        <c:v>43506</c:v>
                      </c:pt>
                      <c:pt idx="166" formatCode="m/d/yyyy">
                        <c:v>43508</c:v>
                      </c:pt>
                      <c:pt idx="167" formatCode="m/d/yyyy">
                        <c:v>43510</c:v>
                      </c:pt>
                      <c:pt idx="168" formatCode="m/d/yyyy">
                        <c:v>43512</c:v>
                      </c:pt>
                      <c:pt idx="169" formatCode="m/d/yyyy">
                        <c:v>43514</c:v>
                      </c:pt>
                      <c:pt idx="170" formatCode="m/d/yyyy">
                        <c:v>43514</c:v>
                      </c:pt>
                      <c:pt idx="171" formatCode="m/d/yyyy">
                        <c:v>43516</c:v>
                      </c:pt>
                      <c:pt idx="172" formatCode="m/d/yyyy">
                        <c:v>43516</c:v>
                      </c:pt>
                      <c:pt idx="173" formatCode="m/d/yyyy">
                        <c:v>43518</c:v>
                      </c:pt>
                      <c:pt idx="174" formatCode="m/d/yyyy">
                        <c:v>43518</c:v>
                      </c:pt>
                      <c:pt idx="175" formatCode="m/d/yyyy">
                        <c:v>43518</c:v>
                      </c:pt>
                      <c:pt idx="176" formatCode="m/d/yyyy">
                        <c:v>43520</c:v>
                      </c:pt>
                      <c:pt idx="177" formatCode="m/d/yyyy">
                        <c:v>43520</c:v>
                      </c:pt>
                      <c:pt idx="178" formatCode="m/d/yyyy">
                        <c:v>43522</c:v>
                      </c:pt>
                      <c:pt idx="179" formatCode="m/d/yyyy">
                        <c:v>43524</c:v>
                      </c:pt>
                      <c:pt idx="180" formatCode="m/d/yyyy">
                        <c:v>43525</c:v>
                      </c:pt>
                      <c:pt idx="181" formatCode="m/d/yyyy">
                        <c:v>43525</c:v>
                      </c:pt>
                      <c:pt idx="182" formatCode="m/d/yyyy">
                        <c:v>43526</c:v>
                      </c:pt>
                      <c:pt idx="183" formatCode="m/d/yyyy">
                        <c:v>43526</c:v>
                      </c:pt>
                      <c:pt idx="184" formatCode="m/d/yyyy">
                        <c:v>43526</c:v>
                      </c:pt>
                      <c:pt idx="185" formatCode="m/d/yyyy">
                        <c:v>43528</c:v>
                      </c:pt>
                      <c:pt idx="186" formatCode="m/d/yyyy">
                        <c:v>43530</c:v>
                      </c:pt>
                      <c:pt idx="187" formatCode="m/d/yyyy">
                        <c:v>43530</c:v>
                      </c:pt>
                      <c:pt idx="188" formatCode="m/d/yyyy">
                        <c:v>43532</c:v>
                      </c:pt>
                      <c:pt idx="189" formatCode="m/d/yyyy">
                        <c:v>43541</c:v>
                      </c:pt>
                      <c:pt idx="190" formatCode="m/d/yyyy">
                        <c:v>43543</c:v>
                      </c:pt>
                      <c:pt idx="191" formatCode="m/d/yyyy">
                        <c:v>43543</c:v>
                      </c:pt>
                      <c:pt idx="192" formatCode="m/d/yyyy">
                        <c:v>43544</c:v>
                      </c:pt>
                      <c:pt idx="193" formatCode="m/d/yyyy">
                        <c:v>43544</c:v>
                      </c:pt>
                      <c:pt idx="194" formatCode="m/d/yyyy">
                        <c:v>43545</c:v>
                      </c:pt>
                      <c:pt idx="195" formatCode="m/d/yyyy">
                        <c:v>43545</c:v>
                      </c:pt>
                      <c:pt idx="196" formatCode="m/d/yyyy">
                        <c:v>43546</c:v>
                      </c:pt>
                      <c:pt idx="197" formatCode="m/d/yyyy">
                        <c:v>43546</c:v>
                      </c:pt>
                      <c:pt idx="198" formatCode="m/d/yyyy">
                        <c:v>43547</c:v>
                      </c:pt>
                      <c:pt idx="199" formatCode="m/d/yyyy">
                        <c:v>43547</c:v>
                      </c:pt>
                      <c:pt idx="200" formatCode="m/d/yyyy">
                        <c:v>43549</c:v>
                      </c:pt>
                      <c:pt idx="201" formatCode="m/d/yyyy">
                        <c:v>43549</c:v>
                      </c:pt>
                      <c:pt idx="202" formatCode="m/d/yyyy">
                        <c:v>43549</c:v>
                      </c:pt>
                      <c:pt idx="203" formatCode="m/d/yyyy">
                        <c:v>43551</c:v>
                      </c:pt>
                      <c:pt idx="204" formatCode="m/d/yyyy">
                        <c:v>43551</c:v>
                      </c:pt>
                      <c:pt idx="205" formatCode="m/d/yyyy">
                        <c:v>43552</c:v>
                      </c:pt>
                      <c:pt idx="206" formatCode="m/d/yyyy">
                        <c:v>43553</c:v>
                      </c:pt>
                      <c:pt idx="207" formatCode="m/d/yyyy">
                        <c:v>43553</c:v>
                      </c:pt>
                      <c:pt idx="208" formatCode="m/d/yyyy">
                        <c:v>43555</c:v>
                      </c:pt>
                      <c:pt idx="209" formatCode="m/d/yyyy">
                        <c:v>43555</c:v>
                      </c:pt>
                      <c:pt idx="210" formatCode="dd/mm/yy;@">
                        <c:v>43557</c:v>
                      </c:pt>
                      <c:pt idx="211" formatCode="dd/mm/yy;@">
                        <c:v>43559</c:v>
                      </c:pt>
                      <c:pt idx="212" formatCode="dd/mm/yy;@">
                        <c:v>43559</c:v>
                      </c:pt>
                      <c:pt idx="213" formatCode="dd/mm/yy;@">
                        <c:v>43561</c:v>
                      </c:pt>
                      <c:pt idx="214" formatCode="dd/mm/yy;@">
                        <c:v>43561</c:v>
                      </c:pt>
                      <c:pt idx="215" formatCode="dd/mm/yy;@">
                        <c:v>43563</c:v>
                      </c:pt>
                      <c:pt idx="216" formatCode="dd/mm/yy;@">
                        <c:v>43564</c:v>
                      </c:pt>
                      <c:pt idx="217" formatCode="dd/mm/yy;@">
                        <c:v>43564</c:v>
                      </c:pt>
                      <c:pt idx="218" formatCode="dd/mm/yy;@">
                        <c:v>43566</c:v>
                      </c:pt>
                      <c:pt idx="219" formatCode="dd/mm/yy;@">
                        <c:v>43566</c:v>
                      </c:pt>
                      <c:pt idx="220" formatCode="dd/mm/yy;@">
                        <c:v>43567</c:v>
                      </c:pt>
                      <c:pt idx="221" formatCode="dd/mm/yy;@">
                        <c:v>43567</c:v>
                      </c:pt>
                      <c:pt idx="222" formatCode="dd/mm/yy;@">
                        <c:v>43567</c:v>
                      </c:pt>
                      <c:pt idx="223" formatCode="dd/mm/yy;@">
                        <c:v>43567</c:v>
                      </c:pt>
                      <c:pt idx="224" formatCode="dd/mm/yy;@">
                        <c:v>43572</c:v>
                      </c:pt>
                      <c:pt idx="225" formatCode="dd/mm/yy;@">
                        <c:v>43572</c:v>
                      </c:pt>
                      <c:pt idx="226" formatCode="dd/mm/yy;@">
                        <c:v>43573</c:v>
                      </c:pt>
                      <c:pt idx="227" formatCode="dd/mm/yy;@">
                        <c:v>43573</c:v>
                      </c:pt>
                      <c:pt idx="228" formatCode="dd/mm/yy;@">
                        <c:v>43575</c:v>
                      </c:pt>
                      <c:pt idx="229" formatCode="dd/mm/yy;@">
                        <c:v>43576</c:v>
                      </c:pt>
                      <c:pt idx="230" formatCode="dd/mm/yy;@">
                        <c:v>43576</c:v>
                      </c:pt>
                      <c:pt idx="231" formatCode="dd/mm/yy;@">
                        <c:v>43577</c:v>
                      </c:pt>
                      <c:pt idx="232" formatCode="dd/mm/yy;@">
                        <c:v>43577</c:v>
                      </c:pt>
                      <c:pt idx="233" formatCode="dd/mm/yy;@">
                        <c:v>43577</c:v>
                      </c:pt>
                      <c:pt idx="234" formatCode="dd/mm/yy;@">
                        <c:v>43579</c:v>
                      </c:pt>
                      <c:pt idx="235" formatCode="dd/mm/yy;@">
                        <c:v>43580</c:v>
                      </c:pt>
                      <c:pt idx="236" formatCode="dd/mm/yy;@">
                        <c:v>43583</c:v>
                      </c:pt>
                      <c:pt idx="237" formatCode="dd/mm/yy;@">
                        <c:v>43584</c:v>
                      </c:pt>
                      <c:pt idx="238" formatCode="dd/mm/yy;@">
                        <c:v>43584</c:v>
                      </c:pt>
                      <c:pt idx="239" formatCode="dd/mm/yy;@">
                        <c:v>43588</c:v>
                      </c:pt>
                      <c:pt idx="240" formatCode="dd/mm/yy;@">
                        <c:v>43588</c:v>
                      </c:pt>
                      <c:pt idx="241" formatCode="dd/mm/yy;@">
                        <c:v>43588</c:v>
                      </c:pt>
                      <c:pt idx="242" formatCode="dd/mm/yy;@">
                        <c:v>43588</c:v>
                      </c:pt>
                      <c:pt idx="243" formatCode="dd/mm/yy;@">
                        <c:v>43589</c:v>
                      </c:pt>
                      <c:pt idx="244" formatCode="dd/mm/yy;@">
                        <c:v>43589</c:v>
                      </c:pt>
                      <c:pt idx="245" formatCode="dd/mm/yy;@">
                        <c:v>43589</c:v>
                      </c:pt>
                      <c:pt idx="246" formatCode="dd/mm/yy;@">
                        <c:v>43592</c:v>
                      </c:pt>
                      <c:pt idx="247" formatCode="dd/mm/yy;@">
                        <c:v>43593</c:v>
                      </c:pt>
                      <c:pt idx="248" formatCode="dd/mm/yy;@">
                        <c:v>43596</c:v>
                      </c:pt>
                      <c:pt idx="249" formatCode="dd/mm/yy;@">
                        <c:v>43597</c:v>
                      </c:pt>
                      <c:pt idx="250" formatCode="dd/mm/yy;@">
                        <c:v>43598</c:v>
                      </c:pt>
                      <c:pt idx="251" formatCode="dd/mm/yy;@">
                        <c:v>43598</c:v>
                      </c:pt>
                      <c:pt idx="252" formatCode="dd/mm/yy;@">
                        <c:v>43600</c:v>
                      </c:pt>
                      <c:pt idx="253" formatCode="dd/mm/yy;@">
                        <c:v>43600</c:v>
                      </c:pt>
                      <c:pt idx="254" formatCode="dd/mm/yy;@">
                        <c:v>43602</c:v>
                      </c:pt>
                      <c:pt idx="255" formatCode="dd/mm/yy;@">
                        <c:v>43602</c:v>
                      </c:pt>
                      <c:pt idx="256" formatCode="dd/mm/yy;@">
                        <c:v>43602</c:v>
                      </c:pt>
                      <c:pt idx="257" formatCode="dd/mm/yy;@">
                        <c:v>43602</c:v>
                      </c:pt>
                      <c:pt idx="258" formatCode="dd/mm/yy;@">
                        <c:v>43603</c:v>
                      </c:pt>
                      <c:pt idx="259" formatCode="dd/mm/yy;@">
                        <c:v>43604</c:v>
                      </c:pt>
                      <c:pt idx="260" formatCode="dd/mm/yy;@">
                        <c:v>43604</c:v>
                      </c:pt>
                      <c:pt idx="261" formatCode="dd/mm/yy;@">
                        <c:v>43606</c:v>
                      </c:pt>
                      <c:pt idx="262" formatCode="dd/mm/yy;@">
                        <c:v>43607</c:v>
                      </c:pt>
                      <c:pt idx="263" formatCode="dd/mm/yy;@">
                        <c:v>43608</c:v>
                      </c:pt>
                      <c:pt idx="264" formatCode="dd/mm/yy;@">
                        <c:v>43608</c:v>
                      </c:pt>
                      <c:pt idx="265" formatCode="dd/mm/yy;@">
                        <c:v>43608</c:v>
                      </c:pt>
                      <c:pt idx="266" formatCode="dd/mm/yy;@">
                        <c:v>43610</c:v>
                      </c:pt>
                      <c:pt idx="267" formatCode="dd/mm/yy;@">
                        <c:v>43612</c:v>
                      </c:pt>
                      <c:pt idx="268" formatCode="dd/mm/yy;@">
                        <c:v>43612</c:v>
                      </c:pt>
                      <c:pt idx="269" formatCode="dd/mm/yy;@">
                        <c:v>43612</c:v>
                      </c:pt>
                      <c:pt idx="270" formatCode="dd/mm/yy;@">
                        <c:v>43614</c:v>
                      </c:pt>
                      <c:pt idx="271" formatCode="dd/mm/yy;@">
                        <c:v>43614</c:v>
                      </c:pt>
                      <c:pt idx="272" formatCode="dd/mm/yy;@">
                        <c:v>43615</c:v>
                      </c:pt>
                      <c:pt idx="273" formatCode="dd/mm/yy;@">
                        <c:v>43616</c:v>
                      </c:pt>
                      <c:pt idx="274" formatCode="dd/mm/yy;@">
                        <c:v>43616</c:v>
                      </c:pt>
                      <c:pt idx="275" formatCode="dd/mm/yy;@">
                        <c:v>43619</c:v>
                      </c:pt>
                      <c:pt idx="276" formatCode="dd/mm/yy;@">
                        <c:v>43620</c:v>
                      </c:pt>
                      <c:pt idx="277" formatCode="dd/mm/yy;@">
                        <c:v>43620</c:v>
                      </c:pt>
                      <c:pt idx="278" formatCode="dd/mm/yy;@">
                        <c:v>43621</c:v>
                      </c:pt>
                      <c:pt idx="279" formatCode="dd/mm/yy;@">
                        <c:v>43621</c:v>
                      </c:pt>
                      <c:pt idx="280" formatCode="dd/mm/yy;@">
                        <c:v>43623</c:v>
                      </c:pt>
                      <c:pt idx="281" formatCode="dd/mm/yy;@">
                        <c:v>43623</c:v>
                      </c:pt>
                      <c:pt idx="282" formatCode="dd/mm/yy;@">
                        <c:v>43624</c:v>
                      </c:pt>
                      <c:pt idx="283" formatCode="dd/mm/yy;@">
                        <c:v>43627</c:v>
                      </c:pt>
                      <c:pt idx="284" formatCode="dd/mm/yy;@">
                        <c:v>43627</c:v>
                      </c:pt>
                      <c:pt idx="285" formatCode="dd/mm/yy;@">
                        <c:v>43629</c:v>
                      </c:pt>
                      <c:pt idx="286" formatCode="dd/mm/yy;@">
                        <c:v>43629</c:v>
                      </c:pt>
                      <c:pt idx="287" formatCode="dd/mm/yy;@">
                        <c:v>43630</c:v>
                      </c:pt>
                      <c:pt idx="288" formatCode="dd/mm/yy;@">
                        <c:v>43634</c:v>
                      </c:pt>
                      <c:pt idx="289" formatCode="dd/mm/yy;@">
                        <c:v>43634</c:v>
                      </c:pt>
                      <c:pt idx="290" formatCode="dd/mm/yy;@">
                        <c:v>43635</c:v>
                      </c:pt>
                      <c:pt idx="291" formatCode="dd/mm/yy;@">
                        <c:v>43636</c:v>
                      </c:pt>
                      <c:pt idx="292" formatCode="dd/mm/yy;@">
                        <c:v>43636</c:v>
                      </c:pt>
                      <c:pt idx="293" formatCode="dd/mm/yy;@">
                        <c:v>43640</c:v>
                      </c:pt>
                      <c:pt idx="294" formatCode="dd/mm/yy;@">
                        <c:v>43640</c:v>
                      </c:pt>
                      <c:pt idx="295" formatCode="dd/mm/yy;@">
                        <c:v>43642</c:v>
                      </c:pt>
                      <c:pt idx="296" formatCode="dd/mm/yy;@">
                        <c:v>43642</c:v>
                      </c:pt>
                      <c:pt idx="297" formatCode="dd/mm/yy;@">
                        <c:v>43644</c:v>
                      </c:pt>
                      <c:pt idx="298" formatCode="dd/mm/yy;@">
                        <c:v>43644</c:v>
                      </c:pt>
                      <c:pt idx="299" formatCode="dd/mm/yy;@">
                        <c:v>43645</c:v>
                      </c:pt>
                      <c:pt idx="300" formatCode="dd/mm/yy;@">
                        <c:v>43647</c:v>
                      </c:pt>
                      <c:pt idx="301" formatCode="dd/mm/yy;@">
                        <c:v>43649</c:v>
                      </c:pt>
                      <c:pt idx="302" formatCode="dd/mm/yy;@">
                        <c:v>43650</c:v>
                      </c:pt>
                      <c:pt idx="303" formatCode="dd/mm/yy;@">
                        <c:v>43650</c:v>
                      </c:pt>
                      <c:pt idx="304" formatCode="dd/mm/yy;@">
                        <c:v>43650</c:v>
                      </c:pt>
                      <c:pt idx="305" formatCode="dd/mm/yy;@">
                        <c:v>43652</c:v>
                      </c:pt>
                      <c:pt idx="306" formatCode="dd/mm/yy;@">
                        <c:v>43654</c:v>
                      </c:pt>
                      <c:pt idx="307" formatCode="dd/mm/yy;@">
                        <c:v>43654</c:v>
                      </c:pt>
                      <c:pt idx="308" formatCode="dd/mm/yy;@">
                        <c:v>43656</c:v>
                      </c:pt>
                      <c:pt idx="309" formatCode="dd/mm/yy;@">
                        <c:v>43656</c:v>
                      </c:pt>
                      <c:pt idx="310" formatCode="dd/mm/yy;@">
                        <c:v>43658</c:v>
                      </c:pt>
                      <c:pt idx="311" formatCode="dd/mm/yy;@">
                        <c:v>43658</c:v>
                      </c:pt>
                      <c:pt idx="312" formatCode="dd/mm/yy;@">
                        <c:v>43661</c:v>
                      </c:pt>
                      <c:pt idx="313" formatCode="dd/mm/yy;@">
                        <c:v>43662</c:v>
                      </c:pt>
                      <c:pt idx="314" formatCode="dd/mm/yy;@">
                        <c:v>43662</c:v>
                      </c:pt>
                      <c:pt idx="315" formatCode="dd/mm/yy;@">
                        <c:v>43662</c:v>
                      </c:pt>
                      <c:pt idx="316" formatCode="dd/mm/yy;@">
                        <c:v>43663</c:v>
                      </c:pt>
                      <c:pt idx="317" formatCode="dd/mm/yy;@">
                        <c:v>43663</c:v>
                      </c:pt>
                      <c:pt idx="318" formatCode="dd/mm/yy;@">
                        <c:v>43664</c:v>
                      </c:pt>
                      <c:pt idx="319" formatCode="dd/mm/yy;@">
                        <c:v>43668</c:v>
                      </c:pt>
                      <c:pt idx="320" formatCode="dd/mm/yy;@">
                        <c:v>43668</c:v>
                      </c:pt>
                      <c:pt idx="321" formatCode="dd/mm/yy;@">
                        <c:v>43669</c:v>
                      </c:pt>
                      <c:pt idx="322" formatCode="dd/mm/yy;@">
                        <c:v>43669</c:v>
                      </c:pt>
                      <c:pt idx="323" formatCode="dd/mm/yy;@">
                        <c:v>43672</c:v>
                      </c:pt>
                      <c:pt idx="324" formatCode="dd/mm/yy;@">
                        <c:v>43672</c:v>
                      </c:pt>
                      <c:pt idx="325" formatCode="dd/mm/yy;@">
                        <c:v>43677</c:v>
                      </c:pt>
                      <c:pt idx="326" formatCode="dd/mm/yy;@">
                        <c:v>43678</c:v>
                      </c:pt>
                      <c:pt idx="327" formatCode="dd/mm/yy;@">
                        <c:v>43678</c:v>
                      </c:pt>
                      <c:pt idx="328" formatCode="dd/mm/yy;@">
                        <c:v>43681</c:v>
                      </c:pt>
                      <c:pt idx="329" formatCode="dd/mm/yy;@">
                        <c:v>43682</c:v>
                      </c:pt>
                      <c:pt idx="330" formatCode="dd/mm/yy;@">
                        <c:v>43682</c:v>
                      </c:pt>
                      <c:pt idx="331" formatCode="dd/mm/yy;@">
                        <c:v>43684</c:v>
                      </c:pt>
                      <c:pt idx="332" formatCode="dd/mm/yy;@">
                        <c:v>43684</c:v>
                      </c:pt>
                      <c:pt idx="333" formatCode="dd/mm/yy;@">
                        <c:v>43686</c:v>
                      </c:pt>
                      <c:pt idx="334" formatCode="dd/mm/yy;@">
                        <c:v>43686</c:v>
                      </c:pt>
                      <c:pt idx="335" formatCode="dd/mm/yy;@">
                        <c:v>43689</c:v>
                      </c:pt>
                      <c:pt idx="336" formatCode="dd/mm/yy;@">
                        <c:v>43690</c:v>
                      </c:pt>
                      <c:pt idx="337" formatCode="dd/mm/yy;@">
                        <c:v>43690</c:v>
                      </c:pt>
                      <c:pt idx="338" formatCode="dd/mm/yy;@">
                        <c:v>43691</c:v>
                      </c:pt>
                      <c:pt idx="339" formatCode="dd/mm/yy;@">
                        <c:v>43692</c:v>
                      </c:pt>
                      <c:pt idx="340" formatCode="dd/mm/yy;@">
                        <c:v>43692</c:v>
                      </c:pt>
                      <c:pt idx="341" formatCode="dd/mm/yy;@">
                        <c:v>43693</c:v>
                      </c:pt>
                      <c:pt idx="342" formatCode="dd/mm/yy;@">
                        <c:v>43694</c:v>
                      </c:pt>
                      <c:pt idx="343" formatCode="dd/mm/yy;@">
                        <c:v>43696</c:v>
                      </c:pt>
                      <c:pt idx="344" formatCode="dd/mm/yy;@">
                        <c:v>43696</c:v>
                      </c:pt>
                      <c:pt idx="345" formatCode="dd/mm/yy;@">
                        <c:v>43697</c:v>
                      </c:pt>
                      <c:pt idx="346" formatCode="dd/mm/yy;@">
                        <c:v>43698</c:v>
                      </c:pt>
                      <c:pt idx="347" formatCode="dd/mm/yy;@">
                        <c:v>43698</c:v>
                      </c:pt>
                      <c:pt idx="348" formatCode="dd/mm/yy;@">
                        <c:v>43700</c:v>
                      </c:pt>
                      <c:pt idx="349" formatCode="dd/mm/yy;@">
                        <c:v>43700</c:v>
                      </c:pt>
                      <c:pt idx="350" formatCode="dd/mm/yy;@">
                        <c:v>43703</c:v>
                      </c:pt>
                      <c:pt idx="351" formatCode="dd/mm/yy;@">
                        <c:v>43704</c:v>
                      </c:pt>
                      <c:pt idx="352" formatCode="dd/mm/yy;@">
                        <c:v>43706</c:v>
                      </c:pt>
                      <c:pt idx="353" formatCode="dd/mm/yy;@">
                        <c:v>43706</c:v>
                      </c:pt>
                      <c:pt idx="354" formatCode="dd/mm/yy;@">
                        <c:v>43707</c:v>
                      </c:pt>
                      <c:pt idx="355" formatCode="dd/mm/yy;@">
                        <c:v>43709</c:v>
                      </c:pt>
                      <c:pt idx="356" formatCode="dd/mm/yy;@">
                        <c:v>43711</c:v>
                      </c:pt>
                      <c:pt idx="357" formatCode="dd/mm/yy;@">
                        <c:v>43712</c:v>
                      </c:pt>
                      <c:pt idx="358" formatCode="dd/mm/yy;@">
                        <c:v>43712</c:v>
                      </c:pt>
                      <c:pt idx="359" formatCode="dd/mm/yy;@">
                        <c:v>43714</c:v>
                      </c:pt>
                      <c:pt idx="360" formatCode="dd/mm/yy;@">
                        <c:v>43714</c:v>
                      </c:pt>
                      <c:pt idx="361" formatCode="dd/mm/yy;@">
                        <c:v>43714</c:v>
                      </c:pt>
                      <c:pt idx="362" formatCode="dd/mm/yy;@">
                        <c:v>43716</c:v>
                      </c:pt>
                      <c:pt idx="363" formatCode="dd/mm/yy;@">
                        <c:v>43716</c:v>
                      </c:pt>
                      <c:pt idx="364" formatCode="dd/mm/yy;@">
                        <c:v>43717</c:v>
                      </c:pt>
                      <c:pt idx="365" formatCode="dd/mm/yy;@">
                        <c:v>43718</c:v>
                      </c:pt>
                      <c:pt idx="366" formatCode="dd/mm/yy;@">
                        <c:v>43718</c:v>
                      </c:pt>
                      <c:pt idx="367" formatCode="dd/mm/yy;@">
                        <c:v>43719</c:v>
                      </c:pt>
                      <c:pt idx="368" formatCode="dd/mm/yy;@">
                        <c:v>43719</c:v>
                      </c:pt>
                      <c:pt idx="369" formatCode="dd/mm/yy;@">
                        <c:v>43721</c:v>
                      </c:pt>
                      <c:pt idx="370" formatCode="dd/mm/yy;@">
                        <c:v>43721</c:v>
                      </c:pt>
                      <c:pt idx="371" formatCode="dd/mm/yy;@">
                        <c:v>43722</c:v>
                      </c:pt>
                      <c:pt idx="372" formatCode="dd/mm/yy;@">
                        <c:v>43722</c:v>
                      </c:pt>
                      <c:pt idx="373" formatCode="dd/mm/yy;@">
                        <c:v>43723</c:v>
                      </c:pt>
                      <c:pt idx="374" formatCode="dd/mm/yy;@">
                        <c:v>43727</c:v>
                      </c:pt>
                      <c:pt idx="375" formatCode="dd/mm/yy;@">
                        <c:v>43752</c:v>
                      </c:pt>
                      <c:pt idx="376" formatCode="dd/mm/yy;@">
                        <c:v>43752</c:v>
                      </c:pt>
                      <c:pt idx="377" formatCode="dd/mm/yy;@">
                        <c:v>43755</c:v>
                      </c:pt>
                      <c:pt idx="378" formatCode="dd/mm/yy;@">
                        <c:v>43755</c:v>
                      </c:pt>
                      <c:pt idx="379" formatCode="dd/mm/yy;@">
                        <c:v>43756</c:v>
                      </c:pt>
                      <c:pt idx="380" formatCode="dd/mm/yy;@">
                        <c:v>43757</c:v>
                      </c:pt>
                      <c:pt idx="381" formatCode="dd/mm/yy;@">
                        <c:v>43757</c:v>
                      </c:pt>
                      <c:pt idx="382" formatCode="dd/mm/yy;@">
                        <c:v>43758</c:v>
                      </c:pt>
                      <c:pt idx="383" formatCode="dd/mm/yy;@">
                        <c:v>43758</c:v>
                      </c:pt>
                      <c:pt idx="384" formatCode="dd/mm/yy;@">
                        <c:v>43764</c:v>
                      </c:pt>
                      <c:pt idx="385" formatCode="dd/mm/yy;@">
                        <c:v>43765</c:v>
                      </c:pt>
                      <c:pt idx="386" formatCode="dd/mm/yy;@">
                        <c:v>43767</c:v>
                      </c:pt>
                      <c:pt idx="387" formatCode="dd/mm/yy;@">
                        <c:v>43767</c:v>
                      </c:pt>
                      <c:pt idx="388" formatCode="dd/mm/yy;@">
                        <c:v>43768</c:v>
                      </c:pt>
                      <c:pt idx="389" formatCode="dd/mm/yy;@">
                        <c:v>43770</c:v>
                      </c:pt>
                      <c:pt idx="390" formatCode="dd/mm/yy;@">
                        <c:v>43771</c:v>
                      </c:pt>
                      <c:pt idx="391" formatCode="dd/mm/yy;@">
                        <c:v>43773</c:v>
                      </c:pt>
                      <c:pt idx="392" formatCode="dd/mm/yy;@">
                        <c:v>43773</c:v>
                      </c:pt>
                      <c:pt idx="393" formatCode="dd/mm/yy;@">
                        <c:v>43774</c:v>
                      </c:pt>
                      <c:pt idx="394" formatCode="dd/mm/yy;@">
                        <c:v>43775</c:v>
                      </c:pt>
                      <c:pt idx="395" formatCode="dd/mm/yy;@">
                        <c:v>43775</c:v>
                      </c:pt>
                      <c:pt idx="396" formatCode="dd/mm/yy;@">
                        <c:v>43776</c:v>
                      </c:pt>
                      <c:pt idx="397" formatCode="dd/mm/yy;@">
                        <c:v>43777</c:v>
                      </c:pt>
                      <c:pt idx="398" formatCode="dd/mm/yy;@">
                        <c:v>43777</c:v>
                      </c:pt>
                      <c:pt idx="399" formatCode="dd/mm/yy;@">
                        <c:v>43782</c:v>
                      </c:pt>
                      <c:pt idx="400" formatCode="dd/mm/yy;@">
                        <c:v>43782</c:v>
                      </c:pt>
                      <c:pt idx="401" formatCode="dd/mm/yy;@">
                        <c:v>43784</c:v>
                      </c:pt>
                      <c:pt idx="402" formatCode="dd/mm/yy;@">
                        <c:v>43784</c:v>
                      </c:pt>
                      <c:pt idx="403" formatCode="dd/mm/yy;@">
                        <c:v>43786</c:v>
                      </c:pt>
                      <c:pt idx="404" formatCode="dd/mm/yy;@">
                        <c:v>43786</c:v>
                      </c:pt>
                      <c:pt idx="405" formatCode="dd/mm/yy;@">
                        <c:v>43787</c:v>
                      </c:pt>
                      <c:pt idx="406" formatCode="dd/mm/yy;@">
                        <c:v>43787</c:v>
                      </c:pt>
                      <c:pt idx="407" formatCode="dd/mm/yy;@">
                        <c:v>43790</c:v>
                      </c:pt>
                      <c:pt idx="408" formatCode="dd/mm/yy;@">
                        <c:v>43790</c:v>
                      </c:pt>
                      <c:pt idx="409" formatCode="dd/mm/yy;@">
                        <c:v>43792</c:v>
                      </c:pt>
                      <c:pt idx="410" formatCode="dd/mm/yy;@">
                        <c:v>43792</c:v>
                      </c:pt>
                      <c:pt idx="411" formatCode="dd/mm/yy;@">
                        <c:v>43794</c:v>
                      </c:pt>
                      <c:pt idx="412" formatCode="dd/mm/yy;@">
                        <c:v>43795</c:v>
                      </c:pt>
                      <c:pt idx="413" formatCode="dd/mm/yy;@">
                        <c:v>43795</c:v>
                      </c:pt>
                      <c:pt idx="414" formatCode="dd/mm/yy;@">
                        <c:v>43796</c:v>
                      </c:pt>
                      <c:pt idx="415" formatCode="dd/mm/yy;@">
                        <c:v>43797</c:v>
                      </c:pt>
                      <c:pt idx="416" formatCode="dd/mm/yy;@">
                        <c:v>43798</c:v>
                      </c:pt>
                      <c:pt idx="417" formatCode="dd/mm/yy;@">
                        <c:v>43798</c:v>
                      </c:pt>
                      <c:pt idx="418" formatCode="dd/mm/yy;@">
                        <c:v>43800</c:v>
                      </c:pt>
                      <c:pt idx="419" formatCode="dd/mm/yy;@">
                        <c:v>43801</c:v>
                      </c:pt>
                      <c:pt idx="420" formatCode="dd/mm/yy;@">
                        <c:v>43802</c:v>
                      </c:pt>
                      <c:pt idx="421" formatCode="dd/mm/yy;@">
                        <c:v>43802</c:v>
                      </c:pt>
                      <c:pt idx="422" formatCode="dd/mm/yy;@">
                        <c:v>43803</c:v>
                      </c:pt>
                      <c:pt idx="423" formatCode="dd/mm/yy;@">
                        <c:v>43804</c:v>
                      </c:pt>
                      <c:pt idx="424" formatCode="dd/mm/yy;@">
                        <c:v>43804</c:v>
                      </c:pt>
                      <c:pt idx="425" formatCode="dd/mm/yy;@">
                        <c:v>43804</c:v>
                      </c:pt>
                      <c:pt idx="426" formatCode="dd/mm/yy;@">
                        <c:v>43805</c:v>
                      </c:pt>
                      <c:pt idx="427" formatCode="dd/mm/yy;@">
                        <c:v>43806</c:v>
                      </c:pt>
                      <c:pt idx="428" formatCode="dd/mm/yy;@">
                        <c:v>43806</c:v>
                      </c:pt>
                      <c:pt idx="429" formatCode="dd/mm/yy;@">
                        <c:v>43806</c:v>
                      </c:pt>
                      <c:pt idx="430" formatCode="dd/mm/yy;@">
                        <c:v>43808</c:v>
                      </c:pt>
                      <c:pt idx="431" formatCode="dd/mm/yy;@">
                        <c:v>43809</c:v>
                      </c:pt>
                      <c:pt idx="432" formatCode="dd/mm/yy;@">
                        <c:v>43810</c:v>
                      </c:pt>
                      <c:pt idx="433" formatCode="dd/mm/yy;@">
                        <c:v>43810</c:v>
                      </c:pt>
                      <c:pt idx="434" formatCode="dd/mm/yy;@">
                        <c:v>43811</c:v>
                      </c:pt>
                      <c:pt idx="435" formatCode="dd/mm/yy;@">
                        <c:v>43811</c:v>
                      </c:pt>
                      <c:pt idx="436" formatCode="dd/mm/yy;@">
                        <c:v>43812</c:v>
                      </c:pt>
                      <c:pt idx="437" formatCode="dd/mm/yy;@">
                        <c:v>43816</c:v>
                      </c:pt>
                      <c:pt idx="438" formatCode="dd/mm/yy;@">
                        <c:v>43816</c:v>
                      </c:pt>
                      <c:pt idx="439" formatCode="dd/mm/yy;@">
                        <c:v>43818</c:v>
                      </c:pt>
                      <c:pt idx="440" formatCode="dd/mm/yy;@">
                        <c:v>43818</c:v>
                      </c:pt>
                      <c:pt idx="441" formatCode="dd/mm/yy;@">
                        <c:v>43820</c:v>
                      </c:pt>
                      <c:pt idx="442" formatCode="dd/mm/yy;@">
                        <c:v>43820</c:v>
                      </c:pt>
                      <c:pt idx="443" formatCode="dd/mm/yy;@">
                        <c:v>43820</c:v>
                      </c:pt>
                      <c:pt idx="444" formatCode="dd/mm/yy;@">
                        <c:v>43823</c:v>
                      </c:pt>
                      <c:pt idx="445" formatCode="dd/mm/yy;@">
                        <c:v>43824</c:v>
                      </c:pt>
                      <c:pt idx="446" formatCode="dd/mm/yy;@">
                        <c:v>43824</c:v>
                      </c:pt>
                      <c:pt idx="447" formatCode="dd/mm/yy;@">
                        <c:v>43825</c:v>
                      </c:pt>
                      <c:pt idx="448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[1]Cuong!$K$139:$K$283</c15:sqref>
                        </c15:formulaRef>
                      </c:ext>
                    </c:extLst>
                    <c:numCache>
                      <c:formatCode>General</c:formatCode>
                      <c:ptCount val="1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A7AA-409B-8E5E-115EA6EE72C1}"/>
                  </c:ext>
                </c:extLst>
              </c15:ser>
            </c15:filteredLineSeries>
          </c:ext>
        </c:extLst>
      </c:lineChart>
      <c:catAx>
        <c:axId val="164135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4.3910239696859088E-3"/>
              <c:y val="5.611144760751059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1641362464"/>
        <c:crossesAt val="0"/>
        <c:auto val="0"/>
        <c:lblAlgn val="ctr"/>
        <c:lblOffset val="100"/>
        <c:tickLblSkip val="1"/>
        <c:noMultiLvlLbl val="0"/>
      </c:catAx>
      <c:valAx>
        <c:axId val="164136246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4699095405464451"/>
              <c:y val="0.723236553737794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1351584"/>
        <c:crossesAt val="1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8109632121776329"/>
          <c:y val="0.15297576116314582"/>
          <c:w val="0.21552919592353564"/>
          <c:h val="0.55345704164601806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1F-4B1B-9FB3-302C5B63A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3216"/>
        <c:axId val="1641354848"/>
      </c:lineChart>
      <c:catAx>
        <c:axId val="164135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AD-489D-9AF9-E0F529AC55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AD-489D-9AF9-E0F529AC55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AD-489D-9AF9-E0F529AC5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53760"/>
        <c:axId val="1641355392"/>
      </c:lineChart>
      <c:catAx>
        <c:axId val="164135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3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4F-46BD-8402-C5EF83AE0E9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4F-46BD-8402-C5EF83AE0E9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4F-46BD-8402-C5EF83AE0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355936"/>
        <c:axId val="1641357024"/>
      </c:scatterChart>
      <c:valAx>
        <c:axId val="164135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7024"/>
        <c:crosses val="autoZero"/>
        <c:crossBetween val="midCat"/>
      </c:valAx>
      <c:valAx>
        <c:axId val="164135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59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45-4953-9697-44B2C750A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63008"/>
        <c:axId val="1641357568"/>
      </c:lineChart>
      <c:catAx>
        <c:axId val="164136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5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5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136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58-465E-8560-2BFA53819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48320"/>
        <c:axId val="1641348864"/>
      </c:lineChart>
      <c:catAx>
        <c:axId val="164134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4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4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48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E3-48BA-A0FE-AC22BA144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349408"/>
        <c:axId val="1641349952"/>
      </c:lineChart>
      <c:catAx>
        <c:axId val="164134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4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34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134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2F-465A-A7D1-73D11D02F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90064"/>
        <c:axId val="1642985712"/>
      </c:lineChart>
      <c:catAx>
        <c:axId val="1642990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2985712"/>
        <c:crosses val="autoZero"/>
        <c:auto val="1"/>
        <c:lblAlgn val="ctr"/>
        <c:lblOffset val="100"/>
        <c:tickMarkSkip val="1"/>
        <c:noMultiLvlLbl val="0"/>
      </c:catAx>
      <c:valAx>
        <c:axId val="1642985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0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FD-4841-949B-C2CBF4C55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3536"/>
        <c:axId val="1642990608"/>
      </c:lineChart>
      <c:catAx>
        <c:axId val="164298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9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8D-4318-A4DD-C9002AC13AC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8D-4318-A4DD-C9002AC13AC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8D-4318-A4DD-C9002AC13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78640"/>
        <c:axId val="1642992240"/>
      </c:lineChart>
      <c:catAx>
        <c:axId val="164297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9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78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B0-4FD1-81CE-1A6A47D0D12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B0-4FD1-81CE-1A6A47D0D12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B0-4FD1-81CE-1A6A47D0D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985168"/>
        <c:axId val="1642988976"/>
      </c:scatterChart>
      <c:valAx>
        <c:axId val="164298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8976"/>
        <c:crosses val="autoZero"/>
        <c:crossBetween val="midCat"/>
      </c:valAx>
      <c:valAx>
        <c:axId val="1642988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51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BF-406A-B1A0-E629933A9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6256"/>
        <c:axId val="1642987344"/>
      </c:lineChart>
      <c:catAx>
        <c:axId val="164298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8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298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06-483C-BC73-843CA0F7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91152"/>
        <c:axId val="1642987888"/>
      </c:lineChart>
      <c:catAx>
        <c:axId val="164299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87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1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05-40E0-AD1B-3F83FCA8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2992"/>
        <c:axId val="1642986800"/>
      </c:lineChart>
      <c:catAx>
        <c:axId val="164298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8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2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D9-4722-9A87-62F7CAC5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4080"/>
        <c:axId val="1642988432"/>
      </c:lineChart>
      <c:catAx>
        <c:axId val="16429840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2988432"/>
        <c:crosses val="autoZero"/>
        <c:auto val="1"/>
        <c:lblAlgn val="ctr"/>
        <c:lblOffset val="100"/>
        <c:tickMarkSkip val="1"/>
        <c:noMultiLvlLbl val="0"/>
      </c:catAx>
      <c:valAx>
        <c:axId val="164298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4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10-42AE-8159-DD9ABC266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9520"/>
        <c:axId val="1642980816"/>
      </c:lineChart>
      <c:catAx>
        <c:axId val="164298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0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80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9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B1-41A7-B61C-01D8CC3715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B1-41A7-B61C-01D8CC3715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B1-41A7-B61C-01D8CC371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79728"/>
        <c:axId val="1642991696"/>
      </c:lineChart>
      <c:catAx>
        <c:axId val="164297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9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79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0C-4597-8880-4E81966D4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2448"/>
        <c:axId val="1642992784"/>
      </c:lineChart>
      <c:catAx>
        <c:axId val="164298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9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2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D6-4188-A9E8-7411FF92D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93328"/>
        <c:axId val="1642978096"/>
      </c:lineChart>
      <c:catAx>
        <c:axId val="164299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7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78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93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70-4985-81BC-A1EF15A356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70-4985-81BC-A1EF15A356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70-4985-81BC-A1EF15A35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79184"/>
        <c:axId val="1642980272"/>
      </c:lineChart>
      <c:catAx>
        <c:axId val="164297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0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2980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79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3F-4DBD-A3D4-972464C91D3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3F-4DBD-A3D4-972464C91D3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3F-4DBD-A3D4-972464C9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984624"/>
        <c:axId val="1642981360"/>
      </c:scatterChart>
      <c:valAx>
        <c:axId val="164298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1360"/>
        <c:crosses val="autoZero"/>
        <c:crossBetween val="midCat"/>
      </c:valAx>
      <c:valAx>
        <c:axId val="1642981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29846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27-4D64-A61C-DAA85AA80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81904"/>
        <c:axId val="1639909808"/>
      </c:lineChart>
      <c:catAx>
        <c:axId val="164298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09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2981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58-49CC-BA18-911EDF07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13072"/>
        <c:axId val="1639902736"/>
      </c:lineChart>
      <c:catAx>
        <c:axId val="163991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02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3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90-409C-9FB5-0C7669C53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3280"/>
        <c:axId val="1639914704"/>
      </c:lineChart>
      <c:catAx>
        <c:axId val="163990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4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1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17-42CB-82DE-C80E44C37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8720"/>
        <c:axId val="1639915248"/>
      </c:lineChart>
      <c:catAx>
        <c:axId val="16399087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9915248"/>
        <c:crosses val="autoZero"/>
        <c:auto val="1"/>
        <c:lblAlgn val="ctr"/>
        <c:lblOffset val="100"/>
        <c:tickMarkSkip val="1"/>
        <c:noMultiLvlLbl val="0"/>
      </c:catAx>
      <c:valAx>
        <c:axId val="1639915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8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4A-4287-974F-F7F60A796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12528"/>
        <c:axId val="1639913616"/>
      </c:lineChart>
      <c:catAx>
        <c:axId val="163991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13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2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6-4275-86ED-E40ABF165D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96-4275-86ED-E40ABF165D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96-4275-86ED-E40ABF16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4912"/>
        <c:axId val="1639915792"/>
      </c:lineChart>
      <c:catAx>
        <c:axId val="163990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5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15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4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2C-4C8B-84B4-32D2BA83631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2C-4C8B-84B4-32D2BA83631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2C-4C8B-84B4-32D2BA836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916880"/>
        <c:axId val="1639917968"/>
      </c:scatterChart>
      <c:valAx>
        <c:axId val="163991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7968"/>
        <c:crosses val="autoZero"/>
        <c:crossBetween val="midCat"/>
      </c:valAx>
      <c:valAx>
        <c:axId val="1639917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68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6C-41F3-98D2-75494C9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16336"/>
        <c:axId val="1639910352"/>
      </c:lineChart>
      <c:catAx>
        <c:axId val="163991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0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10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9916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10-43EB-A151-767975CC5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17424"/>
        <c:axId val="1639914160"/>
      </c:lineChart>
      <c:catAx>
        <c:axId val="163991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4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14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7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B5-4D8B-8B3C-E2229A7CA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3824"/>
        <c:axId val="1639908176"/>
      </c:lineChart>
      <c:catAx>
        <c:axId val="163990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8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08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3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23-4B31-A657-C69CC2B5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5456"/>
        <c:axId val="1639904368"/>
      </c:lineChart>
      <c:catAx>
        <c:axId val="16399054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39904368"/>
        <c:crosses val="autoZero"/>
        <c:auto val="1"/>
        <c:lblAlgn val="ctr"/>
        <c:lblOffset val="100"/>
        <c:tickMarkSkip val="1"/>
        <c:noMultiLvlLbl val="0"/>
      </c:catAx>
      <c:valAx>
        <c:axId val="1639904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5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1C-4A89-803F-F22925F9B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10896"/>
        <c:axId val="1639909264"/>
      </c:lineChart>
      <c:catAx>
        <c:axId val="163991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9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09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0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B2-4607-8EE9-09B03F0B90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B2-4607-8EE9-09B03F0B90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B2-4607-8EE9-09B03F0B9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6000"/>
        <c:axId val="1639906544"/>
      </c:lineChart>
      <c:catAx>
        <c:axId val="163990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6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06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6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38-4A2B-A603-CBD4E1BA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07088"/>
        <c:axId val="1639907632"/>
      </c:lineChart>
      <c:catAx>
        <c:axId val="163990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7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0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07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D6-4188-A9E8-7411FF92D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11440"/>
        <c:axId val="1639911984"/>
      </c:lineChart>
      <c:catAx>
        <c:axId val="163991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1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9911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39911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70-4985-81BC-A1EF15A356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70-4985-81BC-A1EF15A356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70-4985-81BC-A1EF15A35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61184"/>
        <c:axId val="1647062816"/>
      </c:lineChart>
      <c:catAx>
        <c:axId val="164706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6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1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3F-4DBD-A3D4-972464C91D3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3F-4DBD-A3D4-972464C91D3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3F-4DBD-A3D4-972464C9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53024"/>
        <c:axId val="1647062272"/>
      </c:scatterChart>
      <c:valAx>
        <c:axId val="164705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2272"/>
        <c:crosses val="autoZero"/>
        <c:crossBetween val="midCat"/>
      </c:valAx>
      <c:valAx>
        <c:axId val="164706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30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27-4D64-A61C-DAA85AA80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61728"/>
        <c:axId val="1647055200"/>
      </c:lineChart>
      <c:catAx>
        <c:axId val="164706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061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58-49CC-BA18-911EDF07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60640"/>
        <c:axId val="1647054656"/>
      </c:lineChart>
      <c:catAx>
        <c:axId val="164706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0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90-409C-9FB5-0C7669C53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63360"/>
        <c:axId val="1647063904"/>
      </c:lineChart>
      <c:catAx>
        <c:axId val="164706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6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17-42CB-82DE-C80E44C37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5744"/>
        <c:axId val="1647064448"/>
      </c:lineChart>
      <c:catAx>
        <c:axId val="16470557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064448"/>
        <c:crosses val="autoZero"/>
        <c:auto val="1"/>
        <c:lblAlgn val="ctr"/>
        <c:lblOffset val="100"/>
        <c:tickMarkSkip val="1"/>
        <c:noMultiLvlLbl val="0"/>
      </c:catAx>
      <c:valAx>
        <c:axId val="164706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5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4A-4287-974F-F7F60A796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64992"/>
        <c:axId val="1647051936"/>
      </c:lineChart>
      <c:catAx>
        <c:axId val="164706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6-4275-86ED-E40ABF165D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96-4275-86ED-E40ABF165D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96-4275-86ED-E40ABF16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1392"/>
        <c:axId val="1647065536"/>
      </c:lineChart>
      <c:catAx>
        <c:axId val="164705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6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1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2C-4C8B-84B4-32D2BA83631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2C-4C8B-84B4-32D2BA83631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2C-4C8B-84B4-32D2BA836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066080"/>
        <c:axId val="1647059552"/>
      </c:scatterChart>
      <c:valAx>
        <c:axId val="164706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9552"/>
        <c:crosses val="autoZero"/>
        <c:crossBetween val="midCat"/>
      </c:valAx>
      <c:valAx>
        <c:axId val="164705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60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6C-41F3-98D2-75494C9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0848"/>
        <c:axId val="1647052480"/>
      </c:lineChart>
      <c:catAx>
        <c:axId val="164705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05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10-43EB-A151-767975CC5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3568"/>
        <c:axId val="1647056832"/>
      </c:lineChart>
      <c:catAx>
        <c:axId val="164705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3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B5-4D8B-8B3C-E2229A7CA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4112"/>
        <c:axId val="1647056288"/>
      </c:lineChart>
      <c:catAx>
        <c:axId val="164705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6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6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4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23-4B31-A657-C69CC2B5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60096"/>
        <c:axId val="1647057376"/>
      </c:lineChart>
      <c:catAx>
        <c:axId val="16470600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057376"/>
        <c:crosses val="autoZero"/>
        <c:auto val="1"/>
        <c:lblAlgn val="ctr"/>
        <c:lblOffset val="100"/>
        <c:tickMarkSkip val="1"/>
        <c:noMultiLvlLbl val="0"/>
      </c:catAx>
      <c:valAx>
        <c:axId val="164705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6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1C-4A89-803F-F22925F9B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7920"/>
        <c:axId val="1647058464"/>
      </c:lineChart>
      <c:catAx>
        <c:axId val="164705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05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7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B2-4607-8EE9-09B03F0B90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B2-4607-8EE9-09B03F0B90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B2-4607-8EE9-09B03F0B9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59008"/>
        <c:axId val="1647733616"/>
      </c:lineChart>
      <c:catAx>
        <c:axId val="164705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33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059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38-4A2B-A603-CBD4E1BA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4704"/>
        <c:axId val="1647735248"/>
      </c:lineChart>
      <c:catAx>
        <c:axId val="164773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5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35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4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Huỳnh Văn Dự</a:t>
            </a:r>
            <a:endParaRPr lang="en-US" sz="1100">
              <a:effectLst/>
            </a:endParaRPr>
          </a:p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Huỳnh Văn Dự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5137076646049138"/>
          <c:y val="3.5936947709616527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701834936235E-2"/>
          <c:y val="0.15738241580561924"/>
          <c:w val="0.87413750913604416"/>
          <c:h val="0.63079676229282533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Du!$J$11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27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30"/>
            <c:invertIfNegative val="0"/>
            <c:bubble3D val="0"/>
            <c:spPr>
              <a:solidFill>
                <a:schemeClr val="tx1"/>
              </a:solidFill>
            </c:spPr>
          </c:dPt>
          <c:dPt>
            <c:idx val="58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5D40-4FF1-A122-43940BFD9B0C}"/>
              </c:ext>
            </c:extLst>
          </c:dPt>
          <c:dPt>
            <c:idx val="163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</c:spPr>
          </c:dPt>
          <c:cat>
            <c:numRef>
              <c:f>[1]Du!$B$13:$B$337</c:f>
              <c:numCache>
                <c:formatCode>General</c:formatCode>
                <c:ptCount val="325"/>
                <c:pt idx="0">
                  <c:v>42739</c:v>
                </c:pt>
                <c:pt idx="1">
                  <c:v>42741</c:v>
                </c:pt>
                <c:pt idx="2">
                  <c:v>42742</c:v>
                </c:pt>
                <c:pt idx="3">
                  <c:v>42744</c:v>
                </c:pt>
                <c:pt idx="4">
                  <c:v>42745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42752</c:v>
                </c:pt>
                <c:pt idx="9">
                  <c:v>42753</c:v>
                </c:pt>
                <c:pt idx="10">
                  <c:v>42754</c:v>
                </c:pt>
                <c:pt idx="11">
                  <c:v>42759</c:v>
                </c:pt>
                <c:pt idx="12">
                  <c:v>42774</c:v>
                </c:pt>
                <c:pt idx="13">
                  <c:v>42774</c:v>
                </c:pt>
                <c:pt idx="14">
                  <c:v>42776</c:v>
                </c:pt>
                <c:pt idx="15">
                  <c:v>42778</c:v>
                </c:pt>
                <c:pt idx="16">
                  <c:v>42778</c:v>
                </c:pt>
                <c:pt idx="17">
                  <c:v>42779</c:v>
                </c:pt>
                <c:pt idx="18">
                  <c:v>42779</c:v>
                </c:pt>
                <c:pt idx="19">
                  <c:v>42781</c:v>
                </c:pt>
                <c:pt idx="20">
                  <c:v>42782</c:v>
                </c:pt>
                <c:pt idx="21">
                  <c:v>42783</c:v>
                </c:pt>
                <c:pt idx="22">
                  <c:v>42795</c:v>
                </c:pt>
                <c:pt idx="23">
                  <c:v>42798</c:v>
                </c:pt>
                <c:pt idx="24">
                  <c:v>42799</c:v>
                </c:pt>
                <c:pt idx="25">
                  <c:v>42803</c:v>
                </c:pt>
                <c:pt idx="26">
                  <c:v>42803</c:v>
                </c:pt>
                <c:pt idx="27">
                  <c:v>42804</c:v>
                </c:pt>
                <c:pt idx="28">
                  <c:v>42805</c:v>
                </c:pt>
                <c:pt idx="29">
                  <c:v>42805</c:v>
                </c:pt>
                <c:pt idx="30">
                  <c:v>42805</c:v>
                </c:pt>
                <c:pt idx="31">
                  <c:v>42808</c:v>
                </c:pt>
                <c:pt idx="32">
                  <c:v>42808</c:v>
                </c:pt>
                <c:pt idx="33">
                  <c:v>42809</c:v>
                </c:pt>
                <c:pt idx="34">
                  <c:v>42814</c:v>
                </c:pt>
                <c:pt idx="35">
                  <c:v>42814</c:v>
                </c:pt>
                <c:pt idx="36">
                  <c:v>42814</c:v>
                </c:pt>
                <c:pt idx="37">
                  <c:v>42814</c:v>
                </c:pt>
                <c:pt idx="38">
                  <c:v>42818</c:v>
                </c:pt>
                <c:pt idx="39">
                  <c:v>42818</c:v>
                </c:pt>
                <c:pt idx="40">
                  <c:v>42818</c:v>
                </c:pt>
                <c:pt idx="41">
                  <c:v>42818</c:v>
                </c:pt>
                <c:pt idx="42">
                  <c:v>42818</c:v>
                </c:pt>
                <c:pt idx="43">
                  <c:v>42818</c:v>
                </c:pt>
                <c:pt idx="44">
                  <c:v>42819</c:v>
                </c:pt>
                <c:pt idx="45">
                  <c:v>42821</c:v>
                </c:pt>
                <c:pt idx="46">
                  <c:v>42821</c:v>
                </c:pt>
                <c:pt idx="47">
                  <c:v>42822</c:v>
                </c:pt>
                <c:pt idx="48">
                  <c:v>42822</c:v>
                </c:pt>
                <c:pt idx="49">
                  <c:v>42822</c:v>
                </c:pt>
                <c:pt idx="50">
                  <c:v>42822</c:v>
                </c:pt>
                <c:pt idx="51">
                  <c:v>42822</c:v>
                </c:pt>
                <c:pt idx="52">
                  <c:v>42823</c:v>
                </c:pt>
                <c:pt idx="53">
                  <c:v>42825</c:v>
                </c:pt>
                <c:pt idx="54">
                  <c:v>42826</c:v>
                </c:pt>
                <c:pt idx="55">
                  <c:v>42828</c:v>
                </c:pt>
                <c:pt idx="56">
                  <c:v>42828</c:v>
                </c:pt>
                <c:pt idx="57">
                  <c:v>42829</c:v>
                </c:pt>
                <c:pt idx="58">
                  <c:v>42830</c:v>
                </c:pt>
                <c:pt idx="59">
                  <c:v>42831</c:v>
                </c:pt>
                <c:pt idx="60">
                  <c:v>42831</c:v>
                </c:pt>
                <c:pt idx="61">
                  <c:v>42833</c:v>
                </c:pt>
                <c:pt idx="62">
                  <c:v>42835</c:v>
                </c:pt>
                <c:pt idx="63">
                  <c:v>42835</c:v>
                </c:pt>
                <c:pt idx="64">
                  <c:v>42836</c:v>
                </c:pt>
                <c:pt idx="65">
                  <c:v>42837</c:v>
                </c:pt>
                <c:pt idx="66">
                  <c:v>42837</c:v>
                </c:pt>
                <c:pt idx="67">
                  <c:v>42838</c:v>
                </c:pt>
                <c:pt idx="68">
                  <c:v>42838</c:v>
                </c:pt>
                <c:pt idx="69">
                  <c:v>42839</c:v>
                </c:pt>
                <c:pt idx="70">
                  <c:v>42839</c:v>
                </c:pt>
                <c:pt idx="71">
                  <c:v>42839</c:v>
                </c:pt>
                <c:pt idx="72">
                  <c:v>42839</c:v>
                </c:pt>
                <c:pt idx="73">
                  <c:v>42839</c:v>
                </c:pt>
                <c:pt idx="74">
                  <c:v>42840</c:v>
                </c:pt>
                <c:pt idx="75">
                  <c:v>42843</c:v>
                </c:pt>
                <c:pt idx="76">
                  <c:v>42844</c:v>
                </c:pt>
                <c:pt idx="77">
                  <c:v>42845</c:v>
                </c:pt>
                <c:pt idx="78">
                  <c:v>42846</c:v>
                </c:pt>
                <c:pt idx="79">
                  <c:v>42847</c:v>
                </c:pt>
                <c:pt idx="80">
                  <c:v>42858</c:v>
                </c:pt>
                <c:pt idx="81">
                  <c:v>42858</c:v>
                </c:pt>
                <c:pt idx="82">
                  <c:v>42860</c:v>
                </c:pt>
                <c:pt idx="83">
                  <c:v>42860</c:v>
                </c:pt>
                <c:pt idx="84">
                  <c:v>42864</c:v>
                </c:pt>
                <c:pt idx="85">
                  <c:v>42866</c:v>
                </c:pt>
                <c:pt idx="86">
                  <c:v>42866</c:v>
                </c:pt>
                <c:pt idx="87">
                  <c:v>42867</c:v>
                </c:pt>
                <c:pt idx="88">
                  <c:v>42868</c:v>
                </c:pt>
                <c:pt idx="89">
                  <c:v>42868</c:v>
                </c:pt>
                <c:pt idx="90">
                  <c:v>42870</c:v>
                </c:pt>
                <c:pt idx="91">
                  <c:v>42876</c:v>
                </c:pt>
                <c:pt idx="92">
                  <c:v>42876</c:v>
                </c:pt>
                <c:pt idx="93">
                  <c:v>42877</c:v>
                </c:pt>
                <c:pt idx="94">
                  <c:v>42877</c:v>
                </c:pt>
                <c:pt idx="95">
                  <c:v>42887</c:v>
                </c:pt>
                <c:pt idx="96">
                  <c:v>42891</c:v>
                </c:pt>
                <c:pt idx="97">
                  <c:v>42908</c:v>
                </c:pt>
                <c:pt idx="98">
                  <c:v>42912</c:v>
                </c:pt>
                <c:pt idx="99">
                  <c:v>42919</c:v>
                </c:pt>
                <c:pt idx="100">
                  <c:v>42926</c:v>
                </c:pt>
                <c:pt idx="101">
                  <c:v>42926</c:v>
                </c:pt>
                <c:pt idx="102">
                  <c:v>42930</c:v>
                </c:pt>
                <c:pt idx="103">
                  <c:v>42956</c:v>
                </c:pt>
                <c:pt idx="104">
                  <c:v>42962</c:v>
                </c:pt>
                <c:pt idx="105">
                  <c:v>42964</c:v>
                </c:pt>
                <c:pt idx="106">
                  <c:v>42974</c:v>
                </c:pt>
                <c:pt idx="107">
                  <c:v>42975</c:v>
                </c:pt>
                <c:pt idx="108">
                  <c:v>42975</c:v>
                </c:pt>
                <c:pt idx="109">
                  <c:v>42977</c:v>
                </c:pt>
                <c:pt idx="110">
                  <c:v>42978</c:v>
                </c:pt>
                <c:pt idx="111">
                  <c:v>42991</c:v>
                </c:pt>
                <c:pt idx="112">
                  <c:v>42992</c:v>
                </c:pt>
                <c:pt idx="113">
                  <c:v>42994</c:v>
                </c:pt>
                <c:pt idx="114">
                  <c:v>42994</c:v>
                </c:pt>
                <c:pt idx="115">
                  <c:v>42996</c:v>
                </c:pt>
                <c:pt idx="116">
                  <c:v>42998</c:v>
                </c:pt>
                <c:pt idx="117">
                  <c:v>43004</c:v>
                </c:pt>
                <c:pt idx="118">
                  <c:v>43012</c:v>
                </c:pt>
                <c:pt idx="119">
                  <c:v>43013</c:v>
                </c:pt>
                <c:pt idx="120">
                  <c:v>43013</c:v>
                </c:pt>
                <c:pt idx="121">
                  <c:v>43014</c:v>
                </c:pt>
                <c:pt idx="122">
                  <c:v>43014</c:v>
                </c:pt>
                <c:pt idx="123">
                  <c:v>43015</c:v>
                </c:pt>
                <c:pt idx="124">
                  <c:v>43015</c:v>
                </c:pt>
                <c:pt idx="125">
                  <c:v>43016</c:v>
                </c:pt>
                <c:pt idx="126">
                  <c:v>43023</c:v>
                </c:pt>
                <c:pt idx="127">
                  <c:v>43023</c:v>
                </c:pt>
                <c:pt idx="128">
                  <c:v>43023</c:v>
                </c:pt>
                <c:pt idx="129">
                  <c:v>43023</c:v>
                </c:pt>
                <c:pt idx="130">
                  <c:v>43023</c:v>
                </c:pt>
                <c:pt idx="131">
                  <c:v>43023</c:v>
                </c:pt>
                <c:pt idx="132">
                  <c:v>43024</c:v>
                </c:pt>
                <c:pt idx="133">
                  <c:v>43024</c:v>
                </c:pt>
                <c:pt idx="134">
                  <c:v>43032</c:v>
                </c:pt>
                <c:pt idx="135">
                  <c:v>43032</c:v>
                </c:pt>
                <c:pt idx="136">
                  <c:v>43033</c:v>
                </c:pt>
                <c:pt idx="137">
                  <c:v>43033</c:v>
                </c:pt>
                <c:pt idx="138">
                  <c:v>43040</c:v>
                </c:pt>
                <c:pt idx="139">
                  <c:v>43040</c:v>
                </c:pt>
                <c:pt idx="140">
                  <c:v>43042</c:v>
                </c:pt>
                <c:pt idx="141">
                  <c:v>43045</c:v>
                </c:pt>
                <c:pt idx="142">
                  <c:v>43046</c:v>
                </c:pt>
                <c:pt idx="143">
                  <c:v>43048</c:v>
                </c:pt>
                <c:pt idx="144">
                  <c:v>43049</c:v>
                </c:pt>
                <c:pt idx="145">
                  <c:v>43053</c:v>
                </c:pt>
                <c:pt idx="146">
                  <c:v>43053</c:v>
                </c:pt>
                <c:pt idx="147">
                  <c:v>43054</c:v>
                </c:pt>
                <c:pt idx="148">
                  <c:v>43055</c:v>
                </c:pt>
                <c:pt idx="149">
                  <c:v>43060</c:v>
                </c:pt>
                <c:pt idx="150">
                  <c:v>43060</c:v>
                </c:pt>
                <c:pt idx="151">
                  <c:v>43062</c:v>
                </c:pt>
                <c:pt idx="152">
                  <c:v>43067</c:v>
                </c:pt>
                <c:pt idx="153">
                  <c:v>43069</c:v>
                </c:pt>
                <c:pt idx="154">
                  <c:v>43077</c:v>
                </c:pt>
                <c:pt idx="155">
                  <c:v>43081</c:v>
                </c:pt>
                <c:pt idx="156">
                  <c:v>43082</c:v>
                </c:pt>
                <c:pt idx="157">
                  <c:v>43082</c:v>
                </c:pt>
                <c:pt idx="158">
                  <c:v>43083</c:v>
                </c:pt>
                <c:pt idx="159">
                  <c:v>43083</c:v>
                </c:pt>
                <c:pt idx="160">
                  <c:v>43088</c:v>
                </c:pt>
                <c:pt idx="161">
                  <c:v>43088</c:v>
                </c:pt>
                <c:pt idx="162">
                  <c:v>43089</c:v>
                </c:pt>
                <c:pt idx="163">
                  <c:v>43090</c:v>
                </c:pt>
                <c:pt idx="164">
                  <c:v>43090</c:v>
                </c:pt>
                <c:pt idx="165">
                  <c:v>43095</c:v>
                </c:pt>
                <c:pt idx="166">
                  <c:v>43103</c:v>
                </c:pt>
                <c:pt idx="167">
                  <c:v>43110</c:v>
                </c:pt>
                <c:pt idx="168">
                  <c:v>43118</c:v>
                </c:pt>
                <c:pt idx="169">
                  <c:v>43119</c:v>
                </c:pt>
                <c:pt idx="170">
                  <c:v>43126</c:v>
                </c:pt>
                <c:pt idx="171">
                  <c:v>43130</c:v>
                </c:pt>
                <c:pt idx="172">
                  <c:v>43138</c:v>
                </c:pt>
                <c:pt idx="173">
                  <c:v>43154</c:v>
                </c:pt>
                <c:pt idx="174">
                  <c:v>43154</c:v>
                </c:pt>
                <c:pt idx="175">
                  <c:v>43159</c:v>
                </c:pt>
                <c:pt idx="176">
                  <c:v>43159</c:v>
                </c:pt>
                <c:pt idx="177">
                  <c:v>43161</c:v>
                </c:pt>
                <c:pt idx="178">
                  <c:v>43162</c:v>
                </c:pt>
                <c:pt idx="179">
                  <c:v>43165</c:v>
                </c:pt>
                <c:pt idx="180">
                  <c:v>43166</c:v>
                </c:pt>
                <c:pt idx="181">
                  <c:v>43167</c:v>
                </c:pt>
                <c:pt idx="182">
                  <c:v>43169</c:v>
                </c:pt>
                <c:pt idx="183">
                  <c:v>43169</c:v>
                </c:pt>
                <c:pt idx="184">
                  <c:v>43170</c:v>
                </c:pt>
                <c:pt idx="185">
                  <c:v>43171</c:v>
                </c:pt>
                <c:pt idx="186">
                  <c:v>43173</c:v>
                </c:pt>
                <c:pt idx="187">
                  <c:v>43174</c:v>
                </c:pt>
                <c:pt idx="188">
                  <c:v>43175</c:v>
                </c:pt>
                <c:pt idx="189">
                  <c:v>43175</c:v>
                </c:pt>
                <c:pt idx="190">
                  <c:v>43178</c:v>
                </c:pt>
                <c:pt idx="191">
                  <c:v>43179</c:v>
                </c:pt>
                <c:pt idx="192">
                  <c:v>43181</c:v>
                </c:pt>
                <c:pt idx="193">
                  <c:v>43188</c:v>
                </c:pt>
                <c:pt idx="194">
                  <c:v>43188</c:v>
                </c:pt>
                <c:pt idx="195">
                  <c:v>43188</c:v>
                </c:pt>
                <c:pt idx="196">
                  <c:v>43192</c:v>
                </c:pt>
                <c:pt idx="197">
                  <c:v>43208</c:v>
                </c:pt>
                <c:pt idx="198">
                  <c:v>43209</c:v>
                </c:pt>
                <c:pt idx="199">
                  <c:v>43210</c:v>
                </c:pt>
                <c:pt idx="200">
                  <c:v>43214</c:v>
                </c:pt>
                <c:pt idx="201">
                  <c:v>43215</c:v>
                </c:pt>
                <c:pt idx="202">
                  <c:v>43217</c:v>
                </c:pt>
                <c:pt idx="203">
                  <c:v>43228</c:v>
                </c:pt>
                <c:pt idx="204">
                  <c:v>43237</c:v>
                </c:pt>
                <c:pt idx="205">
                  <c:v>43242</c:v>
                </c:pt>
                <c:pt idx="206">
                  <c:v>43242</c:v>
                </c:pt>
                <c:pt idx="207">
                  <c:v>43242</c:v>
                </c:pt>
                <c:pt idx="208">
                  <c:v>43243</c:v>
                </c:pt>
                <c:pt idx="209">
                  <c:v>43244</c:v>
                </c:pt>
                <c:pt idx="210">
                  <c:v>43244</c:v>
                </c:pt>
                <c:pt idx="211">
                  <c:v>43251</c:v>
                </c:pt>
                <c:pt idx="212">
                  <c:v>43251</c:v>
                </c:pt>
                <c:pt idx="213">
                  <c:v>43252</c:v>
                </c:pt>
                <c:pt idx="214">
                  <c:v>43256</c:v>
                </c:pt>
                <c:pt idx="215">
                  <c:v>43258</c:v>
                </c:pt>
                <c:pt idx="216">
                  <c:v>43262</c:v>
                </c:pt>
                <c:pt idx="217">
                  <c:v>43263</c:v>
                </c:pt>
                <c:pt idx="218">
                  <c:v>43265</c:v>
                </c:pt>
                <c:pt idx="219">
                  <c:v>43266</c:v>
                </c:pt>
                <c:pt idx="220">
                  <c:v>43272</c:v>
                </c:pt>
                <c:pt idx="221">
                  <c:v>43272</c:v>
                </c:pt>
                <c:pt idx="222">
                  <c:v>43276</c:v>
                </c:pt>
                <c:pt idx="223">
                  <c:v>43278</c:v>
                </c:pt>
                <c:pt idx="224">
                  <c:v>43280</c:v>
                </c:pt>
                <c:pt idx="225">
                  <c:v>43283</c:v>
                </c:pt>
                <c:pt idx="226">
                  <c:v>43284</c:v>
                </c:pt>
                <c:pt idx="227">
                  <c:v>43285</c:v>
                </c:pt>
                <c:pt idx="228">
                  <c:v>43287</c:v>
                </c:pt>
                <c:pt idx="229">
                  <c:v>43291</c:v>
                </c:pt>
                <c:pt idx="230">
                  <c:v>43293</c:v>
                </c:pt>
                <c:pt idx="231">
                  <c:v>43293</c:v>
                </c:pt>
                <c:pt idx="232">
                  <c:v>43294</c:v>
                </c:pt>
                <c:pt idx="233">
                  <c:v>43298</c:v>
                </c:pt>
                <c:pt idx="234">
                  <c:v>43300</c:v>
                </c:pt>
                <c:pt idx="235">
                  <c:v>43300</c:v>
                </c:pt>
                <c:pt idx="236">
                  <c:v>43305</c:v>
                </c:pt>
                <c:pt idx="237">
                  <c:v>43305</c:v>
                </c:pt>
                <c:pt idx="238">
                  <c:v>43321</c:v>
                </c:pt>
                <c:pt idx="239">
                  <c:v>43325</c:v>
                </c:pt>
                <c:pt idx="240">
                  <c:v>43325</c:v>
                </c:pt>
                <c:pt idx="241">
                  <c:v>43326</c:v>
                </c:pt>
                <c:pt idx="242">
                  <c:v>43329</c:v>
                </c:pt>
                <c:pt idx="243">
                  <c:v>43333</c:v>
                </c:pt>
                <c:pt idx="244">
                  <c:v>43333</c:v>
                </c:pt>
                <c:pt idx="245">
                  <c:v>43333</c:v>
                </c:pt>
                <c:pt idx="246">
                  <c:v>43334</c:v>
                </c:pt>
                <c:pt idx="247">
                  <c:v>43335</c:v>
                </c:pt>
                <c:pt idx="248">
                  <c:v>43341</c:v>
                </c:pt>
                <c:pt idx="249">
                  <c:v>43343</c:v>
                </c:pt>
                <c:pt idx="250">
                  <c:v>43343</c:v>
                </c:pt>
                <c:pt idx="251">
                  <c:v>43343</c:v>
                </c:pt>
                <c:pt idx="252">
                  <c:v>43348</c:v>
                </c:pt>
                <c:pt idx="253">
                  <c:v>43349</c:v>
                </c:pt>
                <c:pt idx="254">
                  <c:v>43349</c:v>
                </c:pt>
                <c:pt idx="255">
                  <c:v>43351</c:v>
                </c:pt>
                <c:pt idx="256">
                  <c:v>43357</c:v>
                </c:pt>
                <c:pt idx="257">
                  <c:v>43357</c:v>
                </c:pt>
                <c:pt idx="258">
                  <c:v>43361</c:v>
                </c:pt>
                <c:pt idx="259">
                  <c:v>43361</c:v>
                </c:pt>
                <c:pt idx="260">
                  <c:v>43367</c:v>
                </c:pt>
                <c:pt idx="261">
                  <c:v>43369</c:v>
                </c:pt>
                <c:pt idx="262">
                  <c:v>43372</c:v>
                </c:pt>
                <c:pt idx="263">
                  <c:v>43374</c:v>
                </c:pt>
                <c:pt idx="264">
                  <c:v>43375</c:v>
                </c:pt>
                <c:pt idx="265">
                  <c:v>43377</c:v>
                </c:pt>
                <c:pt idx="266">
                  <c:v>43379</c:v>
                </c:pt>
                <c:pt idx="267">
                  <c:v>43379</c:v>
                </c:pt>
                <c:pt idx="268">
                  <c:v>43381</c:v>
                </c:pt>
                <c:pt idx="269">
                  <c:v>43381</c:v>
                </c:pt>
                <c:pt idx="270">
                  <c:v>43382</c:v>
                </c:pt>
                <c:pt idx="271">
                  <c:v>43384</c:v>
                </c:pt>
                <c:pt idx="272">
                  <c:v>43385</c:v>
                </c:pt>
                <c:pt idx="273">
                  <c:v>43386</c:v>
                </c:pt>
                <c:pt idx="274">
                  <c:v>43388</c:v>
                </c:pt>
                <c:pt idx="275">
                  <c:v>43388</c:v>
                </c:pt>
                <c:pt idx="276">
                  <c:v>43389</c:v>
                </c:pt>
                <c:pt idx="277">
                  <c:v>43390</c:v>
                </c:pt>
                <c:pt idx="278">
                  <c:v>43392</c:v>
                </c:pt>
                <c:pt idx="279">
                  <c:v>43395</c:v>
                </c:pt>
                <c:pt idx="280">
                  <c:v>43396</c:v>
                </c:pt>
                <c:pt idx="281">
                  <c:v>43397</c:v>
                </c:pt>
                <c:pt idx="282">
                  <c:v>43399</c:v>
                </c:pt>
                <c:pt idx="283">
                  <c:v>43406</c:v>
                </c:pt>
                <c:pt idx="284">
                  <c:v>43406</c:v>
                </c:pt>
                <c:pt idx="285">
                  <c:v>43406</c:v>
                </c:pt>
                <c:pt idx="286">
                  <c:v>43406</c:v>
                </c:pt>
                <c:pt idx="287">
                  <c:v>43407</c:v>
                </c:pt>
                <c:pt idx="288">
                  <c:v>43407</c:v>
                </c:pt>
                <c:pt idx="289">
                  <c:v>43409</c:v>
                </c:pt>
                <c:pt idx="290">
                  <c:v>43410</c:v>
                </c:pt>
                <c:pt idx="291">
                  <c:v>43411</c:v>
                </c:pt>
                <c:pt idx="292">
                  <c:v>43413</c:v>
                </c:pt>
                <c:pt idx="293">
                  <c:v>43414</c:v>
                </c:pt>
                <c:pt idx="294">
                  <c:v>43416</c:v>
                </c:pt>
                <c:pt idx="295">
                  <c:v>43416</c:v>
                </c:pt>
                <c:pt idx="296">
                  <c:v>43416</c:v>
                </c:pt>
                <c:pt idx="297">
                  <c:v>43418</c:v>
                </c:pt>
                <c:pt idx="298">
                  <c:v>43420</c:v>
                </c:pt>
                <c:pt idx="299">
                  <c:v>43423</c:v>
                </c:pt>
                <c:pt idx="300">
                  <c:v>43423</c:v>
                </c:pt>
                <c:pt idx="301">
                  <c:v>43424</c:v>
                </c:pt>
                <c:pt idx="302">
                  <c:v>43424</c:v>
                </c:pt>
                <c:pt idx="303">
                  <c:v>43425</c:v>
                </c:pt>
                <c:pt idx="304">
                  <c:v>43425</c:v>
                </c:pt>
                <c:pt idx="305">
                  <c:v>43425</c:v>
                </c:pt>
                <c:pt idx="306">
                  <c:v>43431</c:v>
                </c:pt>
                <c:pt idx="307">
                  <c:v>43432</c:v>
                </c:pt>
                <c:pt idx="308">
                  <c:v>43434</c:v>
                </c:pt>
                <c:pt idx="309">
                  <c:v>43439</c:v>
                </c:pt>
                <c:pt idx="310">
                  <c:v>43439</c:v>
                </c:pt>
                <c:pt idx="311">
                  <c:v>43439</c:v>
                </c:pt>
                <c:pt idx="312">
                  <c:v>43440</c:v>
                </c:pt>
                <c:pt idx="313">
                  <c:v>43441</c:v>
                </c:pt>
                <c:pt idx="314">
                  <c:v>43444</c:v>
                </c:pt>
                <c:pt idx="315">
                  <c:v>43446</c:v>
                </c:pt>
                <c:pt idx="316">
                  <c:v>43448</c:v>
                </c:pt>
                <c:pt idx="317">
                  <c:v>43451</c:v>
                </c:pt>
                <c:pt idx="318">
                  <c:v>43453</c:v>
                </c:pt>
                <c:pt idx="319">
                  <c:v>43453</c:v>
                </c:pt>
                <c:pt idx="320">
                  <c:v>43455</c:v>
                </c:pt>
                <c:pt idx="321">
                  <c:v>43456</c:v>
                </c:pt>
                <c:pt idx="322">
                  <c:v>43458</c:v>
                </c:pt>
                <c:pt idx="323">
                  <c:v>43459</c:v>
                </c:pt>
                <c:pt idx="324">
                  <c:v>43461</c:v>
                </c:pt>
              </c:numCache>
            </c:numRef>
          </c:cat>
          <c:val>
            <c:numRef>
              <c:f>Du!$J$13:$J$541</c:f>
              <c:numCache>
                <c:formatCode>General</c:formatCode>
                <c:ptCount val="529"/>
                <c:pt idx="163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40-4FF1-A122-43940BFD9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7732528"/>
        <c:axId val="1647733072"/>
      </c:barChart>
      <c:lineChart>
        <c:grouping val="standard"/>
        <c:varyColors val="0"/>
        <c:ser>
          <c:idx val="3"/>
          <c:order val="0"/>
          <c:tx>
            <c:strRef>
              <c:f>Du!$L$12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Du!$L$13:$L$541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D40-4FF1-A122-43940BFD9B0C}"/>
            </c:ext>
          </c:extLst>
        </c:ser>
        <c:ser>
          <c:idx val="5"/>
          <c:order val="2"/>
          <c:tx>
            <c:strRef>
              <c:f>Du!$C$11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Du!$C$13:$C$541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7">
                  <c:v>0</c:v>
                </c:pt>
                <c:pt idx="279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7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D40-4FF1-A122-43940BFD9B0C}"/>
            </c:ext>
          </c:extLst>
        </c:ser>
        <c:ser>
          <c:idx val="6"/>
          <c:order val="3"/>
          <c:tx>
            <c:strRef>
              <c:f>Du!$D$11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Du!$D$13:$D$541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7">
                  <c:v>0</c:v>
                </c:pt>
                <c:pt idx="279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7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D40-4FF1-A122-43940BFD9B0C}"/>
            </c:ext>
          </c:extLst>
        </c:ser>
        <c:ser>
          <c:idx val="7"/>
          <c:order val="4"/>
          <c:tx>
            <c:strRef>
              <c:f>Du!$E$11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Du!$E$13:$E$541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7">
                  <c:v>0</c:v>
                </c:pt>
                <c:pt idx="279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7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D40-4FF1-A122-43940BFD9B0C}"/>
            </c:ext>
          </c:extLst>
        </c:ser>
        <c:ser>
          <c:idx val="8"/>
          <c:order val="5"/>
          <c:tx>
            <c:strRef>
              <c:f>Du!$F$11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Du!$F$13:$F$541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7">
                  <c:v>0</c:v>
                </c:pt>
                <c:pt idx="279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7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D40-4FF1-A122-43940BFD9B0C}"/>
            </c:ext>
          </c:extLst>
        </c:ser>
        <c:ser>
          <c:idx val="0"/>
          <c:order val="6"/>
          <c:tx>
            <c:strRef>
              <c:f>Du!$G$11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Du!$G$13:$G$541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7">
                  <c:v>0</c:v>
                </c:pt>
                <c:pt idx="279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7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5D40-4FF1-A122-43940BFD9B0C}"/>
            </c:ext>
          </c:extLst>
        </c:ser>
        <c:ser>
          <c:idx val="1"/>
          <c:order val="7"/>
          <c:tx>
            <c:strRef>
              <c:f>Du!$H$11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Du!$H$13:$H$541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5D40-4FF1-A122-43940BFD9B0C}"/>
            </c:ext>
          </c:extLst>
        </c:ser>
        <c:ser>
          <c:idx val="2"/>
          <c:order val="8"/>
          <c:tx>
            <c:strRef>
              <c:f>Du!$I$11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Du!$B$13:$B$541</c:f>
              <c:numCache>
                <c:formatCode>dd\/mm\/yy</c:formatCode>
                <c:ptCount val="529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43119</c:v>
                </c:pt>
                <c:pt idx="4">
                  <c:v>43126</c:v>
                </c:pt>
                <c:pt idx="5">
                  <c:v>43130</c:v>
                </c:pt>
                <c:pt idx="6">
                  <c:v>43138</c:v>
                </c:pt>
                <c:pt idx="7">
                  <c:v>43154</c:v>
                </c:pt>
                <c:pt idx="8">
                  <c:v>43154</c:v>
                </c:pt>
                <c:pt idx="9">
                  <c:v>43159</c:v>
                </c:pt>
                <c:pt idx="10">
                  <c:v>43159</c:v>
                </c:pt>
                <c:pt idx="11">
                  <c:v>43161</c:v>
                </c:pt>
                <c:pt idx="12">
                  <c:v>43162</c:v>
                </c:pt>
                <c:pt idx="13">
                  <c:v>43165</c:v>
                </c:pt>
                <c:pt idx="14">
                  <c:v>43166</c:v>
                </c:pt>
                <c:pt idx="15">
                  <c:v>43167</c:v>
                </c:pt>
                <c:pt idx="16">
                  <c:v>43169</c:v>
                </c:pt>
                <c:pt idx="17">
                  <c:v>43169</c:v>
                </c:pt>
                <c:pt idx="18">
                  <c:v>43170</c:v>
                </c:pt>
                <c:pt idx="19">
                  <c:v>43171</c:v>
                </c:pt>
                <c:pt idx="20">
                  <c:v>43173</c:v>
                </c:pt>
                <c:pt idx="21">
                  <c:v>43174</c:v>
                </c:pt>
                <c:pt idx="22">
                  <c:v>43175</c:v>
                </c:pt>
                <c:pt idx="23">
                  <c:v>43175</c:v>
                </c:pt>
                <c:pt idx="24">
                  <c:v>43178</c:v>
                </c:pt>
                <c:pt idx="25">
                  <c:v>43179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43188</c:v>
                </c:pt>
                <c:pt idx="30">
                  <c:v>43192</c:v>
                </c:pt>
                <c:pt idx="31">
                  <c:v>43208</c:v>
                </c:pt>
                <c:pt idx="32">
                  <c:v>43209</c:v>
                </c:pt>
                <c:pt idx="33">
                  <c:v>43210</c:v>
                </c:pt>
                <c:pt idx="34">
                  <c:v>43214</c:v>
                </c:pt>
                <c:pt idx="35">
                  <c:v>43214</c:v>
                </c:pt>
                <c:pt idx="36">
                  <c:v>43214</c:v>
                </c:pt>
                <c:pt idx="37">
                  <c:v>43214</c:v>
                </c:pt>
                <c:pt idx="38">
                  <c:v>43214</c:v>
                </c:pt>
                <c:pt idx="39">
                  <c:v>43215</c:v>
                </c:pt>
                <c:pt idx="40">
                  <c:v>43217</c:v>
                </c:pt>
                <c:pt idx="41">
                  <c:v>43228</c:v>
                </c:pt>
                <c:pt idx="42">
                  <c:v>43237</c:v>
                </c:pt>
                <c:pt idx="43">
                  <c:v>43242</c:v>
                </c:pt>
                <c:pt idx="44">
                  <c:v>43242</c:v>
                </c:pt>
                <c:pt idx="45">
                  <c:v>43242</c:v>
                </c:pt>
                <c:pt idx="46">
                  <c:v>43243</c:v>
                </c:pt>
                <c:pt idx="47">
                  <c:v>43244</c:v>
                </c:pt>
                <c:pt idx="48">
                  <c:v>43244</c:v>
                </c:pt>
                <c:pt idx="49">
                  <c:v>43251</c:v>
                </c:pt>
                <c:pt idx="50">
                  <c:v>43251</c:v>
                </c:pt>
                <c:pt idx="51">
                  <c:v>43252</c:v>
                </c:pt>
                <c:pt idx="52">
                  <c:v>43256</c:v>
                </c:pt>
                <c:pt idx="53">
                  <c:v>43258</c:v>
                </c:pt>
                <c:pt idx="54">
                  <c:v>43262</c:v>
                </c:pt>
                <c:pt idx="55">
                  <c:v>43263</c:v>
                </c:pt>
                <c:pt idx="56">
                  <c:v>43265</c:v>
                </c:pt>
                <c:pt idx="57">
                  <c:v>43266</c:v>
                </c:pt>
                <c:pt idx="58">
                  <c:v>43272</c:v>
                </c:pt>
                <c:pt idx="59">
                  <c:v>43272</c:v>
                </c:pt>
                <c:pt idx="60">
                  <c:v>43276</c:v>
                </c:pt>
                <c:pt idx="61">
                  <c:v>43278</c:v>
                </c:pt>
                <c:pt idx="62">
                  <c:v>43280</c:v>
                </c:pt>
                <c:pt idx="63">
                  <c:v>43283</c:v>
                </c:pt>
                <c:pt idx="64">
                  <c:v>43284</c:v>
                </c:pt>
                <c:pt idx="65">
                  <c:v>43285</c:v>
                </c:pt>
                <c:pt idx="66">
                  <c:v>43287</c:v>
                </c:pt>
                <c:pt idx="67">
                  <c:v>43291</c:v>
                </c:pt>
                <c:pt idx="68">
                  <c:v>43293</c:v>
                </c:pt>
                <c:pt idx="69">
                  <c:v>43293</c:v>
                </c:pt>
                <c:pt idx="70">
                  <c:v>43294</c:v>
                </c:pt>
                <c:pt idx="71">
                  <c:v>43298</c:v>
                </c:pt>
                <c:pt idx="72">
                  <c:v>43300</c:v>
                </c:pt>
                <c:pt idx="73">
                  <c:v>43300</c:v>
                </c:pt>
                <c:pt idx="74">
                  <c:v>43305</c:v>
                </c:pt>
                <c:pt idx="75">
                  <c:v>43305</c:v>
                </c:pt>
                <c:pt idx="76">
                  <c:v>43321</c:v>
                </c:pt>
                <c:pt idx="77">
                  <c:v>43325</c:v>
                </c:pt>
                <c:pt idx="78">
                  <c:v>43325</c:v>
                </c:pt>
                <c:pt idx="79">
                  <c:v>43326</c:v>
                </c:pt>
                <c:pt idx="80">
                  <c:v>43329</c:v>
                </c:pt>
                <c:pt idx="81">
                  <c:v>43333</c:v>
                </c:pt>
                <c:pt idx="82">
                  <c:v>43333</c:v>
                </c:pt>
                <c:pt idx="83">
                  <c:v>43333</c:v>
                </c:pt>
                <c:pt idx="84">
                  <c:v>43334</c:v>
                </c:pt>
                <c:pt idx="85">
                  <c:v>43335</c:v>
                </c:pt>
                <c:pt idx="86">
                  <c:v>43341</c:v>
                </c:pt>
                <c:pt idx="87">
                  <c:v>43343</c:v>
                </c:pt>
                <c:pt idx="88">
                  <c:v>43343</c:v>
                </c:pt>
                <c:pt idx="89">
                  <c:v>43343</c:v>
                </c:pt>
                <c:pt idx="90">
                  <c:v>43348</c:v>
                </c:pt>
                <c:pt idx="91">
                  <c:v>43349</c:v>
                </c:pt>
                <c:pt idx="92">
                  <c:v>43349</c:v>
                </c:pt>
                <c:pt idx="93">
                  <c:v>43351</c:v>
                </c:pt>
                <c:pt idx="94">
                  <c:v>43357</c:v>
                </c:pt>
                <c:pt idx="95">
                  <c:v>43357</c:v>
                </c:pt>
                <c:pt idx="96">
                  <c:v>43361</c:v>
                </c:pt>
                <c:pt idx="97">
                  <c:v>43361</c:v>
                </c:pt>
                <c:pt idx="98">
                  <c:v>43367</c:v>
                </c:pt>
                <c:pt idx="99">
                  <c:v>43369</c:v>
                </c:pt>
                <c:pt idx="100">
                  <c:v>43372</c:v>
                </c:pt>
                <c:pt idx="101">
                  <c:v>43374</c:v>
                </c:pt>
                <c:pt idx="102">
                  <c:v>43375</c:v>
                </c:pt>
                <c:pt idx="103">
                  <c:v>43377</c:v>
                </c:pt>
                <c:pt idx="104">
                  <c:v>43379</c:v>
                </c:pt>
                <c:pt idx="105">
                  <c:v>43379</c:v>
                </c:pt>
                <c:pt idx="106">
                  <c:v>43381</c:v>
                </c:pt>
                <c:pt idx="107">
                  <c:v>43381</c:v>
                </c:pt>
                <c:pt idx="108">
                  <c:v>43382</c:v>
                </c:pt>
                <c:pt idx="109">
                  <c:v>43384</c:v>
                </c:pt>
                <c:pt idx="110">
                  <c:v>43385</c:v>
                </c:pt>
                <c:pt idx="111">
                  <c:v>43386</c:v>
                </c:pt>
                <c:pt idx="112">
                  <c:v>43388</c:v>
                </c:pt>
                <c:pt idx="113">
                  <c:v>43388</c:v>
                </c:pt>
                <c:pt idx="114">
                  <c:v>43389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43396</c:v>
                </c:pt>
                <c:pt idx="119">
                  <c:v>43397</c:v>
                </c:pt>
                <c:pt idx="120">
                  <c:v>43399</c:v>
                </c:pt>
                <c:pt idx="121">
                  <c:v>43406</c:v>
                </c:pt>
                <c:pt idx="122">
                  <c:v>43406</c:v>
                </c:pt>
                <c:pt idx="123">
                  <c:v>43406</c:v>
                </c:pt>
                <c:pt idx="124">
                  <c:v>43406</c:v>
                </c:pt>
                <c:pt idx="125">
                  <c:v>43407</c:v>
                </c:pt>
                <c:pt idx="126">
                  <c:v>43407</c:v>
                </c:pt>
                <c:pt idx="127">
                  <c:v>43409</c:v>
                </c:pt>
                <c:pt idx="128">
                  <c:v>43410</c:v>
                </c:pt>
                <c:pt idx="129">
                  <c:v>43411</c:v>
                </c:pt>
                <c:pt idx="130">
                  <c:v>43413</c:v>
                </c:pt>
                <c:pt idx="131">
                  <c:v>43414</c:v>
                </c:pt>
                <c:pt idx="132">
                  <c:v>43416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43420</c:v>
                </c:pt>
                <c:pt idx="137">
                  <c:v>43423</c:v>
                </c:pt>
                <c:pt idx="138">
                  <c:v>43423</c:v>
                </c:pt>
                <c:pt idx="139">
                  <c:v>43424</c:v>
                </c:pt>
                <c:pt idx="140">
                  <c:v>43424</c:v>
                </c:pt>
                <c:pt idx="141">
                  <c:v>43425</c:v>
                </c:pt>
                <c:pt idx="142">
                  <c:v>43425</c:v>
                </c:pt>
                <c:pt idx="143">
                  <c:v>43425</c:v>
                </c:pt>
                <c:pt idx="144">
                  <c:v>43431</c:v>
                </c:pt>
                <c:pt idx="145">
                  <c:v>43432</c:v>
                </c:pt>
                <c:pt idx="146">
                  <c:v>43434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43440</c:v>
                </c:pt>
                <c:pt idx="151">
                  <c:v>43441</c:v>
                </c:pt>
                <c:pt idx="152">
                  <c:v>43444</c:v>
                </c:pt>
                <c:pt idx="153">
                  <c:v>43446</c:v>
                </c:pt>
                <c:pt idx="154">
                  <c:v>43448</c:v>
                </c:pt>
                <c:pt idx="155">
                  <c:v>43451</c:v>
                </c:pt>
                <c:pt idx="156">
                  <c:v>43453</c:v>
                </c:pt>
                <c:pt idx="157">
                  <c:v>43453</c:v>
                </c:pt>
                <c:pt idx="158">
                  <c:v>43455</c:v>
                </c:pt>
                <c:pt idx="159">
                  <c:v>43456</c:v>
                </c:pt>
                <c:pt idx="160">
                  <c:v>43458</c:v>
                </c:pt>
                <c:pt idx="161">
                  <c:v>43459</c:v>
                </c:pt>
                <c:pt idx="162">
                  <c:v>43461</c:v>
                </c:pt>
                <c:pt idx="163" formatCode="m/d/yyyy">
                  <c:v>43468</c:v>
                </c:pt>
                <c:pt idx="164" formatCode="m/d/yyyy">
                  <c:v>43469</c:v>
                </c:pt>
                <c:pt idx="165" formatCode="m/d/yyyy">
                  <c:v>43469</c:v>
                </c:pt>
                <c:pt idx="166" formatCode="m/d/yyyy">
                  <c:v>43470</c:v>
                </c:pt>
                <c:pt idx="167" formatCode="m/d/yyyy">
                  <c:v>43470</c:v>
                </c:pt>
                <c:pt idx="168" formatCode="m/d/yyyy">
                  <c:v>43473</c:v>
                </c:pt>
                <c:pt idx="169" formatCode="m/d/yyyy">
                  <c:v>43475</c:v>
                </c:pt>
                <c:pt idx="170" formatCode="m/d/yyyy">
                  <c:v>43475</c:v>
                </c:pt>
                <c:pt idx="171" formatCode="m/d/yyyy">
                  <c:v>43475</c:v>
                </c:pt>
                <c:pt idx="172" formatCode="m/d/yyyy">
                  <c:v>43479</c:v>
                </c:pt>
                <c:pt idx="173" formatCode="m/d/yyyy">
                  <c:v>43480</c:v>
                </c:pt>
                <c:pt idx="174" formatCode="m/d/yyyy">
                  <c:v>43480</c:v>
                </c:pt>
                <c:pt idx="175" formatCode="m/d/yyyy">
                  <c:v>43482</c:v>
                </c:pt>
                <c:pt idx="176" formatCode="m/d/yyyy">
                  <c:v>43484</c:v>
                </c:pt>
                <c:pt idx="177" formatCode="m/d/yyyy">
                  <c:v>43484</c:v>
                </c:pt>
                <c:pt idx="178" formatCode="m/d/yyyy">
                  <c:v>43489</c:v>
                </c:pt>
                <c:pt idx="179" formatCode="m/d/yyyy">
                  <c:v>43489</c:v>
                </c:pt>
                <c:pt idx="180" formatCode="m/d/yyyy">
                  <c:v>43490</c:v>
                </c:pt>
                <c:pt idx="181" formatCode="m/d/yyyy">
                  <c:v>43490</c:v>
                </c:pt>
                <c:pt idx="182" formatCode="m/d/yyyy">
                  <c:v>43492</c:v>
                </c:pt>
                <c:pt idx="183" formatCode="m/d/yyyy">
                  <c:v>43494</c:v>
                </c:pt>
                <c:pt idx="184" formatCode="m/d/yyyy">
                  <c:v>43494</c:v>
                </c:pt>
                <c:pt idx="185" formatCode="m/d/yyyy">
                  <c:v>43494</c:v>
                </c:pt>
                <c:pt idx="186" formatCode="m/d/yyyy">
                  <c:v>43495</c:v>
                </c:pt>
                <c:pt idx="187" formatCode="m/d/yyyy">
                  <c:v>43496</c:v>
                </c:pt>
                <c:pt idx="188" formatCode="m/d/yyyy">
                  <c:v>43498</c:v>
                </c:pt>
                <c:pt idx="189" formatCode="m/d/yyyy">
                  <c:v>43504</c:v>
                </c:pt>
                <c:pt idx="190" formatCode="m/d/yyyy">
                  <c:v>43506</c:v>
                </c:pt>
                <c:pt idx="191" formatCode="m/d/yyyy">
                  <c:v>43506</c:v>
                </c:pt>
                <c:pt idx="192" formatCode="m/d/yyyy">
                  <c:v>43510</c:v>
                </c:pt>
                <c:pt idx="193" formatCode="m/d/yyyy">
                  <c:v>43512</c:v>
                </c:pt>
                <c:pt idx="194" formatCode="m/d/yyyy">
                  <c:v>43512</c:v>
                </c:pt>
                <c:pt idx="195" formatCode="m/d/yyyy">
                  <c:v>43513</c:v>
                </c:pt>
                <c:pt idx="196" formatCode="m/d/yyyy">
                  <c:v>43513</c:v>
                </c:pt>
                <c:pt idx="197" formatCode="m/d/yyyy">
                  <c:v>43514</c:v>
                </c:pt>
                <c:pt idx="198" formatCode="m/d/yyyy">
                  <c:v>43514</c:v>
                </c:pt>
                <c:pt idx="199" formatCode="m/d/yyyy">
                  <c:v>43514</c:v>
                </c:pt>
                <c:pt idx="200" formatCode="m/d/yyyy">
                  <c:v>43516</c:v>
                </c:pt>
                <c:pt idx="201" formatCode="m/d/yyyy">
                  <c:v>43518</c:v>
                </c:pt>
                <c:pt idx="202" formatCode="m/d/yyyy">
                  <c:v>43518</c:v>
                </c:pt>
                <c:pt idx="203" formatCode="m/d/yyyy">
                  <c:v>43518</c:v>
                </c:pt>
                <c:pt idx="204" formatCode="m/d/yyyy">
                  <c:v>43519</c:v>
                </c:pt>
                <c:pt idx="205" formatCode="m/d/yyyy">
                  <c:v>43519</c:v>
                </c:pt>
                <c:pt idx="206" formatCode="m/d/yyyy">
                  <c:v>43520</c:v>
                </c:pt>
                <c:pt idx="207" formatCode="m/d/yyyy">
                  <c:v>43520</c:v>
                </c:pt>
                <c:pt idx="208" formatCode="m/d/yyyy">
                  <c:v>43522</c:v>
                </c:pt>
                <c:pt idx="209" formatCode="m/d/yyyy">
                  <c:v>43524</c:v>
                </c:pt>
                <c:pt idx="210" formatCode="m/d/yyyy">
                  <c:v>43524</c:v>
                </c:pt>
                <c:pt idx="211" formatCode="m/d/yyyy">
                  <c:v>43524</c:v>
                </c:pt>
                <c:pt idx="212" formatCode="m/d/yyyy">
                  <c:v>43528</c:v>
                </c:pt>
                <c:pt idx="213" formatCode="m/d/yyyy">
                  <c:v>43530</c:v>
                </c:pt>
                <c:pt idx="214" formatCode="m/d/yyyy">
                  <c:v>43530</c:v>
                </c:pt>
                <c:pt idx="215" formatCode="m/d/yyyy">
                  <c:v>43531</c:v>
                </c:pt>
                <c:pt idx="216" formatCode="m/d/yyyy">
                  <c:v>43532</c:v>
                </c:pt>
                <c:pt idx="217" formatCode="m/d/yyyy">
                  <c:v>43543</c:v>
                </c:pt>
                <c:pt idx="218" formatCode="m/d/yyyy">
                  <c:v>43543</c:v>
                </c:pt>
                <c:pt idx="219" formatCode="m/d/yyyy">
                  <c:v>43543</c:v>
                </c:pt>
                <c:pt idx="220" formatCode="m/d/yyyy">
                  <c:v>43545</c:v>
                </c:pt>
                <c:pt idx="221" formatCode="m/d/yyyy">
                  <c:v>43545</c:v>
                </c:pt>
                <c:pt idx="222" formatCode="m/d/yyyy">
                  <c:v>43547</c:v>
                </c:pt>
                <c:pt idx="223" formatCode="m/d/yyyy">
                  <c:v>43547</c:v>
                </c:pt>
                <c:pt idx="224" formatCode="m/d/yyyy">
                  <c:v>43547</c:v>
                </c:pt>
                <c:pt idx="225" formatCode="m/d/yyyy">
                  <c:v>43549</c:v>
                </c:pt>
                <c:pt idx="226" formatCode="m/d/yyyy">
                  <c:v>43549</c:v>
                </c:pt>
                <c:pt idx="227" formatCode="m/d/yyyy">
                  <c:v>43551</c:v>
                </c:pt>
                <c:pt idx="228" formatCode="m/d/yyyy">
                  <c:v>43553</c:v>
                </c:pt>
                <c:pt idx="229" formatCode="m/d/yyyy">
                  <c:v>43553</c:v>
                </c:pt>
                <c:pt idx="230" formatCode="m/d/yyyy">
                  <c:v>43554</c:v>
                </c:pt>
                <c:pt idx="231" formatCode="m/d/yyyy">
                  <c:v>43554</c:v>
                </c:pt>
                <c:pt idx="232" formatCode="m/d/yyyy">
                  <c:v>43555</c:v>
                </c:pt>
                <c:pt idx="233" formatCode="m/d/yyyy">
                  <c:v>43555</c:v>
                </c:pt>
                <c:pt idx="234" formatCode="m/d/yyyy">
                  <c:v>43555</c:v>
                </c:pt>
                <c:pt idx="235" formatCode="m/d/yyyy">
                  <c:v>43555</c:v>
                </c:pt>
                <c:pt idx="236" formatCode="dd/mm/yy;@">
                  <c:v>43557</c:v>
                </c:pt>
                <c:pt idx="237" formatCode="dd/mm/yy;@">
                  <c:v>43557</c:v>
                </c:pt>
                <c:pt idx="238" formatCode="dd/mm/yy;@">
                  <c:v>43557</c:v>
                </c:pt>
                <c:pt idx="239" formatCode="dd/mm/yy;@">
                  <c:v>43557</c:v>
                </c:pt>
                <c:pt idx="240" formatCode="dd/mm/yy;@">
                  <c:v>43557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43557</c:v>
                </c:pt>
                <c:pt idx="246" formatCode="dd/mm/yy;@">
                  <c:v>43557</c:v>
                </c:pt>
                <c:pt idx="247" formatCode="dd/mm/yy;@">
                  <c:v>43557</c:v>
                </c:pt>
                <c:pt idx="248" formatCode="dd/mm/yy;@">
                  <c:v>43557</c:v>
                </c:pt>
                <c:pt idx="249" formatCode="dd/mm/yy;@">
                  <c:v>43557</c:v>
                </c:pt>
                <c:pt idx="250" formatCode="dd/mm/yy;@">
                  <c:v>43557</c:v>
                </c:pt>
                <c:pt idx="251" formatCode="dd/mm/yy;@">
                  <c:v>43557</c:v>
                </c:pt>
                <c:pt idx="252" formatCode="dd/mm/yy;@">
                  <c:v>43557</c:v>
                </c:pt>
                <c:pt idx="253" formatCode="dd/mm/yy;@">
                  <c:v>43557</c:v>
                </c:pt>
                <c:pt idx="254" formatCode="dd/mm/yy;@">
                  <c:v>43557</c:v>
                </c:pt>
                <c:pt idx="255" formatCode="dd/mm/yy;@">
                  <c:v>43557</c:v>
                </c:pt>
                <c:pt idx="256" formatCode="dd/mm/yy;@">
                  <c:v>43557</c:v>
                </c:pt>
                <c:pt idx="257" formatCode="dd/mm/yy;@">
                  <c:v>43557</c:v>
                </c:pt>
                <c:pt idx="258" formatCode="dd/mm/yy;@">
                  <c:v>43557</c:v>
                </c:pt>
                <c:pt idx="259" formatCode="dd/mm/yy;@">
                  <c:v>43557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43557</c:v>
                </c:pt>
                <c:pt idx="263" formatCode="dd/mm/yy;@">
                  <c:v>43557</c:v>
                </c:pt>
                <c:pt idx="264" formatCode="dd/mm/yy;@">
                  <c:v>43557</c:v>
                </c:pt>
                <c:pt idx="265" formatCode="dd/mm/yy;@">
                  <c:v>43557</c:v>
                </c:pt>
                <c:pt idx="266" formatCode="dd/mm/yy;@">
                  <c:v>43557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43557</c:v>
                </c:pt>
                <c:pt idx="272" formatCode="dd/mm/yy;@">
                  <c:v>43557</c:v>
                </c:pt>
                <c:pt idx="273" formatCode="dd/mm/yy;@">
                  <c:v>43557</c:v>
                </c:pt>
                <c:pt idx="274" formatCode="dd/mm/yy;@">
                  <c:v>43588</c:v>
                </c:pt>
                <c:pt idx="275" formatCode="dd/mm/yy;@">
                  <c:v>43588</c:v>
                </c:pt>
                <c:pt idx="276" formatCode="dd/mm/yy;@">
                  <c:v>43588</c:v>
                </c:pt>
                <c:pt idx="277" formatCode="dd/mm/yy;@">
                  <c:v>43588</c:v>
                </c:pt>
                <c:pt idx="278" formatCode="dd/mm/yy;@">
                  <c:v>43589</c:v>
                </c:pt>
                <c:pt idx="279" formatCode="dd/mm/yy;@">
                  <c:v>43589</c:v>
                </c:pt>
                <c:pt idx="280" formatCode="dd/mm/yy;@">
                  <c:v>43592</c:v>
                </c:pt>
                <c:pt idx="281" formatCode="dd/mm/yy;@">
                  <c:v>43592</c:v>
                </c:pt>
                <c:pt idx="282" formatCode="dd/mm/yy;@">
                  <c:v>43593</c:v>
                </c:pt>
                <c:pt idx="283" formatCode="dd/mm/yy;@">
                  <c:v>43593</c:v>
                </c:pt>
                <c:pt idx="284" formatCode="dd/mm/yy;@">
                  <c:v>43593</c:v>
                </c:pt>
                <c:pt idx="285" formatCode="dd/mm/yy;@">
                  <c:v>43596</c:v>
                </c:pt>
                <c:pt idx="286" formatCode="dd/mm/yy;@">
                  <c:v>43597</c:v>
                </c:pt>
                <c:pt idx="287" formatCode="dd/mm/yy;@">
                  <c:v>43597</c:v>
                </c:pt>
                <c:pt idx="288" formatCode="dd/mm/yy;@">
                  <c:v>43597</c:v>
                </c:pt>
                <c:pt idx="289" formatCode="dd/mm/yy;@">
                  <c:v>43598</c:v>
                </c:pt>
                <c:pt idx="290" formatCode="dd/mm/yy;@">
                  <c:v>43598</c:v>
                </c:pt>
                <c:pt idx="291" formatCode="dd/mm/yy;@">
                  <c:v>43598</c:v>
                </c:pt>
                <c:pt idx="292" formatCode="dd/mm/yy;@">
                  <c:v>43599</c:v>
                </c:pt>
                <c:pt idx="293" formatCode="dd/mm/yy;@">
                  <c:v>43599</c:v>
                </c:pt>
                <c:pt idx="294" formatCode="dd/mm/yy;@">
                  <c:v>43600</c:v>
                </c:pt>
                <c:pt idx="295" formatCode="dd/mm/yy;@">
                  <c:v>43600</c:v>
                </c:pt>
                <c:pt idx="296" formatCode="dd/mm/yy;@">
                  <c:v>43602</c:v>
                </c:pt>
                <c:pt idx="297" formatCode="dd/mm/yy;@">
                  <c:v>43602</c:v>
                </c:pt>
                <c:pt idx="298" formatCode="dd/mm/yy;@">
                  <c:v>43603</c:v>
                </c:pt>
                <c:pt idx="299" formatCode="dd/mm/yy;@">
                  <c:v>43604</c:v>
                </c:pt>
                <c:pt idx="300" formatCode="dd/mm/yy;@">
                  <c:v>43604</c:v>
                </c:pt>
                <c:pt idx="301" formatCode="dd/mm/yy;@">
                  <c:v>43606</c:v>
                </c:pt>
                <c:pt idx="302" formatCode="dd/mm/yy;@">
                  <c:v>43607</c:v>
                </c:pt>
                <c:pt idx="303" formatCode="dd/mm/yy;@">
                  <c:v>43608</c:v>
                </c:pt>
                <c:pt idx="304" formatCode="dd/mm/yy;@">
                  <c:v>43610</c:v>
                </c:pt>
                <c:pt idx="305" formatCode="dd/mm/yy;@">
                  <c:v>43612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43613</c:v>
                </c:pt>
                <c:pt idx="309" formatCode="dd/mm/yy;@">
                  <c:v>43614</c:v>
                </c:pt>
                <c:pt idx="310" formatCode="dd/mm/yy;@">
                  <c:v>43614</c:v>
                </c:pt>
                <c:pt idx="311" formatCode="dd/mm/yy;@">
                  <c:v>43615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43616</c:v>
                </c:pt>
                <c:pt idx="315" formatCode="dd/mm/yy;@">
                  <c:v>43617</c:v>
                </c:pt>
                <c:pt idx="316" formatCode="dd/mm/yy;@">
                  <c:v>43619</c:v>
                </c:pt>
                <c:pt idx="317" formatCode="dd/mm/yy;@">
                  <c:v>43620</c:v>
                </c:pt>
                <c:pt idx="318" formatCode="dd/mm/yy;@">
                  <c:v>43620</c:v>
                </c:pt>
                <c:pt idx="319" formatCode="dd/mm/yy;@">
                  <c:v>43621</c:v>
                </c:pt>
                <c:pt idx="320" formatCode="dd/mm/yy;@">
                  <c:v>43621</c:v>
                </c:pt>
                <c:pt idx="321" formatCode="dd/mm/yy;@">
                  <c:v>43623</c:v>
                </c:pt>
                <c:pt idx="322" formatCode="dd/mm/yy;@">
                  <c:v>43624</c:v>
                </c:pt>
                <c:pt idx="323" formatCode="dd/mm/yy;@">
                  <c:v>43624</c:v>
                </c:pt>
                <c:pt idx="324" formatCode="dd/mm/yy;@">
                  <c:v>43625</c:v>
                </c:pt>
                <c:pt idx="325" formatCode="dd/mm/yy;@">
                  <c:v>43626</c:v>
                </c:pt>
                <c:pt idx="326" formatCode="dd/mm/yy;@">
                  <c:v>43627</c:v>
                </c:pt>
                <c:pt idx="327" formatCode="dd/mm/yy;@">
                  <c:v>43627</c:v>
                </c:pt>
                <c:pt idx="328" formatCode="dd/mm/yy;@">
                  <c:v>43627</c:v>
                </c:pt>
                <c:pt idx="329" formatCode="dd/mm/yy;@">
                  <c:v>43629</c:v>
                </c:pt>
                <c:pt idx="330" formatCode="dd/mm/yy;@">
                  <c:v>43629</c:v>
                </c:pt>
                <c:pt idx="331" formatCode="dd/mm/yy;@">
                  <c:v>43634</c:v>
                </c:pt>
                <c:pt idx="332" formatCode="dd/mm/yy;@">
                  <c:v>43634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43636</c:v>
                </c:pt>
                <c:pt idx="337" formatCode="dd/mm/yy;@">
                  <c:v>43637</c:v>
                </c:pt>
                <c:pt idx="338" formatCode="dd/mm/yy;@">
                  <c:v>43637</c:v>
                </c:pt>
                <c:pt idx="339" formatCode="dd/mm/yy;@">
                  <c:v>43640</c:v>
                </c:pt>
                <c:pt idx="340" formatCode="dd/mm/yy;@">
                  <c:v>43640</c:v>
                </c:pt>
                <c:pt idx="341" formatCode="dd/mm/yy;@">
                  <c:v>43641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43644</c:v>
                </c:pt>
                <c:pt idx="347" formatCode="dd/mm/yy;@">
                  <c:v>43644</c:v>
                </c:pt>
                <c:pt idx="348" formatCode="dd/mm/yy;@">
                  <c:v>43647</c:v>
                </c:pt>
                <c:pt idx="349" formatCode="dd/mm/yy;@">
                  <c:v>43648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43650</c:v>
                </c:pt>
                <c:pt idx="353" formatCode="dd/mm/yy;@">
                  <c:v>43651</c:v>
                </c:pt>
                <c:pt idx="354" formatCode="dd/mm/yy;@">
                  <c:v>43651</c:v>
                </c:pt>
                <c:pt idx="355" formatCode="dd/mm/yy;@">
                  <c:v>43651</c:v>
                </c:pt>
                <c:pt idx="356" formatCode="dd/mm/yy;@">
                  <c:v>43654</c:v>
                </c:pt>
                <c:pt idx="357" formatCode="dd/mm/yy;@">
                  <c:v>43654</c:v>
                </c:pt>
                <c:pt idx="358" formatCode="dd/mm/yy;@">
                  <c:v>43654</c:v>
                </c:pt>
                <c:pt idx="359" formatCode="dd/mm/yy;@">
                  <c:v>43656</c:v>
                </c:pt>
                <c:pt idx="360" formatCode="dd/mm/yy;@">
                  <c:v>43656</c:v>
                </c:pt>
                <c:pt idx="361" formatCode="dd/mm/yy;@">
                  <c:v>43658</c:v>
                </c:pt>
                <c:pt idx="362" formatCode="dd/mm/yy;@">
                  <c:v>43658</c:v>
                </c:pt>
                <c:pt idx="363" formatCode="dd/mm/yy;@">
                  <c:v>43661</c:v>
                </c:pt>
                <c:pt idx="364" formatCode="dd/mm/yy;@">
                  <c:v>43662</c:v>
                </c:pt>
                <c:pt idx="365" formatCode="dd/mm/yy;@">
                  <c:v>43662</c:v>
                </c:pt>
                <c:pt idx="366" formatCode="dd/mm/yy;@">
                  <c:v>43662</c:v>
                </c:pt>
                <c:pt idx="367" formatCode="dd/mm/yy;@">
                  <c:v>43663</c:v>
                </c:pt>
                <c:pt idx="368" formatCode="dd/mm/yy;@">
                  <c:v>43664</c:v>
                </c:pt>
                <c:pt idx="369" formatCode="dd/mm/yy;@">
                  <c:v>43665</c:v>
                </c:pt>
                <c:pt idx="370" formatCode="dd/mm/yy;@">
                  <c:v>43667</c:v>
                </c:pt>
                <c:pt idx="371" formatCode="dd/mm/yy;@">
                  <c:v>43668</c:v>
                </c:pt>
                <c:pt idx="372" formatCode="dd/mm/yy;@">
                  <c:v>43668</c:v>
                </c:pt>
                <c:pt idx="373" formatCode="dd/mm/yy;@">
                  <c:v>43669</c:v>
                </c:pt>
                <c:pt idx="374" formatCode="dd/mm/yy;@">
                  <c:v>43669</c:v>
                </c:pt>
                <c:pt idx="375" formatCode="dd/mm/yy;@">
                  <c:v>43671</c:v>
                </c:pt>
                <c:pt idx="376" formatCode="dd/mm/yy;@">
                  <c:v>43671</c:v>
                </c:pt>
                <c:pt idx="377" formatCode="dd/mm/yy;@">
                  <c:v>43672</c:v>
                </c:pt>
                <c:pt idx="378" formatCode="dd/mm/yy;@">
                  <c:v>43672</c:v>
                </c:pt>
                <c:pt idx="379" formatCode="dd/mm/yy;@">
                  <c:v>43673</c:v>
                </c:pt>
                <c:pt idx="380" formatCode="dd/mm/yy;@">
                  <c:v>43678</c:v>
                </c:pt>
                <c:pt idx="381" formatCode="dd/mm/yy;@">
                  <c:v>43678</c:v>
                </c:pt>
                <c:pt idx="382" formatCode="dd/mm/yy;@">
                  <c:v>43679</c:v>
                </c:pt>
                <c:pt idx="383" formatCode="dd/mm/yy;@">
                  <c:v>43681</c:v>
                </c:pt>
                <c:pt idx="384" formatCode="dd/mm/yy;@">
                  <c:v>43682</c:v>
                </c:pt>
                <c:pt idx="385" formatCode="dd/mm/yy;@">
                  <c:v>43682</c:v>
                </c:pt>
                <c:pt idx="386" formatCode="dd/mm/yy;@">
                  <c:v>43684</c:v>
                </c:pt>
                <c:pt idx="387" formatCode="dd/mm/yy;@">
                  <c:v>43684</c:v>
                </c:pt>
                <c:pt idx="388" formatCode="dd/mm/yy;@">
                  <c:v>43685</c:v>
                </c:pt>
                <c:pt idx="389" formatCode="dd/mm/yy;@">
                  <c:v>43686</c:v>
                </c:pt>
                <c:pt idx="390" formatCode="dd/mm/yy;@">
                  <c:v>43686</c:v>
                </c:pt>
                <c:pt idx="391" formatCode="dd/mm/yy;@">
                  <c:v>43687</c:v>
                </c:pt>
                <c:pt idx="392" formatCode="dd/mm/yy;@">
                  <c:v>43689</c:v>
                </c:pt>
                <c:pt idx="393" formatCode="dd/mm/yy;@">
                  <c:v>43689</c:v>
                </c:pt>
                <c:pt idx="394" formatCode="dd/mm/yy;@">
                  <c:v>43690</c:v>
                </c:pt>
                <c:pt idx="395" formatCode="dd/mm/yy;@">
                  <c:v>43690</c:v>
                </c:pt>
                <c:pt idx="396" formatCode="dd/mm/yy;@">
                  <c:v>43691</c:v>
                </c:pt>
                <c:pt idx="397" formatCode="dd/mm/yy;@">
                  <c:v>43692</c:v>
                </c:pt>
                <c:pt idx="398" formatCode="dd/mm/yy;@">
                  <c:v>43692</c:v>
                </c:pt>
                <c:pt idx="399" formatCode="dd/mm/yy;@">
                  <c:v>43693</c:v>
                </c:pt>
                <c:pt idx="400" formatCode="dd/mm/yy;@">
                  <c:v>43693</c:v>
                </c:pt>
                <c:pt idx="401" formatCode="dd/mm/yy;@">
                  <c:v>43694</c:v>
                </c:pt>
                <c:pt idx="402" formatCode="dd/mm/yy;@">
                  <c:v>43696</c:v>
                </c:pt>
                <c:pt idx="403" formatCode="dd/mm/yy;@">
                  <c:v>43696</c:v>
                </c:pt>
                <c:pt idx="404" formatCode="dd/mm/yy;@">
                  <c:v>43696</c:v>
                </c:pt>
                <c:pt idx="405" formatCode="dd/mm/yy;@">
                  <c:v>43697</c:v>
                </c:pt>
                <c:pt idx="406" formatCode="dd/mm/yy;@">
                  <c:v>43698</c:v>
                </c:pt>
                <c:pt idx="407" formatCode="dd/mm/yy;@">
                  <c:v>43698</c:v>
                </c:pt>
                <c:pt idx="408" formatCode="dd/mm/yy;@">
                  <c:v>43700</c:v>
                </c:pt>
                <c:pt idx="409" formatCode="dd/mm/yy;@">
                  <c:v>43700</c:v>
                </c:pt>
                <c:pt idx="410" formatCode="dd/mm/yy;@">
                  <c:v>43703</c:v>
                </c:pt>
                <c:pt idx="411" formatCode="dd/mm/yy;@">
                  <c:v>43703</c:v>
                </c:pt>
                <c:pt idx="412" formatCode="dd/mm/yy;@">
                  <c:v>43704</c:v>
                </c:pt>
                <c:pt idx="413" formatCode="dd/mm/yy;@">
                  <c:v>43705</c:v>
                </c:pt>
                <c:pt idx="414" formatCode="dd/mm/yy;@">
                  <c:v>43705</c:v>
                </c:pt>
                <c:pt idx="415" formatCode="dd/mm/yy;@">
                  <c:v>43706</c:v>
                </c:pt>
                <c:pt idx="416" formatCode="dd/mm/yy;@">
                  <c:v>43706</c:v>
                </c:pt>
                <c:pt idx="417" formatCode="dd/mm/yy;@">
                  <c:v>43706</c:v>
                </c:pt>
                <c:pt idx="418" formatCode="dd/mm/yy;@">
                  <c:v>43707</c:v>
                </c:pt>
                <c:pt idx="419" formatCode="dd/mm/yy;@">
                  <c:v>43707</c:v>
                </c:pt>
                <c:pt idx="420" formatCode="dd/mm/yy;@">
                  <c:v>43709</c:v>
                </c:pt>
                <c:pt idx="421" formatCode="dd/mm/yy;@">
                  <c:v>43711</c:v>
                </c:pt>
                <c:pt idx="422" formatCode="dd/mm/yy;@">
                  <c:v>43712</c:v>
                </c:pt>
                <c:pt idx="423" formatCode="dd/mm/yy;@">
                  <c:v>43712</c:v>
                </c:pt>
                <c:pt idx="424" formatCode="dd/mm/yy;@">
                  <c:v>43712</c:v>
                </c:pt>
                <c:pt idx="425" formatCode="dd/mm/yy;@">
                  <c:v>43713</c:v>
                </c:pt>
                <c:pt idx="426" formatCode="dd/mm/yy;@">
                  <c:v>43714</c:v>
                </c:pt>
                <c:pt idx="427" formatCode="dd/mm/yy;@">
                  <c:v>43714</c:v>
                </c:pt>
                <c:pt idx="428" formatCode="dd/mm/yy;@">
                  <c:v>43715</c:v>
                </c:pt>
                <c:pt idx="429" formatCode="dd/mm/yy;@">
                  <c:v>43716</c:v>
                </c:pt>
                <c:pt idx="430" formatCode="dd/mm/yy;@">
                  <c:v>43716</c:v>
                </c:pt>
                <c:pt idx="431" formatCode="dd/mm/yy;@">
                  <c:v>43717</c:v>
                </c:pt>
                <c:pt idx="432" formatCode="dd/mm/yy;@">
                  <c:v>43718</c:v>
                </c:pt>
                <c:pt idx="433" formatCode="dd/mm/yy;@">
                  <c:v>43719</c:v>
                </c:pt>
                <c:pt idx="434" formatCode="dd/mm/yy;@">
                  <c:v>43719</c:v>
                </c:pt>
                <c:pt idx="435" formatCode="dd/mm/yy;@">
                  <c:v>43720</c:v>
                </c:pt>
                <c:pt idx="436" formatCode="dd/mm/yy;@">
                  <c:v>43721</c:v>
                </c:pt>
                <c:pt idx="437" formatCode="dd/mm/yy;@">
                  <c:v>43721</c:v>
                </c:pt>
                <c:pt idx="438" formatCode="dd/mm/yy;@">
                  <c:v>43722</c:v>
                </c:pt>
                <c:pt idx="439" formatCode="dd/mm/yy;@">
                  <c:v>43723</c:v>
                </c:pt>
                <c:pt idx="440" formatCode="dd/mm/yy;@">
                  <c:v>43723</c:v>
                </c:pt>
                <c:pt idx="441" formatCode="dd/mm/yy;@">
                  <c:v>43727</c:v>
                </c:pt>
                <c:pt idx="442" formatCode="dd/mm/yy;@">
                  <c:v>43752</c:v>
                </c:pt>
                <c:pt idx="443" formatCode="dd/mm/yy;@">
                  <c:v>43752</c:v>
                </c:pt>
                <c:pt idx="444" formatCode="dd/mm/yy;@">
                  <c:v>43766</c:v>
                </c:pt>
                <c:pt idx="445" formatCode="dd/mm/yy;@">
                  <c:v>43766</c:v>
                </c:pt>
                <c:pt idx="446" formatCode="dd/mm/yy;@">
                  <c:v>43767</c:v>
                </c:pt>
                <c:pt idx="447" formatCode="dd/mm/yy;@">
                  <c:v>43767</c:v>
                </c:pt>
                <c:pt idx="448" formatCode="dd/mm/yy;@">
                  <c:v>43768</c:v>
                </c:pt>
                <c:pt idx="449" formatCode="dd/mm/yy;@">
                  <c:v>43768</c:v>
                </c:pt>
                <c:pt idx="450" formatCode="dd/mm/yy;@">
                  <c:v>43768</c:v>
                </c:pt>
                <c:pt idx="451" formatCode="dd/mm/yy;@">
                  <c:v>43769</c:v>
                </c:pt>
                <c:pt idx="452" formatCode="dd/mm/yy;@">
                  <c:v>43769</c:v>
                </c:pt>
                <c:pt idx="453" formatCode="dd/mm/yy;@">
                  <c:v>43770</c:v>
                </c:pt>
                <c:pt idx="454" formatCode="dd/mm/yy;@">
                  <c:v>43771</c:v>
                </c:pt>
                <c:pt idx="455" formatCode="dd/mm/yy;@">
                  <c:v>43771</c:v>
                </c:pt>
                <c:pt idx="456" formatCode="dd/mm/yy;@">
                  <c:v>43773</c:v>
                </c:pt>
                <c:pt idx="457" formatCode="dd/mm/yy;@">
                  <c:v>43773</c:v>
                </c:pt>
                <c:pt idx="458" formatCode="dd/mm/yy;@">
                  <c:v>43774</c:v>
                </c:pt>
                <c:pt idx="459" formatCode="dd/mm/yy;@">
                  <c:v>43774</c:v>
                </c:pt>
                <c:pt idx="460" formatCode="dd/mm/yy;@">
                  <c:v>43775</c:v>
                </c:pt>
                <c:pt idx="461" formatCode="dd/mm/yy;@">
                  <c:v>43775</c:v>
                </c:pt>
                <c:pt idx="462" formatCode="dd/mm/yy;@">
                  <c:v>43775</c:v>
                </c:pt>
                <c:pt idx="463" formatCode="dd/mm/yy;@">
                  <c:v>43777</c:v>
                </c:pt>
                <c:pt idx="464" formatCode="dd/mm/yy;@">
                  <c:v>43777</c:v>
                </c:pt>
                <c:pt idx="465" formatCode="dd/mm/yy;@">
                  <c:v>43782</c:v>
                </c:pt>
                <c:pt idx="466" formatCode="dd/mm/yy;@">
                  <c:v>43782</c:v>
                </c:pt>
                <c:pt idx="467" formatCode="dd/mm/yy;@">
                  <c:v>43783</c:v>
                </c:pt>
                <c:pt idx="468" formatCode="dd/mm/yy;@">
                  <c:v>43784</c:v>
                </c:pt>
                <c:pt idx="469" formatCode="dd/mm/yy;@">
                  <c:v>43784</c:v>
                </c:pt>
                <c:pt idx="470" formatCode="dd/mm/yy;@">
                  <c:v>43785</c:v>
                </c:pt>
                <c:pt idx="471" formatCode="dd/mm/yy;@">
                  <c:v>43786</c:v>
                </c:pt>
                <c:pt idx="472" formatCode="dd/mm/yy;@">
                  <c:v>43786</c:v>
                </c:pt>
                <c:pt idx="473" formatCode="dd/mm/yy;@">
                  <c:v>43787</c:v>
                </c:pt>
                <c:pt idx="474" formatCode="dd/mm/yy;@">
                  <c:v>43787</c:v>
                </c:pt>
                <c:pt idx="475" formatCode="dd/mm/yy;@">
                  <c:v>43790</c:v>
                </c:pt>
                <c:pt idx="476" formatCode="dd/mm/yy;@">
                  <c:v>43790</c:v>
                </c:pt>
                <c:pt idx="477" formatCode="dd/mm/yy;@">
                  <c:v>43792</c:v>
                </c:pt>
                <c:pt idx="478" formatCode="dd/mm/yy;@">
                  <c:v>43792</c:v>
                </c:pt>
                <c:pt idx="479" formatCode="dd/mm/yy;@">
                  <c:v>43793</c:v>
                </c:pt>
                <c:pt idx="480" formatCode="dd/mm/yy;@">
                  <c:v>43794</c:v>
                </c:pt>
                <c:pt idx="481" formatCode="dd/mm/yy;@">
                  <c:v>43794</c:v>
                </c:pt>
                <c:pt idx="482" formatCode="dd/mm/yy;@">
                  <c:v>43795</c:v>
                </c:pt>
                <c:pt idx="483" formatCode="dd/mm/yy;@">
                  <c:v>43795</c:v>
                </c:pt>
                <c:pt idx="484" formatCode="dd/mm/yy;@">
                  <c:v>43795</c:v>
                </c:pt>
                <c:pt idx="485" formatCode="dd/mm/yy;@">
                  <c:v>43796</c:v>
                </c:pt>
                <c:pt idx="486" formatCode="dd/mm/yy;@">
                  <c:v>43797</c:v>
                </c:pt>
                <c:pt idx="487" formatCode="dd/mm/yy;@">
                  <c:v>43797</c:v>
                </c:pt>
                <c:pt idx="488" formatCode="dd/mm/yy;@">
                  <c:v>43798</c:v>
                </c:pt>
                <c:pt idx="489" formatCode="dd/mm/yy;@">
                  <c:v>43798</c:v>
                </c:pt>
                <c:pt idx="490" formatCode="dd/mm/yy;@">
                  <c:v>43800</c:v>
                </c:pt>
                <c:pt idx="491" formatCode="dd/mm/yy;@">
                  <c:v>43800</c:v>
                </c:pt>
                <c:pt idx="492" formatCode="dd/mm/yy;@">
                  <c:v>43801</c:v>
                </c:pt>
                <c:pt idx="493" formatCode="dd/mm/yy;@">
                  <c:v>43801</c:v>
                </c:pt>
                <c:pt idx="494" formatCode="dd/mm/yy;@">
                  <c:v>43801</c:v>
                </c:pt>
                <c:pt idx="495" formatCode="dd/mm/yy;@">
                  <c:v>43802</c:v>
                </c:pt>
                <c:pt idx="496" formatCode="dd/mm/yy;@">
                  <c:v>43802</c:v>
                </c:pt>
                <c:pt idx="497" formatCode="dd/mm/yy;@">
                  <c:v>43802</c:v>
                </c:pt>
                <c:pt idx="498" formatCode="dd/mm/yy;@">
                  <c:v>43802</c:v>
                </c:pt>
                <c:pt idx="499" formatCode="dd/mm/yy;@">
                  <c:v>43803</c:v>
                </c:pt>
                <c:pt idx="500" formatCode="dd/mm/yy;@">
                  <c:v>43804</c:v>
                </c:pt>
                <c:pt idx="501" formatCode="dd/mm/yy;@">
                  <c:v>43804</c:v>
                </c:pt>
                <c:pt idx="502" formatCode="dd/mm/yy;@">
                  <c:v>43805</c:v>
                </c:pt>
                <c:pt idx="503" formatCode="dd/mm/yy;@">
                  <c:v>43806</c:v>
                </c:pt>
                <c:pt idx="504" formatCode="dd/mm/yy;@">
                  <c:v>43806</c:v>
                </c:pt>
                <c:pt idx="505" formatCode="dd/mm/yy;@">
                  <c:v>43806</c:v>
                </c:pt>
                <c:pt idx="506" formatCode="dd/mm/yy;@">
                  <c:v>43808</c:v>
                </c:pt>
                <c:pt idx="507" formatCode="dd/mm/yy;@">
                  <c:v>43808</c:v>
                </c:pt>
                <c:pt idx="508" formatCode="dd/mm/yy;@">
                  <c:v>43809</c:v>
                </c:pt>
                <c:pt idx="509" formatCode="dd/mm/yy;@">
                  <c:v>43810</c:v>
                </c:pt>
                <c:pt idx="510" formatCode="dd/mm/yy;@">
                  <c:v>43811</c:v>
                </c:pt>
                <c:pt idx="511" formatCode="dd/mm/yy;@">
                  <c:v>43811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43816</c:v>
                </c:pt>
                <c:pt idx="516" formatCode="dd/mm/yy;@">
                  <c:v>43816</c:v>
                </c:pt>
                <c:pt idx="517" formatCode="dd/mm/yy;@">
                  <c:v>43818</c:v>
                </c:pt>
                <c:pt idx="518" formatCode="dd/mm/yy;@">
                  <c:v>43818</c:v>
                </c:pt>
                <c:pt idx="519" formatCode="dd/mm/yy;@">
                  <c:v>43818</c:v>
                </c:pt>
                <c:pt idx="520" formatCode="dd/mm/yy;@">
                  <c:v>43820</c:v>
                </c:pt>
                <c:pt idx="521" formatCode="dd/mm/yy;@">
                  <c:v>43820</c:v>
                </c:pt>
                <c:pt idx="522" formatCode="dd/mm/yy;@">
                  <c:v>43823</c:v>
                </c:pt>
                <c:pt idx="523" formatCode="dd/mm/yy;@">
                  <c:v>43824</c:v>
                </c:pt>
                <c:pt idx="524" formatCode="dd/mm/yy;@">
                  <c:v>43824</c:v>
                </c:pt>
                <c:pt idx="525" formatCode="dd/mm/yy;@">
                  <c:v>43825</c:v>
                </c:pt>
                <c:pt idx="526" formatCode="dd/mm/yy;@">
                  <c:v>43826</c:v>
                </c:pt>
                <c:pt idx="527" formatCode="dd/mm/yy;@">
                  <c:v>43827</c:v>
                </c:pt>
                <c:pt idx="528" formatCode="dd/mm/yy;@">
                  <c:v>43828</c:v>
                </c:pt>
              </c:numCache>
            </c:numRef>
          </c:cat>
          <c:val>
            <c:numRef>
              <c:f>Du!$I$13:$I$541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5D40-4FF1-A122-43940BFD9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2528"/>
        <c:axId val="16477330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[1]Du!$K$12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Du!$B$13:$B$541</c15:sqref>
                        </c15:formulaRef>
                      </c:ext>
                    </c:extLst>
                    <c:numCache>
                      <c:formatCode>dd\/mm\/yy</c:formatCode>
                      <c:ptCount val="529"/>
                      <c:pt idx="0">
                        <c:v>43103</c:v>
                      </c:pt>
                      <c:pt idx="1">
                        <c:v>43110</c:v>
                      </c:pt>
                      <c:pt idx="2">
                        <c:v>43118</c:v>
                      </c:pt>
                      <c:pt idx="3">
                        <c:v>43119</c:v>
                      </c:pt>
                      <c:pt idx="4">
                        <c:v>43126</c:v>
                      </c:pt>
                      <c:pt idx="5">
                        <c:v>43130</c:v>
                      </c:pt>
                      <c:pt idx="6">
                        <c:v>43138</c:v>
                      </c:pt>
                      <c:pt idx="7">
                        <c:v>43154</c:v>
                      </c:pt>
                      <c:pt idx="8">
                        <c:v>43154</c:v>
                      </c:pt>
                      <c:pt idx="9">
                        <c:v>43159</c:v>
                      </c:pt>
                      <c:pt idx="10">
                        <c:v>43159</c:v>
                      </c:pt>
                      <c:pt idx="11">
                        <c:v>43161</c:v>
                      </c:pt>
                      <c:pt idx="12">
                        <c:v>43162</c:v>
                      </c:pt>
                      <c:pt idx="13">
                        <c:v>43165</c:v>
                      </c:pt>
                      <c:pt idx="14">
                        <c:v>43166</c:v>
                      </c:pt>
                      <c:pt idx="15">
                        <c:v>43167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43170</c:v>
                      </c:pt>
                      <c:pt idx="19">
                        <c:v>43171</c:v>
                      </c:pt>
                      <c:pt idx="20">
                        <c:v>43173</c:v>
                      </c:pt>
                      <c:pt idx="21">
                        <c:v>43174</c:v>
                      </c:pt>
                      <c:pt idx="22">
                        <c:v>43175</c:v>
                      </c:pt>
                      <c:pt idx="23">
                        <c:v>43175</c:v>
                      </c:pt>
                      <c:pt idx="24">
                        <c:v>43178</c:v>
                      </c:pt>
                      <c:pt idx="25">
                        <c:v>43179</c:v>
                      </c:pt>
                      <c:pt idx="26">
                        <c:v>43181</c:v>
                      </c:pt>
                      <c:pt idx="27">
                        <c:v>43188</c:v>
                      </c:pt>
                      <c:pt idx="28">
                        <c:v>43188</c:v>
                      </c:pt>
                      <c:pt idx="29">
                        <c:v>43188</c:v>
                      </c:pt>
                      <c:pt idx="30">
                        <c:v>43192</c:v>
                      </c:pt>
                      <c:pt idx="31">
                        <c:v>43208</c:v>
                      </c:pt>
                      <c:pt idx="32">
                        <c:v>43209</c:v>
                      </c:pt>
                      <c:pt idx="33">
                        <c:v>43210</c:v>
                      </c:pt>
                      <c:pt idx="34">
                        <c:v>43214</c:v>
                      </c:pt>
                      <c:pt idx="35">
                        <c:v>43214</c:v>
                      </c:pt>
                      <c:pt idx="36">
                        <c:v>43214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43215</c:v>
                      </c:pt>
                      <c:pt idx="40">
                        <c:v>43217</c:v>
                      </c:pt>
                      <c:pt idx="41">
                        <c:v>43228</c:v>
                      </c:pt>
                      <c:pt idx="42">
                        <c:v>43237</c:v>
                      </c:pt>
                      <c:pt idx="43">
                        <c:v>43242</c:v>
                      </c:pt>
                      <c:pt idx="44">
                        <c:v>43242</c:v>
                      </c:pt>
                      <c:pt idx="45">
                        <c:v>43242</c:v>
                      </c:pt>
                      <c:pt idx="46">
                        <c:v>43243</c:v>
                      </c:pt>
                      <c:pt idx="47">
                        <c:v>43244</c:v>
                      </c:pt>
                      <c:pt idx="48">
                        <c:v>43244</c:v>
                      </c:pt>
                      <c:pt idx="49">
                        <c:v>43251</c:v>
                      </c:pt>
                      <c:pt idx="50">
                        <c:v>43251</c:v>
                      </c:pt>
                      <c:pt idx="51">
                        <c:v>43252</c:v>
                      </c:pt>
                      <c:pt idx="52">
                        <c:v>43256</c:v>
                      </c:pt>
                      <c:pt idx="53">
                        <c:v>43258</c:v>
                      </c:pt>
                      <c:pt idx="54">
                        <c:v>43262</c:v>
                      </c:pt>
                      <c:pt idx="55">
                        <c:v>43263</c:v>
                      </c:pt>
                      <c:pt idx="56">
                        <c:v>43265</c:v>
                      </c:pt>
                      <c:pt idx="57">
                        <c:v>43266</c:v>
                      </c:pt>
                      <c:pt idx="58">
                        <c:v>43272</c:v>
                      </c:pt>
                      <c:pt idx="59">
                        <c:v>43272</c:v>
                      </c:pt>
                      <c:pt idx="60">
                        <c:v>43276</c:v>
                      </c:pt>
                      <c:pt idx="61">
                        <c:v>43278</c:v>
                      </c:pt>
                      <c:pt idx="62">
                        <c:v>43280</c:v>
                      </c:pt>
                      <c:pt idx="63">
                        <c:v>43283</c:v>
                      </c:pt>
                      <c:pt idx="64">
                        <c:v>43284</c:v>
                      </c:pt>
                      <c:pt idx="65">
                        <c:v>43285</c:v>
                      </c:pt>
                      <c:pt idx="66">
                        <c:v>43287</c:v>
                      </c:pt>
                      <c:pt idx="67">
                        <c:v>43291</c:v>
                      </c:pt>
                      <c:pt idx="68">
                        <c:v>43293</c:v>
                      </c:pt>
                      <c:pt idx="69">
                        <c:v>43293</c:v>
                      </c:pt>
                      <c:pt idx="70">
                        <c:v>43294</c:v>
                      </c:pt>
                      <c:pt idx="71">
                        <c:v>43298</c:v>
                      </c:pt>
                      <c:pt idx="72">
                        <c:v>43300</c:v>
                      </c:pt>
                      <c:pt idx="73">
                        <c:v>43300</c:v>
                      </c:pt>
                      <c:pt idx="74">
                        <c:v>43305</c:v>
                      </c:pt>
                      <c:pt idx="75">
                        <c:v>43305</c:v>
                      </c:pt>
                      <c:pt idx="76">
                        <c:v>43321</c:v>
                      </c:pt>
                      <c:pt idx="77">
                        <c:v>43325</c:v>
                      </c:pt>
                      <c:pt idx="78">
                        <c:v>43325</c:v>
                      </c:pt>
                      <c:pt idx="79">
                        <c:v>43326</c:v>
                      </c:pt>
                      <c:pt idx="80">
                        <c:v>43329</c:v>
                      </c:pt>
                      <c:pt idx="81">
                        <c:v>43333</c:v>
                      </c:pt>
                      <c:pt idx="82">
                        <c:v>43333</c:v>
                      </c:pt>
                      <c:pt idx="83">
                        <c:v>43333</c:v>
                      </c:pt>
                      <c:pt idx="84">
                        <c:v>43334</c:v>
                      </c:pt>
                      <c:pt idx="85">
                        <c:v>43335</c:v>
                      </c:pt>
                      <c:pt idx="86">
                        <c:v>43341</c:v>
                      </c:pt>
                      <c:pt idx="87">
                        <c:v>43343</c:v>
                      </c:pt>
                      <c:pt idx="88">
                        <c:v>43343</c:v>
                      </c:pt>
                      <c:pt idx="89">
                        <c:v>43343</c:v>
                      </c:pt>
                      <c:pt idx="90">
                        <c:v>43348</c:v>
                      </c:pt>
                      <c:pt idx="91">
                        <c:v>43349</c:v>
                      </c:pt>
                      <c:pt idx="92">
                        <c:v>43349</c:v>
                      </c:pt>
                      <c:pt idx="93">
                        <c:v>43351</c:v>
                      </c:pt>
                      <c:pt idx="94">
                        <c:v>43357</c:v>
                      </c:pt>
                      <c:pt idx="95">
                        <c:v>43357</c:v>
                      </c:pt>
                      <c:pt idx="96">
                        <c:v>43361</c:v>
                      </c:pt>
                      <c:pt idx="97">
                        <c:v>43361</c:v>
                      </c:pt>
                      <c:pt idx="98">
                        <c:v>43367</c:v>
                      </c:pt>
                      <c:pt idx="99">
                        <c:v>43369</c:v>
                      </c:pt>
                      <c:pt idx="100">
                        <c:v>43372</c:v>
                      </c:pt>
                      <c:pt idx="101">
                        <c:v>43374</c:v>
                      </c:pt>
                      <c:pt idx="102">
                        <c:v>43375</c:v>
                      </c:pt>
                      <c:pt idx="103">
                        <c:v>43377</c:v>
                      </c:pt>
                      <c:pt idx="104">
                        <c:v>43379</c:v>
                      </c:pt>
                      <c:pt idx="105">
                        <c:v>43379</c:v>
                      </c:pt>
                      <c:pt idx="106">
                        <c:v>43381</c:v>
                      </c:pt>
                      <c:pt idx="107">
                        <c:v>43381</c:v>
                      </c:pt>
                      <c:pt idx="108">
                        <c:v>43382</c:v>
                      </c:pt>
                      <c:pt idx="109">
                        <c:v>43384</c:v>
                      </c:pt>
                      <c:pt idx="110">
                        <c:v>43385</c:v>
                      </c:pt>
                      <c:pt idx="111">
                        <c:v>43386</c:v>
                      </c:pt>
                      <c:pt idx="112">
                        <c:v>43388</c:v>
                      </c:pt>
                      <c:pt idx="113">
                        <c:v>43388</c:v>
                      </c:pt>
                      <c:pt idx="114">
                        <c:v>43389</c:v>
                      </c:pt>
                      <c:pt idx="115">
                        <c:v>43390</c:v>
                      </c:pt>
                      <c:pt idx="116">
                        <c:v>43392</c:v>
                      </c:pt>
                      <c:pt idx="117">
                        <c:v>43395</c:v>
                      </c:pt>
                      <c:pt idx="118">
                        <c:v>43396</c:v>
                      </c:pt>
                      <c:pt idx="119">
                        <c:v>43397</c:v>
                      </c:pt>
                      <c:pt idx="120">
                        <c:v>43399</c:v>
                      </c:pt>
                      <c:pt idx="121">
                        <c:v>43406</c:v>
                      </c:pt>
                      <c:pt idx="122">
                        <c:v>43406</c:v>
                      </c:pt>
                      <c:pt idx="123">
                        <c:v>43406</c:v>
                      </c:pt>
                      <c:pt idx="124">
                        <c:v>43406</c:v>
                      </c:pt>
                      <c:pt idx="125">
                        <c:v>43407</c:v>
                      </c:pt>
                      <c:pt idx="126">
                        <c:v>43407</c:v>
                      </c:pt>
                      <c:pt idx="127">
                        <c:v>43409</c:v>
                      </c:pt>
                      <c:pt idx="128">
                        <c:v>43410</c:v>
                      </c:pt>
                      <c:pt idx="129">
                        <c:v>43411</c:v>
                      </c:pt>
                      <c:pt idx="130">
                        <c:v>43413</c:v>
                      </c:pt>
                      <c:pt idx="131">
                        <c:v>43414</c:v>
                      </c:pt>
                      <c:pt idx="132">
                        <c:v>43416</c:v>
                      </c:pt>
                      <c:pt idx="133">
                        <c:v>43416</c:v>
                      </c:pt>
                      <c:pt idx="134">
                        <c:v>43416</c:v>
                      </c:pt>
                      <c:pt idx="135">
                        <c:v>43418</c:v>
                      </c:pt>
                      <c:pt idx="136">
                        <c:v>43420</c:v>
                      </c:pt>
                      <c:pt idx="137">
                        <c:v>43423</c:v>
                      </c:pt>
                      <c:pt idx="138">
                        <c:v>43423</c:v>
                      </c:pt>
                      <c:pt idx="139">
                        <c:v>43424</c:v>
                      </c:pt>
                      <c:pt idx="140">
                        <c:v>43424</c:v>
                      </c:pt>
                      <c:pt idx="141">
                        <c:v>43425</c:v>
                      </c:pt>
                      <c:pt idx="142">
                        <c:v>43425</c:v>
                      </c:pt>
                      <c:pt idx="143">
                        <c:v>43425</c:v>
                      </c:pt>
                      <c:pt idx="144">
                        <c:v>43431</c:v>
                      </c:pt>
                      <c:pt idx="145">
                        <c:v>43432</c:v>
                      </c:pt>
                      <c:pt idx="146">
                        <c:v>43434</c:v>
                      </c:pt>
                      <c:pt idx="147">
                        <c:v>43439</c:v>
                      </c:pt>
                      <c:pt idx="148">
                        <c:v>43439</c:v>
                      </c:pt>
                      <c:pt idx="149">
                        <c:v>43439</c:v>
                      </c:pt>
                      <c:pt idx="150">
                        <c:v>43440</c:v>
                      </c:pt>
                      <c:pt idx="151">
                        <c:v>43441</c:v>
                      </c:pt>
                      <c:pt idx="152">
                        <c:v>43444</c:v>
                      </c:pt>
                      <c:pt idx="153">
                        <c:v>43446</c:v>
                      </c:pt>
                      <c:pt idx="154">
                        <c:v>43448</c:v>
                      </c:pt>
                      <c:pt idx="155">
                        <c:v>43451</c:v>
                      </c:pt>
                      <c:pt idx="156">
                        <c:v>43453</c:v>
                      </c:pt>
                      <c:pt idx="157">
                        <c:v>43453</c:v>
                      </c:pt>
                      <c:pt idx="158">
                        <c:v>43455</c:v>
                      </c:pt>
                      <c:pt idx="159">
                        <c:v>43456</c:v>
                      </c:pt>
                      <c:pt idx="160">
                        <c:v>43458</c:v>
                      </c:pt>
                      <c:pt idx="161">
                        <c:v>43459</c:v>
                      </c:pt>
                      <c:pt idx="162">
                        <c:v>43461</c:v>
                      </c:pt>
                      <c:pt idx="163" formatCode="m/d/yyyy">
                        <c:v>43468</c:v>
                      </c:pt>
                      <c:pt idx="164" formatCode="m/d/yyyy">
                        <c:v>43469</c:v>
                      </c:pt>
                      <c:pt idx="165" formatCode="m/d/yyyy">
                        <c:v>43469</c:v>
                      </c:pt>
                      <c:pt idx="166" formatCode="m/d/yyyy">
                        <c:v>43470</c:v>
                      </c:pt>
                      <c:pt idx="167" formatCode="m/d/yyyy">
                        <c:v>43470</c:v>
                      </c:pt>
                      <c:pt idx="168" formatCode="m/d/yyyy">
                        <c:v>43473</c:v>
                      </c:pt>
                      <c:pt idx="169" formatCode="m/d/yyyy">
                        <c:v>43475</c:v>
                      </c:pt>
                      <c:pt idx="170" formatCode="m/d/yyyy">
                        <c:v>43475</c:v>
                      </c:pt>
                      <c:pt idx="171" formatCode="m/d/yyyy">
                        <c:v>43475</c:v>
                      </c:pt>
                      <c:pt idx="172" formatCode="m/d/yyyy">
                        <c:v>43479</c:v>
                      </c:pt>
                      <c:pt idx="173" formatCode="m/d/yyyy">
                        <c:v>43480</c:v>
                      </c:pt>
                      <c:pt idx="174" formatCode="m/d/yyyy">
                        <c:v>43480</c:v>
                      </c:pt>
                      <c:pt idx="175" formatCode="m/d/yyyy">
                        <c:v>43482</c:v>
                      </c:pt>
                      <c:pt idx="176" formatCode="m/d/yyyy">
                        <c:v>43484</c:v>
                      </c:pt>
                      <c:pt idx="177" formatCode="m/d/yyyy">
                        <c:v>43484</c:v>
                      </c:pt>
                      <c:pt idx="178" formatCode="m/d/yyyy">
                        <c:v>43489</c:v>
                      </c:pt>
                      <c:pt idx="179" formatCode="m/d/yyyy">
                        <c:v>43489</c:v>
                      </c:pt>
                      <c:pt idx="180" formatCode="m/d/yyyy">
                        <c:v>43490</c:v>
                      </c:pt>
                      <c:pt idx="181" formatCode="m/d/yyyy">
                        <c:v>43490</c:v>
                      </c:pt>
                      <c:pt idx="182" formatCode="m/d/yyyy">
                        <c:v>43492</c:v>
                      </c:pt>
                      <c:pt idx="183" formatCode="m/d/yyyy">
                        <c:v>43494</c:v>
                      </c:pt>
                      <c:pt idx="184" formatCode="m/d/yyyy">
                        <c:v>43494</c:v>
                      </c:pt>
                      <c:pt idx="185" formatCode="m/d/yyyy">
                        <c:v>43494</c:v>
                      </c:pt>
                      <c:pt idx="186" formatCode="m/d/yyyy">
                        <c:v>43495</c:v>
                      </c:pt>
                      <c:pt idx="187" formatCode="m/d/yyyy">
                        <c:v>43496</c:v>
                      </c:pt>
                      <c:pt idx="188" formatCode="m/d/yyyy">
                        <c:v>43498</c:v>
                      </c:pt>
                      <c:pt idx="189" formatCode="m/d/yyyy">
                        <c:v>43504</c:v>
                      </c:pt>
                      <c:pt idx="190" formatCode="m/d/yyyy">
                        <c:v>43506</c:v>
                      </c:pt>
                      <c:pt idx="191" formatCode="m/d/yyyy">
                        <c:v>43506</c:v>
                      </c:pt>
                      <c:pt idx="192" formatCode="m/d/yyyy">
                        <c:v>43510</c:v>
                      </c:pt>
                      <c:pt idx="193" formatCode="m/d/yyyy">
                        <c:v>43512</c:v>
                      </c:pt>
                      <c:pt idx="194" formatCode="m/d/yyyy">
                        <c:v>43512</c:v>
                      </c:pt>
                      <c:pt idx="195" formatCode="m/d/yyyy">
                        <c:v>43513</c:v>
                      </c:pt>
                      <c:pt idx="196" formatCode="m/d/yyyy">
                        <c:v>43513</c:v>
                      </c:pt>
                      <c:pt idx="197" formatCode="m/d/yyyy">
                        <c:v>43514</c:v>
                      </c:pt>
                      <c:pt idx="198" formatCode="m/d/yyyy">
                        <c:v>43514</c:v>
                      </c:pt>
                      <c:pt idx="199" formatCode="m/d/yyyy">
                        <c:v>43514</c:v>
                      </c:pt>
                      <c:pt idx="200" formatCode="m/d/yyyy">
                        <c:v>43516</c:v>
                      </c:pt>
                      <c:pt idx="201" formatCode="m/d/yyyy">
                        <c:v>43518</c:v>
                      </c:pt>
                      <c:pt idx="202" formatCode="m/d/yyyy">
                        <c:v>43518</c:v>
                      </c:pt>
                      <c:pt idx="203" formatCode="m/d/yyyy">
                        <c:v>43518</c:v>
                      </c:pt>
                      <c:pt idx="204" formatCode="m/d/yyyy">
                        <c:v>43519</c:v>
                      </c:pt>
                      <c:pt idx="205" formatCode="m/d/yyyy">
                        <c:v>43519</c:v>
                      </c:pt>
                      <c:pt idx="206" formatCode="m/d/yyyy">
                        <c:v>43520</c:v>
                      </c:pt>
                      <c:pt idx="207" formatCode="m/d/yyyy">
                        <c:v>43520</c:v>
                      </c:pt>
                      <c:pt idx="208" formatCode="m/d/yyyy">
                        <c:v>43522</c:v>
                      </c:pt>
                      <c:pt idx="209" formatCode="m/d/yyyy">
                        <c:v>43524</c:v>
                      </c:pt>
                      <c:pt idx="210" formatCode="m/d/yyyy">
                        <c:v>43524</c:v>
                      </c:pt>
                      <c:pt idx="211" formatCode="m/d/yyyy">
                        <c:v>43524</c:v>
                      </c:pt>
                      <c:pt idx="212" formatCode="m/d/yyyy">
                        <c:v>43528</c:v>
                      </c:pt>
                      <c:pt idx="213" formatCode="m/d/yyyy">
                        <c:v>43530</c:v>
                      </c:pt>
                      <c:pt idx="214" formatCode="m/d/yyyy">
                        <c:v>43530</c:v>
                      </c:pt>
                      <c:pt idx="215" formatCode="m/d/yyyy">
                        <c:v>43531</c:v>
                      </c:pt>
                      <c:pt idx="216" formatCode="m/d/yyyy">
                        <c:v>43532</c:v>
                      </c:pt>
                      <c:pt idx="217" formatCode="m/d/yyyy">
                        <c:v>43543</c:v>
                      </c:pt>
                      <c:pt idx="218" formatCode="m/d/yyyy">
                        <c:v>43543</c:v>
                      </c:pt>
                      <c:pt idx="219" formatCode="m/d/yyyy">
                        <c:v>43543</c:v>
                      </c:pt>
                      <c:pt idx="220" formatCode="m/d/yyyy">
                        <c:v>43545</c:v>
                      </c:pt>
                      <c:pt idx="221" formatCode="m/d/yyyy">
                        <c:v>43545</c:v>
                      </c:pt>
                      <c:pt idx="222" formatCode="m/d/yyyy">
                        <c:v>43547</c:v>
                      </c:pt>
                      <c:pt idx="223" formatCode="m/d/yyyy">
                        <c:v>43547</c:v>
                      </c:pt>
                      <c:pt idx="224" formatCode="m/d/yyyy">
                        <c:v>43547</c:v>
                      </c:pt>
                      <c:pt idx="225" formatCode="m/d/yyyy">
                        <c:v>43549</c:v>
                      </c:pt>
                      <c:pt idx="226" formatCode="m/d/yyyy">
                        <c:v>43549</c:v>
                      </c:pt>
                      <c:pt idx="227" formatCode="m/d/yyyy">
                        <c:v>43551</c:v>
                      </c:pt>
                      <c:pt idx="228" formatCode="m/d/yyyy">
                        <c:v>43553</c:v>
                      </c:pt>
                      <c:pt idx="229" formatCode="m/d/yyyy">
                        <c:v>43553</c:v>
                      </c:pt>
                      <c:pt idx="230" formatCode="m/d/yyyy">
                        <c:v>43554</c:v>
                      </c:pt>
                      <c:pt idx="231" formatCode="m/d/yyyy">
                        <c:v>43554</c:v>
                      </c:pt>
                      <c:pt idx="232" formatCode="m/d/yyyy">
                        <c:v>43555</c:v>
                      </c:pt>
                      <c:pt idx="233" formatCode="m/d/yyyy">
                        <c:v>43555</c:v>
                      </c:pt>
                      <c:pt idx="234" formatCode="m/d/yyyy">
                        <c:v>43555</c:v>
                      </c:pt>
                      <c:pt idx="235" formatCode="m/d/yyyy">
                        <c:v>43555</c:v>
                      </c:pt>
                      <c:pt idx="236" formatCode="dd/mm/yy;@">
                        <c:v>43557</c:v>
                      </c:pt>
                      <c:pt idx="237" formatCode="dd/mm/yy;@">
                        <c:v>43557</c:v>
                      </c:pt>
                      <c:pt idx="238" formatCode="dd/mm/yy;@">
                        <c:v>43557</c:v>
                      </c:pt>
                      <c:pt idx="239" formatCode="dd/mm/yy;@">
                        <c:v>43557</c:v>
                      </c:pt>
                      <c:pt idx="240" formatCode="dd/mm/yy;@">
                        <c:v>43557</c:v>
                      </c:pt>
                      <c:pt idx="241" formatCode="dd/mm/yy;@">
                        <c:v>43557</c:v>
                      </c:pt>
                      <c:pt idx="242" formatCode="dd/mm/yy;@">
                        <c:v>43557</c:v>
                      </c:pt>
                      <c:pt idx="243" formatCode="dd/mm/yy;@">
                        <c:v>43557</c:v>
                      </c:pt>
                      <c:pt idx="244" formatCode="dd/mm/yy;@">
                        <c:v>43557</c:v>
                      </c:pt>
                      <c:pt idx="245" formatCode="dd/mm/yy;@">
                        <c:v>43557</c:v>
                      </c:pt>
                      <c:pt idx="246" formatCode="dd/mm/yy;@">
                        <c:v>43557</c:v>
                      </c:pt>
                      <c:pt idx="247" formatCode="dd/mm/yy;@">
                        <c:v>43557</c:v>
                      </c:pt>
                      <c:pt idx="248" formatCode="dd/mm/yy;@">
                        <c:v>43557</c:v>
                      </c:pt>
                      <c:pt idx="249" formatCode="dd/mm/yy;@">
                        <c:v>43557</c:v>
                      </c:pt>
                      <c:pt idx="250" formatCode="dd/mm/yy;@">
                        <c:v>43557</c:v>
                      </c:pt>
                      <c:pt idx="251" formatCode="dd/mm/yy;@">
                        <c:v>43557</c:v>
                      </c:pt>
                      <c:pt idx="252" formatCode="dd/mm/yy;@">
                        <c:v>43557</c:v>
                      </c:pt>
                      <c:pt idx="253" formatCode="dd/mm/yy;@">
                        <c:v>43557</c:v>
                      </c:pt>
                      <c:pt idx="254" formatCode="dd/mm/yy;@">
                        <c:v>43557</c:v>
                      </c:pt>
                      <c:pt idx="255" formatCode="dd/mm/yy;@">
                        <c:v>43557</c:v>
                      </c:pt>
                      <c:pt idx="256" formatCode="dd/mm/yy;@">
                        <c:v>43557</c:v>
                      </c:pt>
                      <c:pt idx="257" formatCode="dd/mm/yy;@">
                        <c:v>43557</c:v>
                      </c:pt>
                      <c:pt idx="258" formatCode="dd/mm/yy;@">
                        <c:v>43557</c:v>
                      </c:pt>
                      <c:pt idx="259" formatCode="dd/mm/yy;@">
                        <c:v>43557</c:v>
                      </c:pt>
                      <c:pt idx="260" formatCode="dd/mm/yy;@">
                        <c:v>43557</c:v>
                      </c:pt>
                      <c:pt idx="261" formatCode="dd/mm/yy;@">
                        <c:v>43557</c:v>
                      </c:pt>
                      <c:pt idx="262" formatCode="dd/mm/yy;@">
                        <c:v>43557</c:v>
                      </c:pt>
                      <c:pt idx="263" formatCode="dd/mm/yy;@">
                        <c:v>43557</c:v>
                      </c:pt>
                      <c:pt idx="264" formatCode="dd/mm/yy;@">
                        <c:v>43557</c:v>
                      </c:pt>
                      <c:pt idx="265" formatCode="dd/mm/yy;@">
                        <c:v>43557</c:v>
                      </c:pt>
                      <c:pt idx="266" formatCode="dd/mm/yy;@">
                        <c:v>43557</c:v>
                      </c:pt>
                      <c:pt idx="267" formatCode="dd/mm/yy;@">
                        <c:v>43557</c:v>
                      </c:pt>
                      <c:pt idx="268" formatCode="dd/mm/yy;@">
                        <c:v>43557</c:v>
                      </c:pt>
                      <c:pt idx="269" formatCode="dd/mm/yy;@">
                        <c:v>43557</c:v>
                      </c:pt>
                      <c:pt idx="270" formatCode="dd/mm/yy;@">
                        <c:v>43557</c:v>
                      </c:pt>
                      <c:pt idx="271" formatCode="dd/mm/yy;@">
                        <c:v>43557</c:v>
                      </c:pt>
                      <c:pt idx="272" formatCode="dd/mm/yy;@">
                        <c:v>43557</c:v>
                      </c:pt>
                      <c:pt idx="273" formatCode="dd/mm/yy;@">
                        <c:v>43557</c:v>
                      </c:pt>
                      <c:pt idx="274" formatCode="dd/mm/yy;@">
                        <c:v>43588</c:v>
                      </c:pt>
                      <c:pt idx="275" formatCode="dd/mm/yy;@">
                        <c:v>43588</c:v>
                      </c:pt>
                      <c:pt idx="276" formatCode="dd/mm/yy;@">
                        <c:v>43588</c:v>
                      </c:pt>
                      <c:pt idx="277" formatCode="dd/mm/yy;@">
                        <c:v>43588</c:v>
                      </c:pt>
                      <c:pt idx="278" formatCode="dd/mm/yy;@">
                        <c:v>43589</c:v>
                      </c:pt>
                      <c:pt idx="279" formatCode="dd/mm/yy;@">
                        <c:v>43589</c:v>
                      </c:pt>
                      <c:pt idx="280" formatCode="dd/mm/yy;@">
                        <c:v>43592</c:v>
                      </c:pt>
                      <c:pt idx="281" formatCode="dd/mm/yy;@">
                        <c:v>43592</c:v>
                      </c:pt>
                      <c:pt idx="282" formatCode="dd/mm/yy;@">
                        <c:v>43593</c:v>
                      </c:pt>
                      <c:pt idx="283" formatCode="dd/mm/yy;@">
                        <c:v>43593</c:v>
                      </c:pt>
                      <c:pt idx="284" formatCode="dd/mm/yy;@">
                        <c:v>43593</c:v>
                      </c:pt>
                      <c:pt idx="285" formatCode="dd/mm/yy;@">
                        <c:v>43596</c:v>
                      </c:pt>
                      <c:pt idx="286" formatCode="dd/mm/yy;@">
                        <c:v>43597</c:v>
                      </c:pt>
                      <c:pt idx="287" formatCode="dd/mm/yy;@">
                        <c:v>43597</c:v>
                      </c:pt>
                      <c:pt idx="288" formatCode="dd/mm/yy;@">
                        <c:v>43597</c:v>
                      </c:pt>
                      <c:pt idx="289" formatCode="dd/mm/yy;@">
                        <c:v>43598</c:v>
                      </c:pt>
                      <c:pt idx="290" formatCode="dd/mm/yy;@">
                        <c:v>43598</c:v>
                      </c:pt>
                      <c:pt idx="291" formatCode="dd/mm/yy;@">
                        <c:v>43598</c:v>
                      </c:pt>
                      <c:pt idx="292" formatCode="dd/mm/yy;@">
                        <c:v>43599</c:v>
                      </c:pt>
                      <c:pt idx="293" formatCode="dd/mm/yy;@">
                        <c:v>43599</c:v>
                      </c:pt>
                      <c:pt idx="294" formatCode="dd/mm/yy;@">
                        <c:v>43600</c:v>
                      </c:pt>
                      <c:pt idx="295" formatCode="dd/mm/yy;@">
                        <c:v>43600</c:v>
                      </c:pt>
                      <c:pt idx="296" formatCode="dd/mm/yy;@">
                        <c:v>43602</c:v>
                      </c:pt>
                      <c:pt idx="297" formatCode="dd/mm/yy;@">
                        <c:v>43602</c:v>
                      </c:pt>
                      <c:pt idx="298" formatCode="dd/mm/yy;@">
                        <c:v>43603</c:v>
                      </c:pt>
                      <c:pt idx="299" formatCode="dd/mm/yy;@">
                        <c:v>43604</c:v>
                      </c:pt>
                      <c:pt idx="300" formatCode="dd/mm/yy;@">
                        <c:v>43604</c:v>
                      </c:pt>
                      <c:pt idx="301" formatCode="dd/mm/yy;@">
                        <c:v>43606</c:v>
                      </c:pt>
                      <c:pt idx="302" formatCode="dd/mm/yy;@">
                        <c:v>43607</c:v>
                      </c:pt>
                      <c:pt idx="303" formatCode="dd/mm/yy;@">
                        <c:v>43608</c:v>
                      </c:pt>
                      <c:pt idx="304" formatCode="dd/mm/yy;@">
                        <c:v>43610</c:v>
                      </c:pt>
                      <c:pt idx="305" formatCode="dd/mm/yy;@">
                        <c:v>43612</c:v>
                      </c:pt>
                      <c:pt idx="306" formatCode="dd/mm/yy;@">
                        <c:v>43612</c:v>
                      </c:pt>
                      <c:pt idx="307" formatCode="dd/mm/yy;@">
                        <c:v>43612</c:v>
                      </c:pt>
                      <c:pt idx="308" formatCode="dd/mm/yy;@">
                        <c:v>43613</c:v>
                      </c:pt>
                      <c:pt idx="309" formatCode="dd/mm/yy;@">
                        <c:v>43614</c:v>
                      </c:pt>
                      <c:pt idx="310" formatCode="dd/mm/yy;@">
                        <c:v>43614</c:v>
                      </c:pt>
                      <c:pt idx="311" formatCode="dd/mm/yy;@">
                        <c:v>43615</c:v>
                      </c:pt>
                      <c:pt idx="312" formatCode="dd/mm/yy;@">
                        <c:v>43616</c:v>
                      </c:pt>
                      <c:pt idx="313" formatCode="dd/mm/yy;@">
                        <c:v>43616</c:v>
                      </c:pt>
                      <c:pt idx="314" formatCode="dd/mm/yy;@">
                        <c:v>43616</c:v>
                      </c:pt>
                      <c:pt idx="315" formatCode="dd/mm/yy;@">
                        <c:v>43617</c:v>
                      </c:pt>
                      <c:pt idx="316" formatCode="dd/mm/yy;@">
                        <c:v>43619</c:v>
                      </c:pt>
                      <c:pt idx="317" formatCode="dd/mm/yy;@">
                        <c:v>43620</c:v>
                      </c:pt>
                      <c:pt idx="318" formatCode="dd/mm/yy;@">
                        <c:v>43620</c:v>
                      </c:pt>
                      <c:pt idx="319" formatCode="dd/mm/yy;@">
                        <c:v>43621</c:v>
                      </c:pt>
                      <c:pt idx="320" formatCode="dd/mm/yy;@">
                        <c:v>43621</c:v>
                      </c:pt>
                      <c:pt idx="321" formatCode="dd/mm/yy;@">
                        <c:v>43623</c:v>
                      </c:pt>
                      <c:pt idx="322" formatCode="dd/mm/yy;@">
                        <c:v>43624</c:v>
                      </c:pt>
                      <c:pt idx="323" formatCode="dd/mm/yy;@">
                        <c:v>43624</c:v>
                      </c:pt>
                      <c:pt idx="324" formatCode="dd/mm/yy;@">
                        <c:v>43625</c:v>
                      </c:pt>
                      <c:pt idx="325" formatCode="dd/mm/yy;@">
                        <c:v>43626</c:v>
                      </c:pt>
                      <c:pt idx="326" formatCode="dd/mm/yy;@">
                        <c:v>43627</c:v>
                      </c:pt>
                      <c:pt idx="327" formatCode="dd/mm/yy;@">
                        <c:v>43627</c:v>
                      </c:pt>
                      <c:pt idx="328" formatCode="dd/mm/yy;@">
                        <c:v>43627</c:v>
                      </c:pt>
                      <c:pt idx="329" formatCode="dd/mm/yy;@">
                        <c:v>43629</c:v>
                      </c:pt>
                      <c:pt idx="330" formatCode="dd/mm/yy;@">
                        <c:v>43629</c:v>
                      </c:pt>
                      <c:pt idx="331" formatCode="dd/mm/yy;@">
                        <c:v>43634</c:v>
                      </c:pt>
                      <c:pt idx="332" formatCode="dd/mm/yy;@">
                        <c:v>43634</c:v>
                      </c:pt>
                      <c:pt idx="333" formatCode="dd/mm/yy;@">
                        <c:v>43635</c:v>
                      </c:pt>
                      <c:pt idx="334" formatCode="dd/mm/yy;@">
                        <c:v>43635</c:v>
                      </c:pt>
                      <c:pt idx="335" formatCode="dd/mm/yy;@">
                        <c:v>43636</c:v>
                      </c:pt>
                      <c:pt idx="336" formatCode="dd/mm/yy;@">
                        <c:v>43636</c:v>
                      </c:pt>
                      <c:pt idx="337" formatCode="dd/mm/yy;@">
                        <c:v>43637</c:v>
                      </c:pt>
                      <c:pt idx="338" formatCode="dd/mm/yy;@">
                        <c:v>43637</c:v>
                      </c:pt>
                      <c:pt idx="339" formatCode="dd/mm/yy;@">
                        <c:v>43640</c:v>
                      </c:pt>
                      <c:pt idx="340" formatCode="dd/mm/yy;@">
                        <c:v>43640</c:v>
                      </c:pt>
                      <c:pt idx="341" formatCode="dd/mm/yy;@">
                        <c:v>43641</c:v>
                      </c:pt>
                      <c:pt idx="342" formatCode="dd/mm/yy;@">
                        <c:v>43641</c:v>
                      </c:pt>
                      <c:pt idx="343" formatCode="dd/mm/yy;@">
                        <c:v>43642</c:v>
                      </c:pt>
                      <c:pt idx="344" formatCode="dd/mm/yy;@">
                        <c:v>43642</c:v>
                      </c:pt>
                      <c:pt idx="345" formatCode="dd/mm/yy;@">
                        <c:v>43644</c:v>
                      </c:pt>
                      <c:pt idx="346" formatCode="dd/mm/yy;@">
                        <c:v>43644</c:v>
                      </c:pt>
                      <c:pt idx="347" formatCode="dd/mm/yy;@">
                        <c:v>43644</c:v>
                      </c:pt>
                      <c:pt idx="348" formatCode="dd/mm/yy;@">
                        <c:v>43647</c:v>
                      </c:pt>
                      <c:pt idx="349" formatCode="dd/mm/yy;@">
                        <c:v>43648</c:v>
                      </c:pt>
                      <c:pt idx="350" formatCode="dd/mm/yy;@">
                        <c:v>43649</c:v>
                      </c:pt>
                      <c:pt idx="351" formatCode="dd/mm/yy;@">
                        <c:v>43650</c:v>
                      </c:pt>
                      <c:pt idx="352" formatCode="dd/mm/yy;@">
                        <c:v>43650</c:v>
                      </c:pt>
                      <c:pt idx="353" formatCode="dd/mm/yy;@">
                        <c:v>43651</c:v>
                      </c:pt>
                      <c:pt idx="354" formatCode="dd/mm/yy;@">
                        <c:v>43651</c:v>
                      </c:pt>
                      <c:pt idx="355" formatCode="dd/mm/yy;@">
                        <c:v>43651</c:v>
                      </c:pt>
                      <c:pt idx="356" formatCode="dd/mm/yy;@">
                        <c:v>43654</c:v>
                      </c:pt>
                      <c:pt idx="357" formatCode="dd/mm/yy;@">
                        <c:v>43654</c:v>
                      </c:pt>
                      <c:pt idx="358" formatCode="dd/mm/yy;@">
                        <c:v>43654</c:v>
                      </c:pt>
                      <c:pt idx="359" formatCode="dd/mm/yy;@">
                        <c:v>43656</c:v>
                      </c:pt>
                      <c:pt idx="360" formatCode="dd/mm/yy;@">
                        <c:v>43656</c:v>
                      </c:pt>
                      <c:pt idx="361" formatCode="dd/mm/yy;@">
                        <c:v>43658</c:v>
                      </c:pt>
                      <c:pt idx="362" formatCode="dd/mm/yy;@">
                        <c:v>43658</c:v>
                      </c:pt>
                      <c:pt idx="363" formatCode="dd/mm/yy;@">
                        <c:v>43661</c:v>
                      </c:pt>
                      <c:pt idx="364" formatCode="dd/mm/yy;@">
                        <c:v>43662</c:v>
                      </c:pt>
                      <c:pt idx="365" formatCode="dd/mm/yy;@">
                        <c:v>43662</c:v>
                      </c:pt>
                      <c:pt idx="366" formatCode="dd/mm/yy;@">
                        <c:v>43662</c:v>
                      </c:pt>
                      <c:pt idx="367" formatCode="dd/mm/yy;@">
                        <c:v>43663</c:v>
                      </c:pt>
                      <c:pt idx="368" formatCode="dd/mm/yy;@">
                        <c:v>43664</c:v>
                      </c:pt>
                      <c:pt idx="369" formatCode="dd/mm/yy;@">
                        <c:v>43665</c:v>
                      </c:pt>
                      <c:pt idx="370" formatCode="dd/mm/yy;@">
                        <c:v>43667</c:v>
                      </c:pt>
                      <c:pt idx="371" formatCode="dd/mm/yy;@">
                        <c:v>43668</c:v>
                      </c:pt>
                      <c:pt idx="372" formatCode="dd/mm/yy;@">
                        <c:v>43668</c:v>
                      </c:pt>
                      <c:pt idx="373" formatCode="dd/mm/yy;@">
                        <c:v>43669</c:v>
                      </c:pt>
                      <c:pt idx="374" formatCode="dd/mm/yy;@">
                        <c:v>43669</c:v>
                      </c:pt>
                      <c:pt idx="375" formatCode="dd/mm/yy;@">
                        <c:v>43671</c:v>
                      </c:pt>
                      <c:pt idx="376" formatCode="dd/mm/yy;@">
                        <c:v>43671</c:v>
                      </c:pt>
                      <c:pt idx="377" formatCode="dd/mm/yy;@">
                        <c:v>43672</c:v>
                      </c:pt>
                      <c:pt idx="378" formatCode="dd/mm/yy;@">
                        <c:v>43672</c:v>
                      </c:pt>
                      <c:pt idx="379" formatCode="dd/mm/yy;@">
                        <c:v>43673</c:v>
                      </c:pt>
                      <c:pt idx="380" formatCode="dd/mm/yy;@">
                        <c:v>43678</c:v>
                      </c:pt>
                      <c:pt idx="381" formatCode="dd/mm/yy;@">
                        <c:v>43678</c:v>
                      </c:pt>
                      <c:pt idx="382" formatCode="dd/mm/yy;@">
                        <c:v>43679</c:v>
                      </c:pt>
                      <c:pt idx="383" formatCode="dd/mm/yy;@">
                        <c:v>43681</c:v>
                      </c:pt>
                      <c:pt idx="384" formatCode="dd/mm/yy;@">
                        <c:v>43682</c:v>
                      </c:pt>
                      <c:pt idx="385" formatCode="dd/mm/yy;@">
                        <c:v>43682</c:v>
                      </c:pt>
                      <c:pt idx="386" formatCode="dd/mm/yy;@">
                        <c:v>43684</c:v>
                      </c:pt>
                      <c:pt idx="387" formatCode="dd/mm/yy;@">
                        <c:v>43684</c:v>
                      </c:pt>
                      <c:pt idx="388" formatCode="dd/mm/yy;@">
                        <c:v>43685</c:v>
                      </c:pt>
                      <c:pt idx="389" formatCode="dd/mm/yy;@">
                        <c:v>43686</c:v>
                      </c:pt>
                      <c:pt idx="390" formatCode="dd/mm/yy;@">
                        <c:v>43686</c:v>
                      </c:pt>
                      <c:pt idx="391" formatCode="dd/mm/yy;@">
                        <c:v>43687</c:v>
                      </c:pt>
                      <c:pt idx="392" formatCode="dd/mm/yy;@">
                        <c:v>43689</c:v>
                      </c:pt>
                      <c:pt idx="393" formatCode="dd/mm/yy;@">
                        <c:v>43689</c:v>
                      </c:pt>
                      <c:pt idx="394" formatCode="dd/mm/yy;@">
                        <c:v>43690</c:v>
                      </c:pt>
                      <c:pt idx="395" formatCode="dd/mm/yy;@">
                        <c:v>43690</c:v>
                      </c:pt>
                      <c:pt idx="396" formatCode="dd/mm/yy;@">
                        <c:v>43691</c:v>
                      </c:pt>
                      <c:pt idx="397" formatCode="dd/mm/yy;@">
                        <c:v>43692</c:v>
                      </c:pt>
                      <c:pt idx="398" formatCode="dd/mm/yy;@">
                        <c:v>43692</c:v>
                      </c:pt>
                      <c:pt idx="399" formatCode="dd/mm/yy;@">
                        <c:v>43693</c:v>
                      </c:pt>
                      <c:pt idx="400" formatCode="dd/mm/yy;@">
                        <c:v>43693</c:v>
                      </c:pt>
                      <c:pt idx="401" formatCode="dd/mm/yy;@">
                        <c:v>43694</c:v>
                      </c:pt>
                      <c:pt idx="402" formatCode="dd/mm/yy;@">
                        <c:v>43696</c:v>
                      </c:pt>
                      <c:pt idx="403" formatCode="dd/mm/yy;@">
                        <c:v>43696</c:v>
                      </c:pt>
                      <c:pt idx="404" formatCode="dd/mm/yy;@">
                        <c:v>43696</c:v>
                      </c:pt>
                      <c:pt idx="405" formatCode="dd/mm/yy;@">
                        <c:v>43697</c:v>
                      </c:pt>
                      <c:pt idx="406" formatCode="dd/mm/yy;@">
                        <c:v>43698</c:v>
                      </c:pt>
                      <c:pt idx="407" formatCode="dd/mm/yy;@">
                        <c:v>43698</c:v>
                      </c:pt>
                      <c:pt idx="408" formatCode="dd/mm/yy;@">
                        <c:v>43700</c:v>
                      </c:pt>
                      <c:pt idx="409" formatCode="dd/mm/yy;@">
                        <c:v>43700</c:v>
                      </c:pt>
                      <c:pt idx="410" formatCode="dd/mm/yy;@">
                        <c:v>43703</c:v>
                      </c:pt>
                      <c:pt idx="411" formatCode="dd/mm/yy;@">
                        <c:v>43703</c:v>
                      </c:pt>
                      <c:pt idx="412" formatCode="dd/mm/yy;@">
                        <c:v>43704</c:v>
                      </c:pt>
                      <c:pt idx="413" formatCode="dd/mm/yy;@">
                        <c:v>43705</c:v>
                      </c:pt>
                      <c:pt idx="414" formatCode="dd/mm/yy;@">
                        <c:v>43705</c:v>
                      </c:pt>
                      <c:pt idx="415" formatCode="dd/mm/yy;@">
                        <c:v>43706</c:v>
                      </c:pt>
                      <c:pt idx="416" formatCode="dd/mm/yy;@">
                        <c:v>43706</c:v>
                      </c:pt>
                      <c:pt idx="417" formatCode="dd/mm/yy;@">
                        <c:v>43706</c:v>
                      </c:pt>
                      <c:pt idx="418" formatCode="dd/mm/yy;@">
                        <c:v>43707</c:v>
                      </c:pt>
                      <c:pt idx="419" formatCode="dd/mm/yy;@">
                        <c:v>43707</c:v>
                      </c:pt>
                      <c:pt idx="420" formatCode="dd/mm/yy;@">
                        <c:v>43709</c:v>
                      </c:pt>
                      <c:pt idx="421" formatCode="dd/mm/yy;@">
                        <c:v>43711</c:v>
                      </c:pt>
                      <c:pt idx="422" formatCode="dd/mm/yy;@">
                        <c:v>43712</c:v>
                      </c:pt>
                      <c:pt idx="423" formatCode="dd/mm/yy;@">
                        <c:v>43712</c:v>
                      </c:pt>
                      <c:pt idx="424" formatCode="dd/mm/yy;@">
                        <c:v>43712</c:v>
                      </c:pt>
                      <c:pt idx="425" formatCode="dd/mm/yy;@">
                        <c:v>43713</c:v>
                      </c:pt>
                      <c:pt idx="426" formatCode="dd/mm/yy;@">
                        <c:v>43714</c:v>
                      </c:pt>
                      <c:pt idx="427" formatCode="dd/mm/yy;@">
                        <c:v>43714</c:v>
                      </c:pt>
                      <c:pt idx="428" formatCode="dd/mm/yy;@">
                        <c:v>43715</c:v>
                      </c:pt>
                      <c:pt idx="429" formatCode="dd/mm/yy;@">
                        <c:v>43716</c:v>
                      </c:pt>
                      <c:pt idx="430" formatCode="dd/mm/yy;@">
                        <c:v>43716</c:v>
                      </c:pt>
                      <c:pt idx="431" formatCode="dd/mm/yy;@">
                        <c:v>43717</c:v>
                      </c:pt>
                      <c:pt idx="432" formatCode="dd/mm/yy;@">
                        <c:v>43718</c:v>
                      </c:pt>
                      <c:pt idx="433" formatCode="dd/mm/yy;@">
                        <c:v>43719</c:v>
                      </c:pt>
                      <c:pt idx="434" formatCode="dd/mm/yy;@">
                        <c:v>43719</c:v>
                      </c:pt>
                      <c:pt idx="435" formatCode="dd/mm/yy;@">
                        <c:v>43720</c:v>
                      </c:pt>
                      <c:pt idx="436" formatCode="dd/mm/yy;@">
                        <c:v>43721</c:v>
                      </c:pt>
                      <c:pt idx="437" formatCode="dd/mm/yy;@">
                        <c:v>43721</c:v>
                      </c:pt>
                      <c:pt idx="438" formatCode="dd/mm/yy;@">
                        <c:v>43722</c:v>
                      </c:pt>
                      <c:pt idx="439" formatCode="dd/mm/yy;@">
                        <c:v>43723</c:v>
                      </c:pt>
                      <c:pt idx="440" formatCode="dd/mm/yy;@">
                        <c:v>43723</c:v>
                      </c:pt>
                      <c:pt idx="441" formatCode="dd/mm/yy;@">
                        <c:v>43727</c:v>
                      </c:pt>
                      <c:pt idx="442" formatCode="dd/mm/yy;@">
                        <c:v>43752</c:v>
                      </c:pt>
                      <c:pt idx="443" formatCode="dd/mm/yy;@">
                        <c:v>43752</c:v>
                      </c:pt>
                      <c:pt idx="444" formatCode="dd/mm/yy;@">
                        <c:v>43766</c:v>
                      </c:pt>
                      <c:pt idx="445" formatCode="dd/mm/yy;@">
                        <c:v>43766</c:v>
                      </c:pt>
                      <c:pt idx="446" formatCode="dd/mm/yy;@">
                        <c:v>43767</c:v>
                      </c:pt>
                      <c:pt idx="447" formatCode="dd/mm/yy;@">
                        <c:v>43767</c:v>
                      </c:pt>
                      <c:pt idx="448" formatCode="dd/mm/yy;@">
                        <c:v>43768</c:v>
                      </c:pt>
                      <c:pt idx="449" formatCode="dd/mm/yy;@">
                        <c:v>43768</c:v>
                      </c:pt>
                      <c:pt idx="450" formatCode="dd/mm/yy;@">
                        <c:v>43768</c:v>
                      </c:pt>
                      <c:pt idx="451" formatCode="dd/mm/yy;@">
                        <c:v>43769</c:v>
                      </c:pt>
                      <c:pt idx="452" formatCode="dd/mm/yy;@">
                        <c:v>43769</c:v>
                      </c:pt>
                      <c:pt idx="453" formatCode="dd/mm/yy;@">
                        <c:v>43770</c:v>
                      </c:pt>
                      <c:pt idx="454" formatCode="dd/mm/yy;@">
                        <c:v>43771</c:v>
                      </c:pt>
                      <c:pt idx="455" formatCode="dd/mm/yy;@">
                        <c:v>43771</c:v>
                      </c:pt>
                      <c:pt idx="456" formatCode="dd/mm/yy;@">
                        <c:v>43773</c:v>
                      </c:pt>
                      <c:pt idx="457" formatCode="dd/mm/yy;@">
                        <c:v>43773</c:v>
                      </c:pt>
                      <c:pt idx="458" formatCode="dd/mm/yy;@">
                        <c:v>43774</c:v>
                      </c:pt>
                      <c:pt idx="459" formatCode="dd/mm/yy;@">
                        <c:v>43774</c:v>
                      </c:pt>
                      <c:pt idx="460" formatCode="dd/mm/yy;@">
                        <c:v>43775</c:v>
                      </c:pt>
                      <c:pt idx="461" formatCode="dd/mm/yy;@">
                        <c:v>43775</c:v>
                      </c:pt>
                      <c:pt idx="462" formatCode="dd/mm/yy;@">
                        <c:v>43775</c:v>
                      </c:pt>
                      <c:pt idx="463" formatCode="dd/mm/yy;@">
                        <c:v>43777</c:v>
                      </c:pt>
                      <c:pt idx="464" formatCode="dd/mm/yy;@">
                        <c:v>43777</c:v>
                      </c:pt>
                      <c:pt idx="465" formatCode="dd/mm/yy;@">
                        <c:v>43782</c:v>
                      </c:pt>
                      <c:pt idx="466" formatCode="dd/mm/yy;@">
                        <c:v>43782</c:v>
                      </c:pt>
                      <c:pt idx="467" formatCode="dd/mm/yy;@">
                        <c:v>43783</c:v>
                      </c:pt>
                      <c:pt idx="468" formatCode="dd/mm/yy;@">
                        <c:v>43784</c:v>
                      </c:pt>
                      <c:pt idx="469" formatCode="dd/mm/yy;@">
                        <c:v>43784</c:v>
                      </c:pt>
                      <c:pt idx="470" formatCode="dd/mm/yy;@">
                        <c:v>43785</c:v>
                      </c:pt>
                      <c:pt idx="471" formatCode="dd/mm/yy;@">
                        <c:v>43786</c:v>
                      </c:pt>
                      <c:pt idx="472" formatCode="dd/mm/yy;@">
                        <c:v>43786</c:v>
                      </c:pt>
                      <c:pt idx="473" formatCode="dd/mm/yy;@">
                        <c:v>43787</c:v>
                      </c:pt>
                      <c:pt idx="474" formatCode="dd/mm/yy;@">
                        <c:v>43787</c:v>
                      </c:pt>
                      <c:pt idx="475" formatCode="dd/mm/yy;@">
                        <c:v>43790</c:v>
                      </c:pt>
                      <c:pt idx="476" formatCode="dd/mm/yy;@">
                        <c:v>43790</c:v>
                      </c:pt>
                      <c:pt idx="477" formatCode="dd/mm/yy;@">
                        <c:v>43792</c:v>
                      </c:pt>
                      <c:pt idx="478" formatCode="dd/mm/yy;@">
                        <c:v>43792</c:v>
                      </c:pt>
                      <c:pt idx="479" formatCode="dd/mm/yy;@">
                        <c:v>43793</c:v>
                      </c:pt>
                      <c:pt idx="480" formatCode="dd/mm/yy;@">
                        <c:v>43794</c:v>
                      </c:pt>
                      <c:pt idx="481" formatCode="dd/mm/yy;@">
                        <c:v>43794</c:v>
                      </c:pt>
                      <c:pt idx="482" formatCode="dd/mm/yy;@">
                        <c:v>43795</c:v>
                      </c:pt>
                      <c:pt idx="483" formatCode="dd/mm/yy;@">
                        <c:v>43795</c:v>
                      </c:pt>
                      <c:pt idx="484" formatCode="dd/mm/yy;@">
                        <c:v>43795</c:v>
                      </c:pt>
                      <c:pt idx="485" formatCode="dd/mm/yy;@">
                        <c:v>43796</c:v>
                      </c:pt>
                      <c:pt idx="486" formatCode="dd/mm/yy;@">
                        <c:v>43797</c:v>
                      </c:pt>
                      <c:pt idx="487" formatCode="dd/mm/yy;@">
                        <c:v>43797</c:v>
                      </c:pt>
                      <c:pt idx="488" formatCode="dd/mm/yy;@">
                        <c:v>43798</c:v>
                      </c:pt>
                      <c:pt idx="489" formatCode="dd/mm/yy;@">
                        <c:v>43798</c:v>
                      </c:pt>
                      <c:pt idx="490" formatCode="dd/mm/yy;@">
                        <c:v>43800</c:v>
                      </c:pt>
                      <c:pt idx="491" formatCode="dd/mm/yy;@">
                        <c:v>43800</c:v>
                      </c:pt>
                      <c:pt idx="492" formatCode="dd/mm/yy;@">
                        <c:v>43801</c:v>
                      </c:pt>
                      <c:pt idx="493" formatCode="dd/mm/yy;@">
                        <c:v>43801</c:v>
                      </c:pt>
                      <c:pt idx="494" formatCode="dd/mm/yy;@">
                        <c:v>43801</c:v>
                      </c:pt>
                      <c:pt idx="495" formatCode="dd/mm/yy;@">
                        <c:v>43802</c:v>
                      </c:pt>
                      <c:pt idx="496" formatCode="dd/mm/yy;@">
                        <c:v>43802</c:v>
                      </c:pt>
                      <c:pt idx="497" formatCode="dd/mm/yy;@">
                        <c:v>43802</c:v>
                      </c:pt>
                      <c:pt idx="498" formatCode="dd/mm/yy;@">
                        <c:v>43802</c:v>
                      </c:pt>
                      <c:pt idx="499" formatCode="dd/mm/yy;@">
                        <c:v>43803</c:v>
                      </c:pt>
                      <c:pt idx="500" formatCode="dd/mm/yy;@">
                        <c:v>43804</c:v>
                      </c:pt>
                      <c:pt idx="501" formatCode="dd/mm/yy;@">
                        <c:v>43804</c:v>
                      </c:pt>
                      <c:pt idx="502" formatCode="dd/mm/yy;@">
                        <c:v>43805</c:v>
                      </c:pt>
                      <c:pt idx="503" formatCode="dd/mm/yy;@">
                        <c:v>43806</c:v>
                      </c:pt>
                      <c:pt idx="504" formatCode="dd/mm/yy;@">
                        <c:v>43806</c:v>
                      </c:pt>
                      <c:pt idx="505" formatCode="dd/mm/yy;@">
                        <c:v>43806</c:v>
                      </c:pt>
                      <c:pt idx="506" formatCode="dd/mm/yy;@">
                        <c:v>43808</c:v>
                      </c:pt>
                      <c:pt idx="507" formatCode="dd/mm/yy;@">
                        <c:v>43808</c:v>
                      </c:pt>
                      <c:pt idx="508" formatCode="dd/mm/yy;@">
                        <c:v>43809</c:v>
                      </c:pt>
                      <c:pt idx="509" formatCode="dd/mm/yy;@">
                        <c:v>43810</c:v>
                      </c:pt>
                      <c:pt idx="510" formatCode="dd/mm/yy;@">
                        <c:v>43811</c:v>
                      </c:pt>
                      <c:pt idx="511" formatCode="dd/mm/yy;@">
                        <c:v>43811</c:v>
                      </c:pt>
                      <c:pt idx="512" formatCode="dd/mm/yy;@">
                        <c:v>43812</c:v>
                      </c:pt>
                      <c:pt idx="513" formatCode="dd/mm/yy;@">
                        <c:v>43812</c:v>
                      </c:pt>
                      <c:pt idx="514" formatCode="dd/mm/yy;@">
                        <c:v>43816</c:v>
                      </c:pt>
                      <c:pt idx="515" formatCode="dd/mm/yy;@">
                        <c:v>43816</c:v>
                      </c:pt>
                      <c:pt idx="516" formatCode="dd/mm/yy;@">
                        <c:v>43816</c:v>
                      </c:pt>
                      <c:pt idx="517" formatCode="dd/mm/yy;@">
                        <c:v>43818</c:v>
                      </c:pt>
                      <c:pt idx="518" formatCode="dd/mm/yy;@">
                        <c:v>43818</c:v>
                      </c:pt>
                      <c:pt idx="519" formatCode="dd/mm/yy;@">
                        <c:v>43818</c:v>
                      </c:pt>
                      <c:pt idx="520" formatCode="dd/mm/yy;@">
                        <c:v>43820</c:v>
                      </c:pt>
                      <c:pt idx="521" formatCode="dd/mm/yy;@">
                        <c:v>43820</c:v>
                      </c:pt>
                      <c:pt idx="522" formatCode="dd/mm/yy;@">
                        <c:v>43823</c:v>
                      </c:pt>
                      <c:pt idx="523" formatCode="dd/mm/yy;@">
                        <c:v>43824</c:v>
                      </c:pt>
                      <c:pt idx="524" formatCode="dd/mm/yy;@">
                        <c:v>43824</c:v>
                      </c:pt>
                      <c:pt idx="525" formatCode="dd/mm/yy;@">
                        <c:v>43825</c:v>
                      </c:pt>
                      <c:pt idx="526" formatCode="dd/mm/yy;@">
                        <c:v>43826</c:v>
                      </c:pt>
                      <c:pt idx="527" formatCode="dd/mm/yy;@">
                        <c:v>43827</c:v>
                      </c:pt>
                      <c:pt idx="528" formatCode="dd/mm/yy;@">
                        <c:v>43828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[1]Du!$K$163:$K$337</c15:sqref>
                        </c15:formulaRef>
                      </c:ext>
                    </c:extLst>
                    <c:numCache>
                      <c:formatCode>General</c:formatCode>
                      <c:ptCount val="17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5D40-4FF1-A122-43940BFD9B0C}"/>
                  </c:ext>
                </c:extLst>
              </c15:ser>
            </c15:filteredLineSeries>
          </c:ext>
        </c:extLst>
      </c:lineChart>
      <c:catAx>
        <c:axId val="164773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0541414881279376E-3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733072"/>
        <c:crossesAt val="0"/>
        <c:auto val="0"/>
        <c:lblAlgn val="ctr"/>
        <c:lblOffset val="100"/>
        <c:tickLblSkip val="1"/>
        <c:noMultiLvlLbl val="0"/>
      </c:catAx>
      <c:valAx>
        <c:axId val="16477330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1214345279683684"/>
              <c:y val="0.8537594825963210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73252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1784537926599801"/>
          <c:y val="0.14719470192808176"/>
          <c:w val="0.18655801894773913"/>
          <c:h val="0.5260880851432032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D6-4188-A9E8-7411FF92D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5792"/>
        <c:axId val="1647734160"/>
      </c:lineChart>
      <c:catAx>
        <c:axId val="164773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4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34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5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70-4985-81BC-A1EF15A356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70-4985-81BC-A1EF15A356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70-4985-81BC-A1EF15A35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0896"/>
        <c:axId val="1647736336"/>
      </c:lineChart>
      <c:catAx>
        <c:axId val="164773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6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36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0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3F-4DBD-A3D4-972464C91D3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3F-4DBD-A3D4-972464C91D3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3F-4DBD-A3D4-972464C9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737424"/>
        <c:axId val="1647737968"/>
      </c:scatterChart>
      <c:valAx>
        <c:axId val="164773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7968"/>
        <c:crosses val="autoZero"/>
        <c:crossBetween val="midCat"/>
      </c:valAx>
      <c:valAx>
        <c:axId val="1647737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74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27-4D64-A61C-DAA85AA80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1440"/>
        <c:axId val="1647746128"/>
      </c:lineChart>
      <c:catAx>
        <c:axId val="164773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4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731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58-49CC-BA18-911EDF07A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1984"/>
        <c:axId val="1647736880"/>
      </c:lineChart>
      <c:catAx>
        <c:axId val="164773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6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36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1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90-409C-9FB5-0C7669C53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38512"/>
        <c:axId val="1647739056"/>
      </c:lineChart>
      <c:catAx>
        <c:axId val="164773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9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39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3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17-42CB-82DE-C80E44C37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40688"/>
        <c:axId val="1647739600"/>
      </c:lineChart>
      <c:catAx>
        <c:axId val="16477406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739600"/>
        <c:crosses val="autoZero"/>
        <c:auto val="1"/>
        <c:lblAlgn val="ctr"/>
        <c:lblOffset val="100"/>
        <c:tickMarkSkip val="1"/>
        <c:noMultiLvlLbl val="0"/>
      </c:catAx>
      <c:valAx>
        <c:axId val="1647739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0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4A-4287-974F-F7F60A796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40144"/>
        <c:axId val="1647741232"/>
      </c:lineChart>
      <c:catAx>
        <c:axId val="164774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4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0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6-4275-86ED-E40ABF165D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96-4275-86ED-E40ABF165D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96-4275-86ED-E40ABF16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41776"/>
        <c:axId val="1647742320"/>
      </c:lineChart>
      <c:catAx>
        <c:axId val="164774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2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4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1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2C-4C8B-84B4-32D2BA83631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2C-4C8B-84B4-32D2BA83631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2C-4C8B-84B4-32D2BA836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742864"/>
        <c:axId val="1647743408"/>
      </c:scatterChart>
      <c:valAx>
        <c:axId val="164774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3408"/>
        <c:crosses val="autoZero"/>
        <c:crossBetween val="midCat"/>
      </c:valAx>
      <c:valAx>
        <c:axId val="1647743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28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6C-41F3-98D2-75494C9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43952"/>
        <c:axId val="1647744496"/>
      </c:lineChart>
      <c:catAx>
        <c:axId val="164774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4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743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10-43EB-A151-767975CC5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745040"/>
        <c:axId val="1647745584"/>
      </c:lineChart>
      <c:catAx>
        <c:axId val="164774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74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745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B5-4D8B-8B3C-E2229A7CA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8080"/>
        <c:axId val="1648275360"/>
      </c:lineChart>
      <c:catAx>
        <c:axId val="16482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23-4B31-A657-C69CC2B5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4272"/>
        <c:axId val="1648286784"/>
      </c:lineChart>
      <c:catAx>
        <c:axId val="1648274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286784"/>
        <c:crosses val="autoZero"/>
        <c:auto val="1"/>
        <c:lblAlgn val="ctr"/>
        <c:lblOffset val="100"/>
        <c:tickMarkSkip val="1"/>
        <c:noMultiLvlLbl val="0"/>
      </c:catAx>
      <c:valAx>
        <c:axId val="164828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1C-4A89-803F-F22925F9B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2096"/>
        <c:axId val="1648284608"/>
      </c:lineChart>
      <c:catAx>
        <c:axId val="164827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8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B2-4607-8EE9-09B03F0B903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B2-4607-8EE9-09B03F0B903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B2-4607-8EE9-09B03F0B9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8624"/>
        <c:axId val="1648274816"/>
      </c:lineChart>
      <c:catAx>
        <c:axId val="164827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8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38-4A2B-A603-CBD4E1BA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85152"/>
        <c:axId val="1648279168"/>
      </c:lineChart>
      <c:catAx>
        <c:axId val="164828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5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Lưu Văn Lợi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Lưu Văn Lợi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29657614531138154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401810884750514E-2"/>
          <c:y val="0.29065286419617126"/>
          <c:w val="0.95679512283186818"/>
          <c:h val="0.53289466439072741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Loi!$J$11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39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000-49D3-8F4D-F843C3388D68}"/>
              </c:ext>
            </c:extLst>
          </c:dPt>
          <c:dPt>
            <c:idx val="14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16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Loi!$J$13:$J$463</c:f>
              <c:numCache>
                <c:formatCode>General</c:formatCode>
                <c:ptCount val="451"/>
                <c:pt idx="162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000-49D3-8F4D-F843C3388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48282976"/>
        <c:axId val="1648283520"/>
      </c:barChart>
      <c:lineChart>
        <c:grouping val="standard"/>
        <c:varyColors val="0"/>
        <c:ser>
          <c:idx val="3"/>
          <c:order val="0"/>
          <c:tx>
            <c:strRef>
              <c:f>Loi!$L$12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84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Loi!$B$13:$B$463</c:f>
              <c:numCache>
                <c:formatCode>m/d/yyyy</c:formatCode>
                <c:ptCount val="451"/>
                <c:pt idx="0">
                  <c:v>43103</c:v>
                </c:pt>
                <c:pt idx="1">
                  <c:v>43109</c:v>
                </c:pt>
                <c:pt idx="2">
                  <c:v>43116</c:v>
                </c:pt>
                <c:pt idx="3">
                  <c:v>43118</c:v>
                </c:pt>
                <c:pt idx="4">
                  <c:v>43122</c:v>
                </c:pt>
                <c:pt idx="5">
                  <c:v>43124</c:v>
                </c:pt>
                <c:pt idx="6">
                  <c:v>43124</c:v>
                </c:pt>
                <c:pt idx="7">
                  <c:v>43125</c:v>
                </c:pt>
                <c:pt idx="8">
                  <c:v>43126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43131</c:v>
                </c:pt>
                <c:pt idx="13">
                  <c:v>43136</c:v>
                </c:pt>
                <c:pt idx="14">
                  <c:v>43137</c:v>
                </c:pt>
                <c:pt idx="15">
                  <c:v>43143</c:v>
                </c:pt>
                <c:pt idx="16">
                  <c:v>43167</c:v>
                </c:pt>
                <c:pt idx="17">
                  <c:v>43168</c:v>
                </c:pt>
                <c:pt idx="18">
                  <c:v>43169</c:v>
                </c:pt>
                <c:pt idx="19">
                  <c:v>43169</c:v>
                </c:pt>
                <c:pt idx="20">
                  <c:v>43171</c:v>
                </c:pt>
                <c:pt idx="21">
                  <c:v>43171</c:v>
                </c:pt>
                <c:pt idx="22">
                  <c:v>43175</c:v>
                </c:pt>
                <c:pt idx="23">
                  <c:v>43176</c:v>
                </c:pt>
                <c:pt idx="24">
                  <c:v>43179</c:v>
                </c:pt>
                <c:pt idx="25">
                  <c:v>43179</c:v>
                </c:pt>
                <c:pt idx="26">
                  <c:v>43179</c:v>
                </c:pt>
                <c:pt idx="27">
                  <c:v>43180</c:v>
                </c:pt>
                <c:pt idx="28">
                  <c:v>43181</c:v>
                </c:pt>
                <c:pt idx="29">
                  <c:v>43188</c:v>
                </c:pt>
                <c:pt idx="30">
                  <c:v>43196</c:v>
                </c:pt>
                <c:pt idx="31">
                  <c:v>43196</c:v>
                </c:pt>
                <c:pt idx="32">
                  <c:v>43197</c:v>
                </c:pt>
                <c:pt idx="33">
                  <c:v>43197</c:v>
                </c:pt>
                <c:pt idx="34">
                  <c:v>43198</c:v>
                </c:pt>
                <c:pt idx="35">
                  <c:v>43199</c:v>
                </c:pt>
                <c:pt idx="36">
                  <c:v>43204</c:v>
                </c:pt>
                <c:pt idx="37">
                  <c:v>43204</c:v>
                </c:pt>
                <c:pt idx="38">
                  <c:v>43206</c:v>
                </c:pt>
                <c:pt idx="39">
                  <c:v>43206</c:v>
                </c:pt>
                <c:pt idx="40">
                  <c:v>43214</c:v>
                </c:pt>
                <c:pt idx="41">
                  <c:v>43214</c:v>
                </c:pt>
                <c:pt idx="42">
                  <c:v>43214</c:v>
                </c:pt>
                <c:pt idx="43">
                  <c:v>43214</c:v>
                </c:pt>
                <c:pt idx="44">
                  <c:v>43214</c:v>
                </c:pt>
                <c:pt idx="45">
                  <c:v>43217</c:v>
                </c:pt>
                <c:pt idx="46">
                  <c:v>43231</c:v>
                </c:pt>
                <c:pt idx="47">
                  <c:v>43231</c:v>
                </c:pt>
                <c:pt idx="48">
                  <c:v>43232</c:v>
                </c:pt>
                <c:pt idx="49">
                  <c:v>43235</c:v>
                </c:pt>
                <c:pt idx="50">
                  <c:v>43236</c:v>
                </c:pt>
                <c:pt idx="51">
                  <c:v>43237</c:v>
                </c:pt>
                <c:pt idx="52">
                  <c:v>43237</c:v>
                </c:pt>
                <c:pt idx="53">
                  <c:v>43239</c:v>
                </c:pt>
                <c:pt idx="54">
                  <c:v>43239</c:v>
                </c:pt>
                <c:pt idx="55">
                  <c:v>43242</c:v>
                </c:pt>
                <c:pt idx="56">
                  <c:v>43242</c:v>
                </c:pt>
                <c:pt idx="57">
                  <c:v>43244</c:v>
                </c:pt>
                <c:pt idx="58">
                  <c:v>43244</c:v>
                </c:pt>
                <c:pt idx="59">
                  <c:v>43250</c:v>
                </c:pt>
                <c:pt idx="60">
                  <c:v>43250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43258</c:v>
                </c:pt>
                <c:pt idx="65">
                  <c:v>43259</c:v>
                </c:pt>
                <c:pt idx="66">
                  <c:v>43259</c:v>
                </c:pt>
                <c:pt idx="67">
                  <c:v>43263</c:v>
                </c:pt>
                <c:pt idx="68">
                  <c:v>43265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43280</c:v>
                </c:pt>
                <c:pt idx="73">
                  <c:v>43283</c:v>
                </c:pt>
                <c:pt idx="74">
                  <c:v>43285</c:v>
                </c:pt>
                <c:pt idx="75">
                  <c:v>43286</c:v>
                </c:pt>
                <c:pt idx="76">
                  <c:v>43286</c:v>
                </c:pt>
                <c:pt idx="77">
                  <c:v>43287</c:v>
                </c:pt>
                <c:pt idx="78">
                  <c:v>43293</c:v>
                </c:pt>
                <c:pt idx="79">
                  <c:v>43293</c:v>
                </c:pt>
                <c:pt idx="80">
                  <c:v>43293</c:v>
                </c:pt>
                <c:pt idx="81">
                  <c:v>43298</c:v>
                </c:pt>
                <c:pt idx="82">
                  <c:v>43298</c:v>
                </c:pt>
                <c:pt idx="83">
                  <c:v>43300</c:v>
                </c:pt>
                <c:pt idx="84">
                  <c:v>43305</c:v>
                </c:pt>
                <c:pt idx="85">
                  <c:v>43308</c:v>
                </c:pt>
                <c:pt idx="86">
                  <c:v>43321</c:v>
                </c:pt>
                <c:pt idx="87">
                  <c:v>43325</c:v>
                </c:pt>
                <c:pt idx="88">
                  <c:v>43329</c:v>
                </c:pt>
                <c:pt idx="89">
                  <c:v>43333</c:v>
                </c:pt>
                <c:pt idx="90">
                  <c:v>43333</c:v>
                </c:pt>
                <c:pt idx="91">
                  <c:v>43333</c:v>
                </c:pt>
                <c:pt idx="92">
                  <c:v>43335</c:v>
                </c:pt>
                <c:pt idx="93">
                  <c:v>43341</c:v>
                </c:pt>
                <c:pt idx="94">
                  <c:v>43343</c:v>
                </c:pt>
                <c:pt idx="95">
                  <c:v>43343</c:v>
                </c:pt>
                <c:pt idx="96">
                  <c:v>43347</c:v>
                </c:pt>
                <c:pt idx="97">
                  <c:v>43350</c:v>
                </c:pt>
                <c:pt idx="98">
                  <c:v>43350</c:v>
                </c:pt>
                <c:pt idx="99">
                  <c:v>43351</c:v>
                </c:pt>
                <c:pt idx="100">
                  <c:v>43360</c:v>
                </c:pt>
                <c:pt idx="101">
                  <c:v>43360</c:v>
                </c:pt>
                <c:pt idx="102">
                  <c:v>43368</c:v>
                </c:pt>
                <c:pt idx="103">
                  <c:v>43369</c:v>
                </c:pt>
                <c:pt idx="104">
                  <c:v>43375</c:v>
                </c:pt>
                <c:pt idx="105">
                  <c:v>43378</c:v>
                </c:pt>
                <c:pt idx="106">
                  <c:v>43379</c:v>
                </c:pt>
                <c:pt idx="107">
                  <c:v>43382</c:v>
                </c:pt>
                <c:pt idx="108">
                  <c:v>43383</c:v>
                </c:pt>
                <c:pt idx="109">
                  <c:v>43384</c:v>
                </c:pt>
                <c:pt idx="110">
                  <c:v>43388</c:v>
                </c:pt>
                <c:pt idx="111">
                  <c:v>43388</c:v>
                </c:pt>
                <c:pt idx="112">
                  <c:v>43388</c:v>
                </c:pt>
                <c:pt idx="113">
                  <c:v>43390</c:v>
                </c:pt>
                <c:pt idx="114">
                  <c:v>43390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43397</c:v>
                </c:pt>
                <c:pt idx="119">
                  <c:v>43402</c:v>
                </c:pt>
                <c:pt idx="120">
                  <c:v>43406</c:v>
                </c:pt>
                <c:pt idx="121">
                  <c:v>43406</c:v>
                </c:pt>
                <c:pt idx="122">
                  <c:v>43407</c:v>
                </c:pt>
                <c:pt idx="123">
                  <c:v>43410</c:v>
                </c:pt>
                <c:pt idx="124">
                  <c:v>43410</c:v>
                </c:pt>
                <c:pt idx="125">
                  <c:v>43410</c:v>
                </c:pt>
                <c:pt idx="126">
                  <c:v>43411</c:v>
                </c:pt>
                <c:pt idx="127">
                  <c:v>43413</c:v>
                </c:pt>
                <c:pt idx="128">
                  <c:v>43413</c:v>
                </c:pt>
                <c:pt idx="129">
                  <c:v>43414</c:v>
                </c:pt>
                <c:pt idx="130">
                  <c:v>43416</c:v>
                </c:pt>
                <c:pt idx="131">
                  <c:v>43417</c:v>
                </c:pt>
                <c:pt idx="132">
                  <c:v>43418</c:v>
                </c:pt>
                <c:pt idx="133">
                  <c:v>43420</c:v>
                </c:pt>
                <c:pt idx="134">
                  <c:v>43423</c:v>
                </c:pt>
                <c:pt idx="135">
                  <c:v>43423</c:v>
                </c:pt>
                <c:pt idx="136">
                  <c:v>43423</c:v>
                </c:pt>
                <c:pt idx="137">
                  <c:v>43425</c:v>
                </c:pt>
                <c:pt idx="138">
                  <c:v>43425</c:v>
                </c:pt>
                <c:pt idx="139">
                  <c:v>43425</c:v>
                </c:pt>
                <c:pt idx="140">
                  <c:v>43426</c:v>
                </c:pt>
                <c:pt idx="141">
                  <c:v>43431</c:v>
                </c:pt>
                <c:pt idx="142">
                  <c:v>43431</c:v>
                </c:pt>
                <c:pt idx="143">
                  <c:v>43432</c:v>
                </c:pt>
                <c:pt idx="144">
                  <c:v>43434</c:v>
                </c:pt>
                <c:pt idx="145">
                  <c:v>43439</c:v>
                </c:pt>
                <c:pt idx="146">
                  <c:v>43439</c:v>
                </c:pt>
                <c:pt idx="147">
                  <c:v>43441</c:v>
                </c:pt>
                <c:pt idx="148">
                  <c:v>43441</c:v>
                </c:pt>
                <c:pt idx="149">
                  <c:v>43444</c:v>
                </c:pt>
                <c:pt idx="150">
                  <c:v>43446</c:v>
                </c:pt>
                <c:pt idx="151">
                  <c:v>43448</c:v>
                </c:pt>
                <c:pt idx="152">
                  <c:v>43450</c:v>
                </c:pt>
                <c:pt idx="153">
                  <c:v>43451</c:v>
                </c:pt>
                <c:pt idx="154">
                  <c:v>43453</c:v>
                </c:pt>
                <c:pt idx="155">
                  <c:v>43453</c:v>
                </c:pt>
                <c:pt idx="156">
                  <c:v>43455</c:v>
                </c:pt>
                <c:pt idx="157">
                  <c:v>43458</c:v>
                </c:pt>
                <c:pt idx="158">
                  <c:v>43458</c:v>
                </c:pt>
                <c:pt idx="159">
                  <c:v>43459</c:v>
                </c:pt>
                <c:pt idx="160">
                  <c:v>43461</c:v>
                </c:pt>
                <c:pt idx="161">
                  <c:v>43462</c:v>
                </c:pt>
                <c:pt idx="162">
                  <c:v>43468</c:v>
                </c:pt>
                <c:pt idx="163">
                  <c:v>43470</c:v>
                </c:pt>
                <c:pt idx="164">
                  <c:v>43470</c:v>
                </c:pt>
                <c:pt idx="165">
                  <c:v>43473</c:v>
                </c:pt>
                <c:pt idx="166">
                  <c:v>43473</c:v>
                </c:pt>
                <c:pt idx="167">
                  <c:v>43475</c:v>
                </c:pt>
                <c:pt idx="168">
                  <c:v>43475</c:v>
                </c:pt>
                <c:pt idx="169">
                  <c:v>43480</c:v>
                </c:pt>
                <c:pt idx="170">
                  <c:v>43480</c:v>
                </c:pt>
                <c:pt idx="171">
                  <c:v>43481</c:v>
                </c:pt>
                <c:pt idx="172">
                  <c:v>43482</c:v>
                </c:pt>
                <c:pt idx="173">
                  <c:v>43484</c:v>
                </c:pt>
                <c:pt idx="174">
                  <c:v>43504</c:v>
                </c:pt>
                <c:pt idx="175">
                  <c:v>43506</c:v>
                </c:pt>
                <c:pt idx="176">
                  <c:v>43510</c:v>
                </c:pt>
                <c:pt idx="177">
                  <c:v>43510</c:v>
                </c:pt>
                <c:pt idx="178">
                  <c:v>43512</c:v>
                </c:pt>
                <c:pt idx="179">
                  <c:v>43512</c:v>
                </c:pt>
                <c:pt idx="180">
                  <c:v>43514</c:v>
                </c:pt>
                <c:pt idx="181">
                  <c:v>43514</c:v>
                </c:pt>
                <c:pt idx="182">
                  <c:v>43514</c:v>
                </c:pt>
                <c:pt idx="183">
                  <c:v>43516</c:v>
                </c:pt>
                <c:pt idx="184">
                  <c:v>43518</c:v>
                </c:pt>
                <c:pt idx="185">
                  <c:v>43520</c:v>
                </c:pt>
                <c:pt idx="186">
                  <c:v>43520</c:v>
                </c:pt>
                <c:pt idx="187">
                  <c:v>43520</c:v>
                </c:pt>
                <c:pt idx="188">
                  <c:v>43522</c:v>
                </c:pt>
                <c:pt idx="189">
                  <c:v>43524</c:v>
                </c:pt>
                <c:pt idx="190">
                  <c:v>43524</c:v>
                </c:pt>
                <c:pt idx="191">
                  <c:v>43524</c:v>
                </c:pt>
                <c:pt idx="192">
                  <c:v>43526</c:v>
                </c:pt>
                <c:pt idx="193">
                  <c:v>43528</c:v>
                </c:pt>
                <c:pt idx="194">
                  <c:v>43530</c:v>
                </c:pt>
                <c:pt idx="195">
                  <c:v>43532</c:v>
                </c:pt>
                <c:pt idx="196">
                  <c:v>43541</c:v>
                </c:pt>
                <c:pt idx="197">
                  <c:v>43541</c:v>
                </c:pt>
                <c:pt idx="198">
                  <c:v>43543</c:v>
                </c:pt>
                <c:pt idx="199">
                  <c:v>43543</c:v>
                </c:pt>
                <c:pt idx="200">
                  <c:v>43543</c:v>
                </c:pt>
                <c:pt idx="201">
                  <c:v>43545</c:v>
                </c:pt>
                <c:pt idx="202">
                  <c:v>43545</c:v>
                </c:pt>
                <c:pt idx="203">
                  <c:v>43545</c:v>
                </c:pt>
                <c:pt idx="204">
                  <c:v>43547</c:v>
                </c:pt>
                <c:pt idx="205">
                  <c:v>43547</c:v>
                </c:pt>
                <c:pt idx="206">
                  <c:v>43547</c:v>
                </c:pt>
                <c:pt idx="207">
                  <c:v>43549</c:v>
                </c:pt>
                <c:pt idx="208">
                  <c:v>43549</c:v>
                </c:pt>
                <c:pt idx="209">
                  <c:v>43551</c:v>
                </c:pt>
                <c:pt idx="210">
                  <c:v>43553</c:v>
                </c:pt>
                <c:pt idx="211">
                  <c:v>43555</c:v>
                </c:pt>
                <c:pt idx="212">
                  <c:v>43555</c:v>
                </c:pt>
                <c:pt idx="213" formatCode="dd/mm/yy;@">
                  <c:v>43557</c:v>
                </c:pt>
                <c:pt idx="214" formatCode="dd/mm/yy;@">
                  <c:v>43557</c:v>
                </c:pt>
                <c:pt idx="215" formatCode="dd/mm/yy;@">
                  <c:v>43557</c:v>
                </c:pt>
                <c:pt idx="216" formatCode="dd/mm/yy;@">
                  <c:v>43559</c:v>
                </c:pt>
                <c:pt idx="217" formatCode="dd/mm/yy;@">
                  <c:v>43559</c:v>
                </c:pt>
                <c:pt idx="218" formatCode="dd/mm/yy;@">
                  <c:v>43561</c:v>
                </c:pt>
                <c:pt idx="219" formatCode="dd/mm/yy;@">
                  <c:v>43563</c:v>
                </c:pt>
                <c:pt idx="220" formatCode="dd/mm/yy;@">
                  <c:v>43563</c:v>
                </c:pt>
                <c:pt idx="221" formatCode="dd/mm/yy;@">
                  <c:v>43563</c:v>
                </c:pt>
                <c:pt idx="222" formatCode="dd/mm/yy;@">
                  <c:v>43564</c:v>
                </c:pt>
                <c:pt idx="223" formatCode="dd/mm/yy;@">
                  <c:v>43566</c:v>
                </c:pt>
                <c:pt idx="224" formatCode="dd/mm/yy;@">
                  <c:v>43566</c:v>
                </c:pt>
                <c:pt idx="225" formatCode="dd/mm/yy;@">
                  <c:v>43566</c:v>
                </c:pt>
                <c:pt idx="226" formatCode="dd/mm/yy;@">
                  <c:v>43566</c:v>
                </c:pt>
                <c:pt idx="227" formatCode="dd/mm/yy;@">
                  <c:v>43567</c:v>
                </c:pt>
                <c:pt idx="228" formatCode="dd/mm/yy;@">
                  <c:v>43567</c:v>
                </c:pt>
                <c:pt idx="229" formatCode="dd/mm/yy;@">
                  <c:v>43573</c:v>
                </c:pt>
                <c:pt idx="230" formatCode="dd/mm/yy;@">
                  <c:v>43573</c:v>
                </c:pt>
                <c:pt idx="231" formatCode="dd/mm/yy;@">
                  <c:v>43573</c:v>
                </c:pt>
                <c:pt idx="232" formatCode="dd/mm/yy;@">
                  <c:v>43575</c:v>
                </c:pt>
                <c:pt idx="233" formatCode="dd/mm/yy;@">
                  <c:v>43575</c:v>
                </c:pt>
                <c:pt idx="234" formatCode="dd/mm/yy;@">
                  <c:v>43577</c:v>
                </c:pt>
                <c:pt idx="235" formatCode="dd/mm/yy;@">
                  <c:v>43577</c:v>
                </c:pt>
                <c:pt idx="236" formatCode="dd/mm/yy;@">
                  <c:v>43578</c:v>
                </c:pt>
                <c:pt idx="237" formatCode="dd/mm/yy;@">
                  <c:v>43578</c:v>
                </c:pt>
                <c:pt idx="238" formatCode="dd/mm/yy;@">
                  <c:v>43579</c:v>
                </c:pt>
                <c:pt idx="239" formatCode="dd/mm/yy;@">
                  <c:v>43580</c:v>
                </c:pt>
                <c:pt idx="240" formatCode="dd/mm/yy;@">
                  <c:v>43582</c:v>
                </c:pt>
                <c:pt idx="241" formatCode="dd/mm/yy;@">
                  <c:v>43582</c:v>
                </c:pt>
                <c:pt idx="242" formatCode="dd/mm/yy;@">
                  <c:v>43583</c:v>
                </c:pt>
                <c:pt idx="243" formatCode="dd/mm/yy;@">
                  <c:v>43583</c:v>
                </c:pt>
                <c:pt idx="244" formatCode="dd/mm/yy;@">
                  <c:v>43583</c:v>
                </c:pt>
                <c:pt idx="245" formatCode="dd/mm/yy;@">
                  <c:v>43584</c:v>
                </c:pt>
                <c:pt idx="246" formatCode="dd/mm/yy;@">
                  <c:v>43584</c:v>
                </c:pt>
                <c:pt idx="247" formatCode="dd/mm/yy;@">
                  <c:v>43588</c:v>
                </c:pt>
                <c:pt idx="248" formatCode="dd/mm/yy;@">
                  <c:v>43589</c:v>
                </c:pt>
                <c:pt idx="249" formatCode="dd/mm/yy;@">
                  <c:v>43591</c:v>
                </c:pt>
                <c:pt idx="250" formatCode="dd/mm/yy;@">
                  <c:v>43592</c:v>
                </c:pt>
                <c:pt idx="251" formatCode="dd/mm/yy;@">
                  <c:v>43592</c:v>
                </c:pt>
                <c:pt idx="252" formatCode="dd/mm/yy;@">
                  <c:v>43593</c:v>
                </c:pt>
                <c:pt idx="253" formatCode="dd/mm/yy;@">
                  <c:v>43593</c:v>
                </c:pt>
                <c:pt idx="254" formatCode="dd/mm/yy;@">
                  <c:v>43596</c:v>
                </c:pt>
                <c:pt idx="255" formatCode="dd/mm/yy;@">
                  <c:v>43596</c:v>
                </c:pt>
                <c:pt idx="256" formatCode="dd/mm/yy;@">
                  <c:v>43596</c:v>
                </c:pt>
                <c:pt idx="257" formatCode="dd/mm/yy;@">
                  <c:v>43598</c:v>
                </c:pt>
                <c:pt idx="258" formatCode="dd/mm/yy;@">
                  <c:v>43600</c:v>
                </c:pt>
                <c:pt idx="259" formatCode="dd/mm/yy;@">
                  <c:v>43602</c:v>
                </c:pt>
                <c:pt idx="260" formatCode="dd/mm/yy;@">
                  <c:v>43603</c:v>
                </c:pt>
                <c:pt idx="261" formatCode="dd/mm/yy;@">
                  <c:v>43604</c:v>
                </c:pt>
                <c:pt idx="262" formatCode="dd/mm/yy;@">
                  <c:v>43606</c:v>
                </c:pt>
                <c:pt idx="263" formatCode="dd/mm/yy;@">
                  <c:v>43606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43613</c:v>
                </c:pt>
                <c:pt idx="269" formatCode="dd/mm/yy;@">
                  <c:v>43614</c:v>
                </c:pt>
                <c:pt idx="270" formatCode="dd/mm/yy;@">
                  <c:v>43615</c:v>
                </c:pt>
                <c:pt idx="271" formatCode="dd/mm/yy;@">
                  <c:v>43615</c:v>
                </c:pt>
                <c:pt idx="272" formatCode="dd/mm/yy;@">
                  <c:v>43616</c:v>
                </c:pt>
                <c:pt idx="273" formatCode="dd/mm/yy;@">
                  <c:v>43617</c:v>
                </c:pt>
                <c:pt idx="274" formatCode="dd/mm/yy;@">
                  <c:v>43619</c:v>
                </c:pt>
                <c:pt idx="275" formatCode="dd/mm/yy;@">
                  <c:v>43619</c:v>
                </c:pt>
                <c:pt idx="276" formatCode="dd/mm/yy;@">
                  <c:v>43621</c:v>
                </c:pt>
                <c:pt idx="277" formatCode="dd/mm/yy;@">
                  <c:v>43621</c:v>
                </c:pt>
                <c:pt idx="278" formatCode="dd/mm/yy;@">
                  <c:v>43623</c:v>
                </c:pt>
                <c:pt idx="279" formatCode="dd/mm/yy;@">
                  <c:v>43623</c:v>
                </c:pt>
                <c:pt idx="280" formatCode="dd/mm/yy;@">
                  <c:v>43625</c:v>
                </c:pt>
                <c:pt idx="281" formatCode="dd/mm/yy;@">
                  <c:v>43625</c:v>
                </c:pt>
                <c:pt idx="282" formatCode="dd/mm/yy;@">
                  <c:v>43628</c:v>
                </c:pt>
                <c:pt idx="283" formatCode="dd/mm/yy;@">
                  <c:v>43628</c:v>
                </c:pt>
                <c:pt idx="284" formatCode="dd/mm/yy;@">
                  <c:v>43629</c:v>
                </c:pt>
                <c:pt idx="285" formatCode="dd/mm/yy;@">
                  <c:v>43629</c:v>
                </c:pt>
                <c:pt idx="286" formatCode="dd/mm/yy;@">
                  <c:v>43635</c:v>
                </c:pt>
                <c:pt idx="287" formatCode="dd/mm/yy;@">
                  <c:v>43635</c:v>
                </c:pt>
                <c:pt idx="288" formatCode="dd/mm/yy;@">
                  <c:v>43637</c:v>
                </c:pt>
                <c:pt idx="289" formatCode="dd/mm/yy;@">
                  <c:v>43640</c:v>
                </c:pt>
                <c:pt idx="290" formatCode="dd/mm/yy;@">
                  <c:v>43641</c:v>
                </c:pt>
                <c:pt idx="291" formatCode="dd/mm/yy;@">
                  <c:v>43642</c:v>
                </c:pt>
                <c:pt idx="292" formatCode="dd/mm/yy;@">
                  <c:v>43643</c:v>
                </c:pt>
                <c:pt idx="293" formatCode="dd/mm/yy;@">
                  <c:v>43644</c:v>
                </c:pt>
                <c:pt idx="294" formatCode="dd/mm/yy;@">
                  <c:v>43647</c:v>
                </c:pt>
                <c:pt idx="295" formatCode="dd/mm/yy;@">
                  <c:v>43647</c:v>
                </c:pt>
                <c:pt idx="296" formatCode="dd/mm/yy;@">
                  <c:v>43649</c:v>
                </c:pt>
                <c:pt idx="297" formatCode="dd/mm/yy;@">
                  <c:v>43649</c:v>
                </c:pt>
                <c:pt idx="298" formatCode="dd/mm/yy;@">
                  <c:v>43650</c:v>
                </c:pt>
                <c:pt idx="299" formatCode="dd/mm/yy;@">
                  <c:v>43651</c:v>
                </c:pt>
                <c:pt idx="300" formatCode="dd/mm/yy;@">
                  <c:v>43651</c:v>
                </c:pt>
                <c:pt idx="301" formatCode="dd/mm/yy;@">
                  <c:v>43654</c:v>
                </c:pt>
                <c:pt idx="302" formatCode="dd/mm/yy;@">
                  <c:v>43655</c:v>
                </c:pt>
                <c:pt idx="303" formatCode="dd/mm/yy;@">
                  <c:v>43655</c:v>
                </c:pt>
                <c:pt idx="304" formatCode="dd/mm/yy;@">
                  <c:v>43656</c:v>
                </c:pt>
                <c:pt idx="305" formatCode="dd/mm/yy;@">
                  <c:v>43656</c:v>
                </c:pt>
                <c:pt idx="306" formatCode="dd/mm/yy;@">
                  <c:v>43656</c:v>
                </c:pt>
                <c:pt idx="307" formatCode="dd/mm/yy;@">
                  <c:v>43661</c:v>
                </c:pt>
                <c:pt idx="308" formatCode="dd/mm/yy;@">
                  <c:v>43661</c:v>
                </c:pt>
                <c:pt idx="309" formatCode="dd/mm/yy;@">
                  <c:v>43662</c:v>
                </c:pt>
                <c:pt idx="310" formatCode="dd/mm/yy;@">
                  <c:v>43663</c:v>
                </c:pt>
                <c:pt idx="311" formatCode="dd/mm/yy;@">
                  <c:v>43663</c:v>
                </c:pt>
                <c:pt idx="312" formatCode="dd/mm/yy;@">
                  <c:v>43665</c:v>
                </c:pt>
                <c:pt idx="313" formatCode="dd/mm/yy;@">
                  <c:v>43665</c:v>
                </c:pt>
                <c:pt idx="314" formatCode="dd/mm/yy;@">
                  <c:v>43668</c:v>
                </c:pt>
                <c:pt idx="315" formatCode="dd/mm/yy;@">
                  <c:v>43669</c:v>
                </c:pt>
                <c:pt idx="316" formatCode="dd/mm/yy;@">
                  <c:v>43672</c:v>
                </c:pt>
                <c:pt idx="317" formatCode="dd/mm/yy;@">
                  <c:v>43672</c:v>
                </c:pt>
                <c:pt idx="318" formatCode="dd/mm/yy;@">
                  <c:v>43673</c:v>
                </c:pt>
                <c:pt idx="319" formatCode="dd/mm/yy;@">
                  <c:v>43675</c:v>
                </c:pt>
                <c:pt idx="320" formatCode="dd/mm/yy;@">
                  <c:v>43675</c:v>
                </c:pt>
                <c:pt idx="321" formatCode="dd/mm/yy;@">
                  <c:v>43676</c:v>
                </c:pt>
                <c:pt idx="322" formatCode="dd/mm/yy;@">
                  <c:v>43677</c:v>
                </c:pt>
                <c:pt idx="323" formatCode="dd/mm/yy;@">
                  <c:v>43677</c:v>
                </c:pt>
                <c:pt idx="324" formatCode="dd/mm/yy;@">
                  <c:v>43678</c:v>
                </c:pt>
                <c:pt idx="325" formatCode="dd/mm/yy;@">
                  <c:v>43679</c:v>
                </c:pt>
                <c:pt idx="326" formatCode="dd/mm/yy;@">
                  <c:v>43679</c:v>
                </c:pt>
                <c:pt idx="327" formatCode="dd/mm/yy;@">
                  <c:v>43684</c:v>
                </c:pt>
                <c:pt idx="328" formatCode="dd/mm/yy;@">
                  <c:v>43685</c:v>
                </c:pt>
                <c:pt idx="329" formatCode="dd/mm/yy;@">
                  <c:v>43685</c:v>
                </c:pt>
                <c:pt idx="330" formatCode="dd/mm/yy;@">
                  <c:v>43686</c:v>
                </c:pt>
                <c:pt idx="331" formatCode="dd/mm/yy;@">
                  <c:v>43689</c:v>
                </c:pt>
                <c:pt idx="332" formatCode="dd/mm/yy;@">
                  <c:v>43689</c:v>
                </c:pt>
                <c:pt idx="333" formatCode="dd/mm/yy;@">
                  <c:v>43691</c:v>
                </c:pt>
                <c:pt idx="334" formatCode="dd/mm/yy;@">
                  <c:v>43691</c:v>
                </c:pt>
                <c:pt idx="335" formatCode="dd/mm/yy;@">
                  <c:v>43693</c:v>
                </c:pt>
                <c:pt idx="336" formatCode="dd/mm/yy;@">
                  <c:v>43693</c:v>
                </c:pt>
                <c:pt idx="337" formatCode="dd/mm/yy;@">
                  <c:v>43696</c:v>
                </c:pt>
                <c:pt idx="338" formatCode="dd/mm/yy;@">
                  <c:v>43696</c:v>
                </c:pt>
                <c:pt idx="339" formatCode="dd/mm/yy;@">
                  <c:v>43697</c:v>
                </c:pt>
                <c:pt idx="340" formatCode="dd/mm/yy;@">
                  <c:v>43697</c:v>
                </c:pt>
                <c:pt idx="341" formatCode="dd/mm/yy;@">
                  <c:v>43697</c:v>
                </c:pt>
                <c:pt idx="342" formatCode="dd/mm/yy;@">
                  <c:v>43698</c:v>
                </c:pt>
                <c:pt idx="343" formatCode="dd/mm/yy;@">
                  <c:v>43700</c:v>
                </c:pt>
                <c:pt idx="344" formatCode="dd/mm/yy;@">
                  <c:v>43702</c:v>
                </c:pt>
                <c:pt idx="345" formatCode="dd/mm/yy;@">
                  <c:v>43703</c:v>
                </c:pt>
                <c:pt idx="346" formatCode="dd/mm/yy;@">
                  <c:v>43703</c:v>
                </c:pt>
                <c:pt idx="347" formatCode="dd/mm/yy;@">
                  <c:v>43704</c:v>
                </c:pt>
                <c:pt idx="348" formatCode="dd/mm/yy;@">
                  <c:v>43705</c:v>
                </c:pt>
                <c:pt idx="349" formatCode="dd/mm/yy;@">
                  <c:v>43705</c:v>
                </c:pt>
                <c:pt idx="350" formatCode="dd/mm/yy;@">
                  <c:v>43706</c:v>
                </c:pt>
                <c:pt idx="351" formatCode="dd/mm/yy;@">
                  <c:v>43706</c:v>
                </c:pt>
                <c:pt idx="352" formatCode="dd/mm/yy;@">
                  <c:v>43707</c:v>
                </c:pt>
                <c:pt idx="353" formatCode="dd/mm/yy;@">
                  <c:v>43707</c:v>
                </c:pt>
                <c:pt idx="354" formatCode="dd/mm/yy;@">
                  <c:v>43709</c:v>
                </c:pt>
                <c:pt idx="355" formatCode="dd/mm/yy;@">
                  <c:v>43709</c:v>
                </c:pt>
                <c:pt idx="356" formatCode="dd/mm/yy;@">
                  <c:v>43712</c:v>
                </c:pt>
                <c:pt idx="357" formatCode="dd/mm/yy;@">
                  <c:v>43712</c:v>
                </c:pt>
                <c:pt idx="358" formatCode="dd/mm/yy;@">
                  <c:v>43713</c:v>
                </c:pt>
                <c:pt idx="359" formatCode="dd/mm/yy;@">
                  <c:v>43713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43715</c:v>
                </c:pt>
                <c:pt idx="363" formatCode="dd/mm/yy;@">
                  <c:v>43715</c:v>
                </c:pt>
                <c:pt idx="364" formatCode="dd/mm/yy;@">
                  <c:v>43718</c:v>
                </c:pt>
                <c:pt idx="365" formatCode="dd/mm/yy;@">
                  <c:v>43718</c:v>
                </c:pt>
                <c:pt idx="366" formatCode="dd/mm/yy;@">
                  <c:v>43719</c:v>
                </c:pt>
                <c:pt idx="367" formatCode="dd/mm/yy;@">
                  <c:v>43720</c:v>
                </c:pt>
                <c:pt idx="368" formatCode="dd/mm/yy;@">
                  <c:v>43720</c:v>
                </c:pt>
                <c:pt idx="369" formatCode="dd/mm/yy;@">
                  <c:v>43721</c:v>
                </c:pt>
                <c:pt idx="370" formatCode="dd/mm/yy;@">
                  <c:v>43722</c:v>
                </c:pt>
                <c:pt idx="371" formatCode="dd/mm/yy;@">
                  <c:v>43722</c:v>
                </c:pt>
                <c:pt idx="372" formatCode="dd/mm/yy;@">
                  <c:v>43723</c:v>
                </c:pt>
                <c:pt idx="373" formatCode="dd/mm/yy;@">
                  <c:v>43727</c:v>
                </c:pt>
                <c:pt idx="374" formatCode="dd/mm/yy;@">
                  <c:v>43740</c:v>
                </c:pt>
                <c:pt idx="375" formatCode="dd/mm/yy;@">
                  <c:v>43742</c:v>
                </c:pt>
                <c:pt idx="376" formatCode="dd/mm/yy;@">
                  <c:v>43743</c:v>
                </c:pt>
                <c:pt idx="377" formatCode="dd/mm/yy;@">
                  <c:v>43744</c:v>
                </c:pt>
                <c:pt idx="378" formatCode="dd/mm/yy;@">
                  <c:v>43745</c:v>
                </c:pt>
                <c:pt idx="379" formatCode="dd/mm/yy;@">
                  <c:v>43753</c:v>
                </c:pt>
                <c:pt idx="380" formatCode="dd/mm/yy;@">
                  <c:v>43755</c:v>
                </c:pt>
                <c:pt idx="381" formatCode="dd/mm/yy;@">
                  <c:v>43756</c:v>
                </c:pt>
                <c:pt idx="382" formatCode="dd/mm/yy;@">
                  <c:v>43756</c:v>
                </c:pt>
                <c:pt idx="383" formatCode="dd/mm/yy;@">
                  <c:v>43757</c:v>
                </c:pt>
                <c:pt idx="384" formatCode="dd/mm/yy;@">
                  <c:v>43758</c:v>
                </c:pt>
                <c:pt idx="385" formatCode="dd/mm/yy;@">
                  <c:v>43758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43768</c:v>
                </c:pt>
                <c:pt idx="390" formatCode="dd/mm/yy;@">
                  <c:v>43768</c:v>
                </c:pt>
                <c:pt idx="391" formatCode="dd/mm/yy;@">
                  <c:v>43770</c:v>
                </c:pt>
                <c:pt idx="392" formatCode="dd/mm/yy;@">
                  <c:v>43770</c:v>
                </c:pt>
                <c:pt idx="393" formatCode="dd/mm/yy;@">
                  <c:v>43771</c:v>
                </c:pt>
                <c:pt idx="394" formatCode="dd/mm/yy;@">
                  <c:v>43773</c:v>
                </c:pt>
                <c:pt idx="395" formatCode="dd/mm/yy;@">
                  <c:v>43774</c:v>
                </c:pt>
                <c:pt idx="396" formatCode="dd/mm/yy;@">
                  <c:v>43774</c:v>
                </c:pt>
                <c:pt idx="397" formatCode="dd/mm/yy;@">
                  <c:v>43775</c:v>
                </c:pt>
                <c:pt idx="398" formatCode="dd/mm/yy;@">
                  <c:v>43776</c:v>
                </c:pt>
                <c:pt idx="399" formatCode="dd/mm/yy;@">
                  <c:v>43777</c:v>
                </c:pt>
                <c:pt idx="400" formatCode="dd/mm/yy;@">
                  <c:v>43781</c:v>
                </c:pt>
                <c:pt idx="401" formatCode="dd/mm/yy;@">
                  <c:v>43781</c:v>
                </c:pt>
                <c:pt idx="402" formatCode="dd/mm/yy;@">
                  <c:v>43782</c:v>
                </c:pt>
                <c:pt idx="403" formatCode="dd/mm/yy;@">
                  <c:v>43783</c:v>
                </c:pt>
                <c:pt idx="404" formatCode="dd/mm/yy;@">
                  <c:v>43783</c:v>
                </c:pt>
                <c:pt idx="405" formatCode="dd/mm/yy;@">
                  <c:v>43784</c:v>
                </c:pt>
                <c:pt idx="406" formatCode="dd/mm/yy;@">
                  <c:v>43785</c:v>
                </c:pt>
                <c:pt idx="407" formatCode="dd/mm/yy;@">
                  <c:v>43785</c:v>
                </c:pt>
                <c:pt idx="408" formatCode="dd/mm/yy;@">
                  <c:v>43785</c:v>
                </c:pt>
                <c:pt idx="409" formatCode="dd/mm/yy;@">
                  <c:v>43786</c:v>
                </c:pt>
                <c:pt idx="410" formatCode="dd/mm/yy;@">
                  <c:v>43787</c:v>
                </c:pt>
                <c:pt idx="411" formatCode="dd/mm/yy;@">
                  <c:v>43790</c:v>
                </c:pt>
                <c:pt idx="412" formatCode="dd/mm/yy;@">
                  <c:v>43793</c:v>
                </c:pt>
                <c:pt idx="413" formatCode="dd/mm/yy;@">
                  <c:v>43793</c:v>
                </c:pt>
                <c:pt idx="414" formatCode="dd/mm/yy;@">
                  <c:v>43794</c:v>
                </c:pt>
                <c:pt idx="415" formatCode="dd/mm/yy;@">
                  <c:v>43794</c:v>
                </c:pt>
                <c:pt idx="416" formatCode="dd/mm/yy;@">
                  <c:v>43795</c:v>
                </c:pt>
                <c:pt idx="417" formatCode="dd/mm/yy;@">
                  <c:v>43795</c:v>
                </c:pt>
                <c:pt idx="418" formatCode="dd/mm/yy;@">
                  <c:v>43797</c:v>
                </c:pt>
                <c:pt idx="419" formatCode="dd/mm/yy;@">
                  <c:v>43797</c:v>
                </c:pt>
                <c:pt idx="420" formatCode="dd/mm/yy;@">
                  <c:v>43798</c:v>
                </c:pt>
                <c:pt idx="421" formatCode="dd/mm/yy;@">
                  <c:v>43800</c:v>
                </c:pt>
                <c:pt idx="422" formatCode="dd/mm/yy;@">
                  <c:v>43800</c:v>
                </c:pt>
                <c:pt idx="423" formatCode="dd/mm/yy;@">
                  <c:v>43802</c:v>
                </c:pt>
                <c:pt idx="424" formatCode="dd/mm/yy;@">
                  <c:v>43803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43807</c:v>
                </c:pt>
                <c:pt idx="429" formatCode="dd/mm/yy;@">
                  <c:v>43808</c:v>
                </c:pt>
                <c:pt idx="430" formatCode="dd/mm/yy;@">
                  <c:v>43808</c:v>
                </c:pt>
                <c:pt idx="431" formatCode="dd/mm/yy;@">
                  <c:v>43810</c:v>
                </c:pt>
                <c:pt idx="432" formatCode="dd/mm/yy;@">
                  <c:v>43810</c:v>
                </c:pt>
                <c:pt idx="433" formatCode="dd/mm/yy;@">
                  <c:v>43812</c:v>
                </c:pt>
                <c:pt idx="434" formatCode="dd/mm/yy;@">
                  <c:v>43812</c:v>
                </c:pt>
                <c:pt idx="435" formatCode="dd/mm/yy;@">
                  <c:v>43812</c:v>
                </c:pt>
                <c:pt idx="436" formatCode="dd/mm/yy;@">
                  <c:v>43816</c:v>
                </c:pt>
                <c:pt idx="437" formatCode="dd/mm/yy;@">
                  <c:v>43817</c:v>
                </c:pt>
                <c:pt idx="438" formatCode="dd/mm/yy;@">
                  <c:v>43817</c:v>
                </c:pt>
                <c:pt idx="439" formatCode="dd/mm/yy;@">
                  <c:v>43818</c:v>
                </c:pt>
                <c:pt idx="440" formatCode="dd/mm/yy;@">
                  <c:v>43819</c:v>
                </c:pt>
                <c:pt idx="441" formatCode="dd/mm/yy;@">
                  <c:v>43819</c:v>
                </c:pt>
                <c:pt idx="442" formatCode="dd/mm/yy;@">
                  <c:v>43820</c:v>
                </c:pt>
                <c:pt idx="443" formatCode="dd/mm/yy;@">
                  <c:v>43821</c:v>
                </c:pt>
                <c:pt idx="444" formatCode="dd/mm/yy;@">
                  <c:v>43821</c:v>
                </c:pt>
                <c:pt idx="445" formatCode="dd/mm/yy;@">
                  <c:v>43823</c:v>
                </c:pt>
                <c:pt idx="446" formatCode="dd/mm/yy;@">
                  <c:v>43823</c:v>
                </c:pt>
                <c:pt idx="447" formatCode="dd/mm/yy;@">
                  <c:v>43825</c:v>
                </c:pt>
                <c:pt idx="448" formatCode="dd/mm/yy;@">
                  <c:v>43825</c:v>
                </c:pt>
                <c:pt idx="449" formatCode="dd/mm/yy;@">
                  <c:v>43827</c:v>
                </c:pt>
                <c:pt idx="450" formatCode="dd/mm/yy;@">
                  <c:v>43827</c:v>
                </c:pt>
              </c:numCache>
            </c:numRef>
          </c:cat>
          <c:val>
            <c:numRef>
              <c:f>Loi!$L$13:$L$463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000-49D3-8F4D-F843C3388D68}"/>
            </c:ext>
          </c:extLst>
        </c:ser>
        <c:ser>
          <c:idx val="5"/>
          <c:order val="2"/>
          <c:tx>
            <c:strRef>
              <c:f>Loi!$C$11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Loi!$B$13:$B$463</c:f>
              <c:numCache>
                <c:formatCode>m/d/yyyy</c:formatCode>
                <c:ptCount val="451"/>
                <c:pt idx="0">
                  <c:v>43103</c:v>
                </c:pt>
                <c:pt idx="1">
                  <c:v>43109</c:v>
                </c:pt>
                <c:pt idx="2">
                  <c:v>43116</c:v>
                </c:pt>
                <c:pt idx="3">
                  <c:v>43118</c:v>
                </c:pt>
                <c:pt idx="4">
                  <c:v>43122</c:v>
                </c:pt>
                <c:pt idx="5">
                  <c:v>43124</c:v>
                </c:pt>
                <c:pt idx="6">
                  <c:v>43124</c:v>
                </c:pt>
                <c:pt idx="7">
                  <c:v>43125</c:v>
                </c:pt>
                <c:pt idx="8">
                  <c:v>43126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43131</c:v>
                </c:pt>
                <c:pt idx="13">
                  <c:v>43136</c:v>
                </c:pt>
                <c:pt idx="14">
                  <c:v>43137</c:v>
                </c:pt>
                <c:pt idx="15">
                  <c:v>43143</c:v>
                </c:pt>
                <c:pt idx="16">
                  <c:v>43167</c:v>
                </c:pt>
                <c:pt idx="17">
                  <c:v>43168</c:v>
                </c:pt>
                <c:pt idx="18">
                  <c:v>43169</c:v>
                </c:pt>
                <c:pt idx="19">
                  <c:v>43169</c:v>
                </c:pt>
                <c:pt idx="20">
                  <c:v>43171</c:v>
                </c:pt>
                <c:pt idx="21">
                  <c:v>43171</c:v>
                </c:pt>
                <c:pt idx="22">
                  <c:v>43175</c:v>
                </c:pt>
                <c:pt idx="23">
                  <c:v>43176</c:v>
                </c:pt>
                <c:pt idx="24">
                  <c:v>43179</c:v>
                </c:pt>
                <c:pt idx="25">
                  <c:v>43179</c:v>
                </c:pt>
                <c:pt idx="26">
                  <c:v>43179</c:v>
                </c:pt>
                <c:pt idx="27">
                  <c:v>43180</c:v>
                </c:pt>
                <c:pt idx="28">
                  <c:v>43181</c:v>
                </c:pt>
                <c:pt idx="29">
                  <c:v>43188</c:v>
                </c:pt>
                <c:pt idx="30">
                  <c:v>43196</c:v>
                </c:pt>
                <c:pt idx="31">
                  <c:v>43196</c:v>
                </c:pt>
                <c:pt idx="32">
                  <c:v>43197</c:v>
                </c:pt>
                <c:pt idx="33">
                  <c:v>43197</c:v>
                </c:pt>
                <c:pt idx="34">
                  <c:v>43198</c:v>
                </c:pt>
                <c:pt idx="35">
                  <c:v>43199</c:v>
                </c:pt>
                <c:pt idx="36">
                  <c:v>43204</c:v>
                </c:pt>
                <c:pt idx="37">
                  <c:v>43204</c:v>
                </c:pt>
                <c:pt idx="38">
                  <c:v>43206</c:v>
                </c:pt>
                <c:pt idx="39">
                  <c:v>43206</c:v>
                </c:pt>
                <c:pt idx="40">
                  <c:v>43214</c:v>
                </c:pt>
                <c:pt idx="41">
                  <c:v>43214</c:v>
                </c:pt>
                <c:pt idx="42">
                  <c:v>43214</c:v>
                </c:pt>
                <c:pt idx="43">
                  <c:v>43214</c:v>
                </c:pt>
                <c:pt idx="44">
                  <c:v>43214</c:v>
                </c:pt>
                <c:pt idx="45">
                  <c:v>43217</c:v>
                </c:pt>
                <c:pt idx="46">
                  <c:v>43231</c:v>
                </c:pt>
                <c:pt idx="47">
                  <c:v>43231</c:v>
                </c:pt>
                <c:pt idx="48">
                  <c:v>43232</c:v>
                </c:pt>
                <c:pt idx="49">
                  <c:v>43235</c:v>
                </c:pt>
                <c:pt idx="50">
                  <c:v>43236</c:v>
                </c:pt>
                <c:pt idx="51">
                  <c:v>43237</c:v>
                </c:pt>
                <c:pt idx="52">
                  <c:v>43237</c:v>
                </c:pt>
                <c:pt idx="53">
                  <c:v>43239</c:v>
                </c:pt>
                <c:pt idx="54">
                  <c:v>43239</c:v>
                </c:pt>
                <c:pt idx="55">
                  <c:v>43242</c:v>
                </c:pt>
                <c:pt idx="56">
                  <c:v>43242</c:v>
                </c:pt>
                <c:pt idx="57">
                  <c:v>43244</c:v>
                </c:pt>
                <c:pt idx="58">
                  <c:v>43244</c:v>
                </c:pt>
                <c:pt idx="59">
                  <c:v>43250</c:v>
                </c:pt>
                <c:pt idx="60">
                  <c:v>43250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43258</c:v>
                </c:pt>
                <c:pt idx="65">
                  <c:v>43259</c:v>
                </c:pt>
                <c:pt idx="66">
                  <c:v>43259</c:v>
                </c:pt>
                <c:pt idx="67">
                  <c:v>43263</c:v>
                </c:pt>
                <c:pt idx="68">
                  <c:v>43265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43280</c:v>
                </c:pt>
                <c:pt idx="73">
                  <c:v>43283</c:v>
                </c:pt>
                <c:pt idx="74">
                  <c:v>43285</c:v>
                </c:pt>
                <c:pt idx="75">
                  <c:v>43286</c:v>
                </c:pt>
                <c:pt idx="76">
                  <c:v>43286</c:v>
                </c:pt>
                <c:pt idx="77">
                  <c:v>43287</c:v>
                </c:pt>
                <c:pt idx="78">
                  <c:v>43293</c:v>
                </c:pt>
                <c:pt idx="79">
                  <c:v>43293</c:v>
                </c:pt>
                <c:pt idx="80">
                  <c:v>43293</c:v>
                </c:pt>
                <c:pt idx="81">
                  <c:v>43298</c:v>
                </c:pt>
                <c:pt idx="82">
                  <c:v>43298</c:v>
                </c:pt>
                <c:pt idx="83">
                  <c:v>43300</c:v>
                </c:pt>
                <c:pt idx="84">
                  <c:v>43305</c:v>
                </c:pt>
                <c:pt idx="85">
                  <c:v>43308</c:v>
                </c:pt>
                <c:pt idx="86">
                  <c:v>43321</c:v>
                </c:pt>
                <c:pt idx="87">
                  <c:v>43325</c:v>
                </c:pt>
                <c:pt idx="88">
                  <c:v>43329</c:v>
                </c:pt>
                <c:pt idx="89">
                  <c:v>43333</c:v>
                </c:pt>
                <c:pt idx="90">
                  <c:v>43333</c:v>
                </c:pt>
                <c:pt idx="91">
                  <c:v>43333</c:v>
                </c:pt>
                <c:pt idx="92">
                  <c:v>43335</c:v>
                </c:pt>
                <c:pt idx="93">
                  <c:v>43341</c:v>
                </c:pt>
                <c:pt idx="94">
                  <c:v>43343</c:v>
                </c:pt>
                <c:pt idx="95">
                  <c:v>43343</c:v>
                </c:pt>
                <c:pt idx="96">
                  <c:v>43347</c:v>
                </c:pt>
                <c:pt idx="97">
                  <c:v>43350</c:v>
                </c:pt>
                <c:pt idx="98">
                  <c:v>43350</c:v>
                </c:pt>
                <c:pt idx="99">
                  <c:v>43351</c:v>
                </c:pt>
                <c:pt idx="100">
                  <c:v>43360</c:v>
                </c:pt>
                <c:pt idx="101">
                  <c:v>43360</c:v>
                </c:pt>
                <c:pt idx="102">
                  <c:v>43368</c:v>
                </c:pt>
                <c:pt idx="103">
                  <c:v>43369</c:v>
                </c:pt>
                <c:pt idx="104">
                  <c:v>43375</c:v>
                </c:pt>
                <c:pt idx="105">
                  <c:v>43378</c:v>
                </c:pt>
                <c:pt idx="106">
                  <c:v>43379</c:v>
                </c:pt>
                <c:pt idx="107">
                  <c:v>43382</c:v>
                </c:pt>
                <c:pt idx="108">
                  <c:v>43383</c:v>
                </c:pt>
                <c:pt idx="109">
                  <c:v>43384</c:v>
                </c:pt>
                <c:pt idx="110">
                  <c:v>43388</c:v>
                </c:pt>
                <c:pt idx="111">
                  <c:v>43388</c:v>
                </c:pt>
                <c:pt idx="112">
                  <c:v>43388</c:v>
                </c:pt>
                <c:pt idx="113">
                  <c:v>43390</c:v>
                </c:pt>
                <c:pt idx="114">
                  <c:v>43390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43397</c:v>
                </c:pt>
                <c:pt idx="119">
                  <c:v>43402</c:v>
                </c:pt>
                <c:pt idx="120">
                  <c:v>43406</c:v>
                </c:pt>
                <c:pt idx="121">
                  <c:v>43406</c:v>
                </c:pt>
                <c:pt idx="122">
                  <c:v>43407</c:v>
                </c:pt>
                <c:pt idx="123">
                  <c:v>43410</c:v>
                </c:pt>
                <c:pt idx="124">
                  <c:v>43410</c:v>
                </c:pt>
                <c:pt idx="125">
                  <c:v>43410</c:v>
                </c:pt>
                <c:pt idx="126">
                  <c:v>43411</c:v>
                </c:pt>
                <c:pt idx="127">
                  <c:v>43413</c:v>
                </c:pt>
                <c:pt idx="128">
                  <c:v>43413</c:v>
                </c:pt>
                <c:pt idx="129">
                  <c:v>43414</c:v>
                </c:pt>
                <c:pt idx="130">
                  <c:v>43416</c:v>
                </c:pt>
                <c:pt idx="131">
                  <c:v>43417</c:v>
                </c:pt>
                <c:pt idx="132">
                  <c:v>43418</c:v>
                </c:pt>
                <c:pt idx="133">
                  <c:v>43420</c:v>
                </c:pt>
                <c:pt idx="134">
                  <c:v>43423</c:v>
                </c:pt>
                <c:pt idx="135">
                  <c:v>43423</c:v>
                </c:pt>
                <c:pt idx="136">
                  <c:v>43423</c:v>
                </c:pt>
                <c:pt idx="137">
                  <c:v>43425</c:v>
                </c:pt>
                <c:pt idx="138">
                  <c:v>43425</c:v>
                </c:pt>
                <c:pt idx="139">
                  <c:v>43425</c:v>
                </c:pt>
                <c:pt idx="140">
                  <c:v>43426</c:v>
                </c:pt>
                <c:pt idx="141">
                  <c:v>43431</c:v>
                </c:pt>
                <c:pt idx="142">
                  <c:v>43431</c:v>
                </c:pt>
                <c:pt idx="143">
                  <c:v>43432</c:v>
                </c:pt>
                <c:pt idx="144">
                  <c:v>43434</c:v>
                </c:pt>
                <c:pt idx="145">
                  <c:v>43439</c:v>
                </c:pt>
                <c:pt idx="146">
                  <c:v>43439</c:v>
                </c:pt>
                <c:pt idx="147">
                  <c:v>43441</c:v>
                </c:pt>
                <c:pt idx="148">
                  <c:v>43441</c:v>
                </c:pt>
                <c:pt idx="149">
                  <c:v>43444</c:v>
                </c:pt>
                <c:pt idx="150">
                  <c:v>43446</c:v>
                </c:pt>
                <c:pt idx="151">
                  <c:v>43448</c:v>
                </c:pt>
                <c:pt idx="152">
                  <c:v>43450</c:v>
                </c:pt>
                <c:pt idx="153">
                  <c:v>43451</c:v>
                </c:pt>
                <c:pt idx="154">
                  <c:v>43453</c:v>
                </c:pt>
                <c:pt idx="155">
                  <c:v>43453</c:v>
                </c:pt>
                <c:pt idx="156">
                  <c:v>43455</c:v>
                </c:pt>
                <c:pt idx="157">
                  <c:v>43458</c:v>
                </c:pt>
                <c:pt idx="158">
                  <c:v>43458</c:v>
                </c:pt>
                <c:pt idx="159">
                  <c:v>43459</c:v>
                </c:pt>
                <c:pt idx="160">
                  <c:v>43461</c:v>
                </c:pt>
                <c:pt idx="161">
                  <c:v>43462</c:v>
                </c:pt>
                <c:pt idx="162">
                  <c:v>43468</c:v>
                </c:pt>
                <c:pt idx="163">
                  <c:v>43470</c:v>
                </c:pt>
                <c:pt idx="164">
                  <c:v>43470</c:v>
                </c:pt>
                <c:pt idx="165">
                  <c:v>43473</c:v>
                </c:pt>
                <c:pt idx="166">
                  <c:v>43473</c:v>
                </c:pt>
                <c:pt idx="167">
                  <c:v>43475</c:v>
                </c:pt>
                <c:pt idx="168">
                  <c:v>43475</c:v>
                </c:pt>
                <c:pt idx="169">
                  <c:v>43480</c:v>
                </c:pt>
                <c:pt idx="170">
                  <c:v>43480</c:v>
                </c:pt>
                <c:pt idx="171">
                  <c:v>43481</c:v>
                </c:pt>
                <c:pt idx="172">
                  <c:v>43482</c:v>
                </c:pt>
                <c:pt idx="173">
                  <c:v>43484</c:v>
                </c:pt>
                <c:pt idx="174">
                  <c:v>43504</c:v>
                </c:pt>
                <c:pt idx="175">
                  <c:v>43506</c:v>
                </c:pt>
                <c:pt idx="176">
                  <c:v>43510</c:v>
                </c:pt>
                <c:pt idx="177">
                  <c:v>43510</c:v>
                </c:pt>
                <c:pt idx="178">
                  <c:v>43512</c:v>
                </c:pt>
                <c:pt idx="179">
                  <c:v>43512</c:v>
                </c:pt>
                <c:pt idx="180">
                  <c:v>43514</c:v>
                </c:pt>
                <c:pt idx="181">
                  <c:v>43514</c:v>
                </c:pt>
                <c:pt idx="182">
                  <c:v>43514</c:v>
                </c:pt>
                <c:pt idx="183">
                  <c:v>43516</c:v>
                </c:pt>
                <c:pt idx="184">
                  <c:v>43518</c:v>
                </c:pt>
                <c:pt idx="185">
                  <c:v>43520</c:v>
                </c:pt>
                <c:pt idx="186">
                  <c:v>43520</c:v>
                </c:pt>
                <c:pt idx="187">
                  <c:v>43520</c:v>
                </c:pt>
                <c:pt idx="188">
                  <c:v>43522</c:v>
                </c:pt>
                <c:pt idx="189">
                  <c:v>43524</c:v>
                </c:pt>
                <c:pt idx="190">
                  <c:v>43524</c:v>
                </c:pt>
                <c:pt idx="191">
                  <c:v>43524</c:v>
                </c:pt>
                <c:pt idx="192">
                  <c:v>43526</c:v>
                </c:pt>
                <c:pt idx="193">
                  <c:v>43528</c:v>
                </c:pt>
                <c:pt idx="194">
                  <c:v>43530</c:v>
                </c:pt>
                <c:pt idx="195">
                  <c:v>43532</c:v>
                </c:pt>
                <c:pt idx="196">
                  <c:v>43541</c:v>
                </c:pt>
                <c:pt idx="197">
                  <c:v>43541</c:v>
                </c:pt>
                <c:pt idx="198">
                  <c:v>43543</c:v>
                </c:pt>
                <c:pt idx="199">
                  <c:v>43543</c:v>
                </c:pt>
                <c:pt idx="200">
                  <c:v>43543</c:v>
                </c:pt>
                <c:pt idx="201">
                  <c:v>43545</c:v>
                </c:pt>
                <c:pt idx="202">
                  <c:v>43545</c:v>
                </c:pt>
                <c:pt idx="203">
                  <c:v>43545</c:v>
                </c:pt>
                <c:pt idx="204">
                  <c:v>43547</c:v>
                </c:pt>
                <c:pt idx="205">
                  <c:v>43547</c:v>
                </c:pt>
                <c:pt idx="206">
                  <c:v>43547</c:v>
                </c:pt>
                <c:pt idx="207">
                  <c:v>43549</c:v>
                </c:pt>
                <c:pt idx="208">
                  <c:v>43549</c:v>
                </c:pt>
                <c:pt idx="209">
                  <c:v>43551</c:v>
                </c:pt>
                <c:pt idx="210">
                  <c:v>43553</c:v>
                </c:pt>
                <c:pt idx="211">
                  <c:v>43555</c:v>
                </c:pt>
                <c:pt idx="212">
                  <c:v>43555</c:v>
                </c:pt>
                <c:pt idx="213" formatCode="dd/mm/yy;@">
                  <c:v>43557</c:v>
                </c:pt>
                <c:pt idx="214" formatCode="dd/mm/yy;@">
                  <c:v>43557</c:v>
                </c:pt>
                <c:pt idx="215" formatCode="dd/mm/yy;@">
                  <c:v>43557</c:v>
                </c:pt>
                <c:pt idx="216" formatCode="dd/mm/yy;@">
                  <c:v>43559</c:v>
                </c:pt>
                <c:pt idx="217" formatCode="dd/mm/yy;@">
                  <c:v>43559</c:v>
                </c:pt>
                <c:pt idx="218" formatCode="dd/mm/yy;@">
                  <c:v>43561</c:v>
                </c:pt>
                <c:pt idx="219" formatCode="dd/mm/yy;@">
                  <c:v>43563</c:v>
                </c:pt>
                <c:pt idx="220" formatCode="dd/mm/yy;@">
                  <c:v>43563</c:v>
                </c:pt>
                <c:pt idx="221" formatCode="dd/mm/yy;@">
                  <c:v>43563</c:v>
                </c:pt>
                <c:pt idx="222" formatCode="dd/mm/yy;@">
                  <c:v>43564</c:v>
                </c:pt>
                <c:pt idx="223" formatCode="dd/mm/yy;@">
                  <c:v>43566</c:v>
                </c:pt>
                <c:pt idx="224" formatCode="dd/mm/yy;@">
                  <c:v>43566</c:v>
                </c:pt>
                <c:pt idx="225" formatCode="dd/mm/yy;@">
                  <c:v>43566</c:v>
                </c:pt>
                <c:pt idx="226" formatCode="dd/mm/yy;@">
                  <c:v>43566</c:v>
                </c:pt>
                <c:pt idx="227" formatCode="dd/mm/yy;@">
                  <c:v>43567</c:v>
                </c:pt>
                <c:pt idx="228" formatCode="dd/mm/yy;@">
                  <c:v>43567</c:v>
                </c:pt>
                <c:pt idx="229" formatCode="dd/mm/yy;@">
                  <c:v>43573</c:v>
                </c:pt>
                <c:pt idx="230" formatCode="dd/mm/yy;@">
                  <c:v>43573</c:v>
                </c:pt>
                <c:pt idx="231" formatCode="dd/mm/yy;@">
                  <c:v>43573</c:v>
                </c:pt>
                <c:pt idx="232" formatCode="dd/mm/yy;@">
                  <c:v>43575</c:v>
                </c:pt>
                <c:pt idx="233" formatCode="dd/mm/yy;@">
                  <c:v>43575</c:v>
                </c:pt>
                <c:pt idx="234" formatCode="dd/mm/yy;@">
                  <c:v>43577</c:v>
                </c:pt>
                <c:pt idx="235" formatCode="dd/mm/yy;@">
                  <c:v>43577</c:v>
                </c:pt>
                <c:pt idx="236" formatCode="dd/mm/yy;@">
                  <c:v>43578</c:v>
                </c:pt>
                <c:pt idx="237" formatCode="dd/mm/yy;@">
                  <c:v>43578</c:v>
                </c:pt>
                <c:pt idx="238" formatCode="dd/mm/yy;@">
                  <c:v>43579</c:v>
                </c:pt>
                <c:pt idx="239" formatCode="dd/mm/yy;@">
                  <c:v>43580</c:v>
                </c:pt>
                <c:pt idx="240" formatCode="dd/mm/yy;@">
                  <c:v>43582</c:v>
                </c:pt>
                <c:pt idx="241" formatCode="dd/mm/yy;@">
                  <c:v>43582</c:v>
                </c:pt>
                <c:pt idx="242" formatCode="dd/mm/yy;@">
                  <c:v>43583</c:v>
                </c:pt>
                <c:pt idx="243" formatCode="dd/mm/yy;@">
                  <c:v>43583</c:v>
                </c:pt>
                <c:pt idx="244" formatCode="dd/mm/yy;@">
                  <c:v>43583</c:v>
                </c:pt>
                <c:pt idx="245" formatCode="dd/mm/yy;@">
                  <c:v>43584</c:v>
                </c:pt>
                <c:pt idx="246" formatCode="dd/mm/yy;@">
                  <c:v>43584</c:v>
                </c:pt>
                <c:pt idx="247" formatCode="dd/mm/yy;@">
                  <c:v>43588</c:v>
                </c:pt>
                <c:pt idx="248" formatCode="dd/mm/yy;@">
                  <c:v>43589</c:v>
                </c:pt>
                <c:pt idx="249" formatCode="dd/mm/yy;@">
                  <c:v>43591</c:v>
                </c:pt>
                <c:pt idx="250" formatCode="dd/mm/yy;@">
                  <c:v>43592</c:v>
                </c:pt>
                <c:pt idx="251" formatCode="dd/mm/yy;@">
                  <c:v>43592</c:v>
                </c:pt>
                <c:pt idx="252" formatCode="dd/mm/yy;@">
                  <c:v>43593</c:v>
                </c:pt>
                <c:pt idx="253" formatCode="dd/mm/yy;@">
                  <c:v>43593</c:v>
                </c:pt>
                <c:pt idx="254" formatCode="dd/mm/yy;@">
                  <c:v>43596</c:v>
                </c:pt>
                <c:pt idx="255" formatCode="dd/mm/yy;@">
                  <c:v>43596</c:v>
                </c:pt>
                <c:pt idx="256" formatCode="dd/mm/yy;@">
                  <c:v>43596</c:v>
                </c:pt>
                <c:pt idx="257" formatCode="dd/mm/yy;@">
                  <c:v>43598</c:v>
                </c:pt>
                <c:pt idx="258" formatCode="dd/mm/yy;@">
                  <c:v>43600</c:v>
                </c:pt>
                <c:pt idx="259" formatCode="dd/mm/yy;@">
                  <c:v>43602</c:v>
                </c:pt>
                <c:pt idx="260" formatCode="dd/mm/yy;@">
                  <c:v>43603</c:v>
                </c:pt>
                <c:pt idx="261" formatCode="dd/mm/yy;@">
                  <c:v>43604</c:v>
                </c:pt>
                <c:pt idx="262" formatCode="dd/mm/yy;@">
                  <c:v>43606</c:v>
                </c:pt>
                <c:pt idx="263" formatCode="dd/mm/yy;@">
                  <c:v>43606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43613</c:v>
                </c:pt>
                <c:pt idx="269" formatCode="dd/mm/yy;@">
                  <c:v>43614</c:v>
                </c:pt>
                <c:pt idx="270" formatCode="dd/mm/yy;@">
                  <c:v>43615</c:v>
                </c:pt>
                <c:pt idx="271" formatCode="dd/mm/yy;@">
                  <c:v>43615</c:v>
                </c:pt>
                <c:pt idx="272" formatCode="dd/mm/yy;@">
                  <c:v>43616</c:v>
                </c:pt>
                <c:pt idx="273" formatCode="dd/mm/yy;@">
                  <c:v>43617</c:v>
                </c:pt>
                <c:pt idx="274" formatCode="dd/mm/yy;@">
                  <c:v>43619</c:v>
                </c:pt>
                <c:pt idx="275" formatCode="dd/mm/yy;@">
                  <c:v>43619</c:v>
                </c:pt>
                <c:pt idx="276" formatCode="dd/mm/yy;@">
                  <c:v>43621</c:v>
                </c:pt>
                <c:pt idx="277" formatCode="dd/mm/yy;@">
                  <c:v>43621</c:v>
                </c:pt>
                <c:pt idx="278" formatCode="dd/mm/yy;@">
                  <c:v>43623</c:v>
                </c:pt>
                <c:pt idx="279" formatCode="dd/mm/yy;@">
                  <c:v>43623</c:v>
                </c:pt>
                <c:pt idx="280" formatCode="dd/mm/yy;@">
                  <c:v>43625</c:v>
                </c:pt>
                <c:pt idx="281" formatCode="dd/mm/yy;@">
                  <c:v>43625</c:v>
                </c:pt>
                <c:pt idx="282" formatCode="dd/mm/yy;@">
                  <c:v>43628</c:v>
                </c:pt>
                <c:pt idx="283" formatCode="dd/mm/yy;@">
                  <c:v>43628</c:v>
                </c:pt>
                <c:pt idx="284" formatCode="dd/mm/yy;@">
                  <c:v>43629</c:v>
                </c:pt>
                <c:pt idx="285" formatCode="dd/mm/yy;@">
                  <c:v>43629</c:v>
                </c:pt>
                <c:pt idx="286" formatCode="dd/mm/yy;@">
                  <c:v>43635</c:v>
                </c:pt>
                <c:pt idx="287" formatCode="dd/mm/yy;@">
                  <c:v>43635</c:v>
                </c:pt>
                <c:pt idx="288" formatCode="dd/mm/yy;@">
                  <c:v>43637</c:v>
                </c:pt>
                <c:pt idx="289" formatCode="dd/mm/yy;@">
                  <c:v>43640</c:v>
                </c:pt>
                <c:pt idx="290" formatCode="dd/mm/yy;@">
                  <c:v>43641</c:v>
                </c:pt>
                <c:pt idx="291" formatCode="dd/mm/yy;@">
                  <c:v>43642</c:v>
                </c:pt>
                <c:pt idx="292" formatCode="dd/mm/yy;@">
                  <c:v>43643</c:v>
                </c:pt>
                <c:pt idx="293" formatCode="dd/mm/yy;@">
                  <c:v>43644</c:v>
                </c:pt>
                <c:pt idx="294" formatCode="dd/mm/yy;@">
                  <c:v>43647</c:v>
                </c:pt>
                <c:pt idx="295" formatCode="dd/mm/yy;@">
                  <c:v>43647</c:v>
                </c:pt>
                <c:pt idx="296" formatCode="dd/mm/yy;@">
                  <c:v>43649</c:v>
                </c:pt>
                <c:pt idx="297" formatCode="dd/mm/yy;@">
                  <c:v>43649</c:v>
                </c:pt>
                <c:pt idx="298" formatCode="dd/mm/yy;@">
                  <c:v>43650</c:v>
                </c:pt>
                <c:pt idx="299" formatCode="dd/mm/yy;@">
                  <c:v>43651</c:v>
                </c:pt>
                <c:pt idx="300" formatCode="dd/mm/yy;@">
                  <c:v>43651</c:v>
                </c:pt>
                <c:pt idx="301" formatCode="dd/mm/yy;@">
                  <c:v>43654</c:v>
                </c:pt>
                <c:pt idx="302" formatCode="dd/mm/yy;@">
                  <c:v>43655</c:v>
                </c:pt>
                <c:pt idx="303" formatCode="dd/mm/yy;@">
                  <c:v>43655</c:v>
                </c:pt>
                <c:pt idx="304" formatCode="dd/mm/yy;@">
                  <c:v>43656</c:v>
                </c:pt>
                <c:pt idx="305" formatCode="dd/mm/yy;@">
                  <c:v>43656</c:v>
                </c:pt>
                <c:pt idx="306" formatCode="dd/mm/yy;@">
                  <c:v>43656</c:v>
                </c:pt>
                <c:pt idx="307" formatCode="dd/mm/yy;@">
                  <c:v>43661</c:v>
                </c:pt>
                <c:pt idx="308" formatCode="dd/mm/yy;@">
                  <c:v>43661</c:v>
                </c:pt>
                <c:pt idx="309" formatCode="dd/mm/yy;@">
                  <c:v>43662</c:v>
                </c:pt>
                <c:pt idx="310" formatCode="dd/mm/yy;@">
                  <c:v>43663</c:v>
                </c:pt>
                <c:pt idx="311" formatCode="dd/mm/yy;@">
                  <c:v>43663</c:v>
                </c:pt>
                <c:pt idx="312" formatCode="dd/mm/yy;@">
                  <c:v>43665</c:v>
                </c:pt>
                <c:pt idx="313" formatCode="dd/mm/yy;@">
                  <c:v>43665</c:v>
                </c:pt>
                <c:pt idx="314" formatCode="dd/mm/yy;@">
                  <c:v>43668</c:v>
                </c:pt>
                <c:pt idx="315" formatCode="dd/mm/yy;@">
                  <c:v>43669</c:v>
                </c:pt>
                <c:pt idx="316" formatCode="dd/mm/yy;@">
                  <c:v>43672</c:v>
                </c:pt>
                <c:pt idx="317" formatCode="dd/mm/yy;@">
                  <c:v>43672</c:v>
                </c:pt>
                <c:pt idx="318" formatCode="dd/mm/yy;@">
                  <c:v>43673</c:v>
                </c:pt>
                <c:pt idx="319" formatCode="dd/mm/yy;@">
                  <c:v>43675</c:v>
                </c:pt>
                <c:pt idx="320" formatCode="dd/mm/yy;@">
                  <c:v>43675</c:v>
                </c:pt>
                <c:pt idx="321" formatCode="dd/mm/yy;@">
                  <c:v>43676</c:v>
                </c:pt>
                <c:pt idx="322" formatCode="dd/mm/yy;@">
                  <c:v>43677</c:v>
                </c:pt>
                <c:pt idx="323" formatCode="dd/mm/yy;@">
                  <c:v>43677</c:v>
                </c:pt>
                <c:pt idx="324" formatCode="dd/mm/yy;@">
                  <c:v>43678</c:v>
                </c:pt>
                <c:pt idx="325" formatCode="dd/mm/yy;@">
                  <c:v>43679</c:v>
                </c:pt>
                <c:pt idx="326" formatCode="dd/mm/yy;@">
                  <c:v>43679</c:v>
                </c:pt>
                <c:pt idx="327" formatCode="dd/mm/yy;@">
                  <c:v>43684</c:v>
                </c:pt>
                <c:pt idx="328" formatCode="dd/mm/yy;@">
                  <c:v>43685</c:v>
                </c:pt>
                <c:pt idx="329" formatCode="dd/mm/yy;@">
                  <c:v>43685</c:v>
                </c:pt>
                <c:pt idx="330" formatCode="dd/mm/yy;@">
                  <c:v>43686</c:v>
                </c:pt>
                <c:pt idx="331" formatCode="dd/mm/yy;@">
                  <c:v>43689</c:v>
                </c:pt>
                <c:pt idx="332" formatCode="dd/mm/yy;@">
                  <c:v>43689</c:v>
                </c:pt>
                <c:pt idx="333" formatCode="dd/mm/yy;@">
                  <c:v>43691</c:v>
                </c:pt>
                <c:pt idx="334" formatCode="dd/mm/yy;@">
                  <c:v>43691</c:v>
                </c:pt>
                <c:pt idx="335" formatCode="dd/mm/yy;@">
                  <c:v>43693</c:v>
                </c:pt>
                <c:pt idx="336" formatCode="dd/mm/yy;@">
                  <c:v>43693</c:v>
                </c:pt>
                <c:pt idx="337" formatCode="dd/mm/yy;@">
                  <c:v>43696</c:v>
                </c:pt>
                <c:pt idx="338" formatCode="dd/mm/yy;@">
                  <c:v>43696</c:v>
                </c:pt>
                <c:pt idx="339" formatCode="dd/mm/yy;@">
                  <c:v>43697</c:v>
                </c:pt>
                <c:pt idx="340" formatCode="dd/mm/yy;@">
                  <c:v>43697</c:v>
                </c:pt>
                <c:pt idx="341" formatCode="dd/mm/yy;@">
                  <c:v>43697</c:v>
                </c:pt>
                <c:pt idx="342" formatCode="dd/mm/yy;@">
                  <c:v>43698</c:v>
                </c:pt>
                <c:pt idx="343" formatCode="dd/mm/yy;@">
                  <c:v>43700</c:v>
                </c:pt>
                <c:pt idx="344" formatCode="dd/mm/yy;@">
                  <c:v>43702</c:v>
                </c:pt>
                <c:pt idx="345" formatCode="dd/mm/yy;@">
                  <c:v>43703</c:v>
                </c:pt>
                <c:pt idx="346" formatCode="dd/mm/yy;@">
                  <c:v>43703</c:v>
                </c:pt>
                <c:pt idx="347" formatCode="dd/mm/yy;@">
                  <c:v>43704</c:v>
                </c:pt>
                <c:pt idx="348" formatCode="dd/mm/yy;@">
                  <c:v>43705</c:v>
                </c:pt>
                <c:pt idx="349" formatCode="dd/mm/yy;@">
                  <c:v>43705</c:v>
                </c:pt>
                <c:pt idx="350" formatCode="dd/mm/yy;@">
                  <c:v>43706</c:v>
                </c:pt>
                <c:pt idx="351" formatCode="dd/mm/yy;@">
                  <c:v>43706</c:v>
                </c:pt>
                <c:pt idx="352" formatCode="dd/mm/yy;@">
                  <c:v>43707</c:v>
                </c:pt>
                <c:pt idx="353" formatCode="dd/mm/yy;@">
                  <c:v>43707</c:v>
                </c:pt>
                <c:pt idx="354" formatCode="dd/mm/yy;@">
                  <c:v>43709</c:v>
                </c:pt>
                <c:pt idx="355" formatCode="dd/mm/yy;@">
                  <c:v>43709</c:v>
                </c:pt>
                <c:pt idx="356" formatCode="dd/mm/yy;@">
                  <c:v>43712</c:v>
                </c:pt>
                <c:pt idx="357" formatCode="dd/mm/yy;@">
                  <c:v>43712</c:v>
                </c:pt>
                <c:pt idx="358" formatCode="dd/mm/yy;@">
                  <c:v>43713</c:v>
                </c:pt>
                <c:pt idx="359" formatCode="dd/mm/yy;@">
                  <c:v>43713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43715</c:v>
                </c:pt>
                <c:pt idx="363" formatCode="dd/mm/yy;@">
                  <c:v>43715</c:v>
                </c:pt>
                <c:pt idx="364" formatCode="dd/mm/yy;@">
                  <c:v>43718</c:v>
                </c:pt>
                <c:pt idx="365" formatCode="dd/mm/yy;@">
                  <c:v>43718</c:v>
                </c:pt>
                <c:pt idx="366" formatCode="dd/mm/yy;@">
                  <c:v>43719</c:v>
                </c:pt>
                <c:pt idx="367" formatCode="dd/mm/yy;@">
                  <c:v>43720</c:v>
                </c:pt>
                <c:pt idx="368" formatCode="dd/mm/yy;@">
                  <c:v>43720</c:v>
                </c:pt>
                <c:pt idx="369" formatCode="dd/mm/yy;@">
                  <c:v>43721</c:v>
                </c:pt>
                <c:pt idx="370" formatCode="dd/mm/yy;@">
                  <c:v>43722</c:v>
                </c:pt>
                <c:pt idx="371" formatCode="dd/mm/yy;@">
                  <c:v>43722</c:v>
                </c:pt>
                <c:pt idx="372" formatCode="dd/mm/yy;@">
                  <c:v>43723</c:v>
                </c:pt>
                <c:pt idx="373" formatCode="dd/mm/yy;@">
                  <c:v>43727</c:v>
                </c:pt>
                <c:pt idx="374" formatCode="dd/mm/yy;@">
                  <c:v>43740</c:v>
                </c:pt>
                <c:pt idx="375" formatCode="dd/mm/yy;@">
                  <c:v>43742</c:v>
                </c:pt>
                <c:pt idx="376" formatCode="dd/mm/yy;@">
                  <c:v>43743</c:v>
                </c:pt>
                <c:pt idx="377" formatCode="dd/mm/yy;@">
                  <c:v>43744</c:v>
                </c:pt>
                <c:pt idx="378" formatCode="dd/mm/yy;@">
                  <c:v>43745</c:v>
                </c:pt>
                <c:pt idx="379" formatCode="dd/mm/yy;@">
                  <c:v>43753</c:v>
                </c:pt>
                <c:pt idx="380" formatCode="dd/mm/yy;@">
                  <c:v>43755</c:v>
                </c:pt>
                <c:pt idx="381" formatCode="dd/mm/yy;@">
                  <c:v>43756</c:v>
                </c:pt>
                <c:pt idx="382" formatCode="dd/mm/yy;@">
                  <c:v>43756</c:v>
                </c:pt>
                <c:pt idx="383" formatCode="dd/mm/yy;@">
                  <c:v>43757</c:v>
                </c:pt>
                <c:pt idx="384" formatCode="dd/mm/yy;@">
                  <c:v>43758</c:v>
                </c:pt>
                <c:pt idx="385" formatCode="dd/mm/yy;@">
                  <c:v>43758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43768</c:v>
                </c:pt>
                <c:pt idx="390" formatCode="dd/mm/yy;@">
                  <c:v>43768</c:v>
                </c:pt>
                <c:pt idx="391" formatCode="dd/mm/yy;@">
                  <c:v>43770</c:v>
                </c:pt>
                <c:pt idx="392" formatCode="dd/mm/yy;@">
                  <c:v>43770</c:v>
                </c:pt>
                <c:pt idx="393" formatCode="dd/mm/yy;@">
                  <c:v>43771</c:v>
                </c:pt>
                <c:pt idx="394" formatCode="dd/mm/yy;@">
                  <c:v>43773</c:v>
                </c:pt>
                <c:pt idx="395" formatCode="dd/mm/yy;@">
                  <c:v>43774</c:v>
                </c:pt>
                <c:pt idx="396" formatCode="dd/mm/yy;@">
                  <c:v>43774</c:v>
                </c:pt>
                <c:pt idx="397" formatCode="dd/mm/yy;@">
                  <c:v>43775</c:v>
                </c:pt>
                <c:pt idx="398" formatCode="dd/mm/yy;@">
                  <c:v>43776</c:v>
                </c:pt>
                <c:pt idx="399" formatCode="dd/mm/yy;@">
                  <c:v>43777</c:v>
                </c:pt>
                <c:pt idx="400" formatCode="dd/mm/yy;@">
                  <c:v>43781</c:v>
                </c:pt>
                <c:pt idx="401" formatCode="dd/mm/yy;@">
                  <c:v>43781</c:v>
                </c:pt>
                <c:pt idx="402" formatCode="dd/mm/yy;@">
                  <c:v>43782</c:v>
                </c:pt>
                <c:pt idx="403" formatCode="dd/mm/yy;@">
                  <c:v>43783</c:v>
                </c:pt>
                <c:pt idx="404" formatCode="dd/mm/yy;@">
                  <c:v>43783</c:v>
                </c:pt>
                <c:pt idx="405" formatCode="dd/mm/yy;@">
                  <c:v>43784</c:v>
                </c:pt>
                <c:pt idx="406" formatCode="dd/mm/yy;@">
                  <c:v>43785</c:v>
                </c:pt>
                <c:pt idx="407" formatCode="dd/mm/yy;@">
                  <c:v>43785</c:v>
                </c:pt>
                <c:pt idx="408" formatCode="dd/mm/yy;@">
                  <c:v>43785</c:v>
                </c:pt>
                <c:pt idx="409" formatCode="dd/mm/yy;@">
                  <c:v>43786</c:v>
                </c:pt>
                <c:pt idx="410" formatCode="dd/mm/yy;@">
                  <c:v>43787</c:v>
                </c:pt>
                <c:pt idx="411" formatCode="dd/mm/yy;@">
                  <c:v>43790</c:v>
                </c:pt>
                <c:pt idx="412" formatCode="dd/mm/yy;@">
                  <c:v>43793</c:v>
                </c:pt>
                <c:pt idx="413" formatCode="dd/mm/yy;@">
                  <c:v>43793</c:v>
                </c:pt>
                <c:pt idx="414" formatCode="dd/mm/yy;@">
                  <c:v>43794</c:v>
                </c:pt>
                <c:pt idx="415" formatCode="dd/mm/yy;@">
                  <c:v>43794</c:v>
                </c:pt>
                <c:pt idx="416" formatCode="dd/mm/yy;@">
                  <c:v>43795</c:v>
                </c:pt>
                <c:pt idx="417" formatCode="dd/mm/yy;@">
                  <c:v>43795</c:v>
                </c:pt>
                <c:pt idx="418" formatCode="dd/mm/yy;@">
                  <c:v>43797</c:v>
                </c:pt>
                <c:pt idx="419" formatCode="dd/mm/yy;@">
                  <c:v>43797</c:v>
                </c:pt>
                <c:pt idx="420" formatCode="dd/mm/yy;@">
                  <c:v>43798</c:v>
                </c:pt>
                <c:pt idx="421" formatCode="dd/mm/yy;@">
                  <c:v>43800</c:v>
                </c:pt>
                <c:pt idx="422" formatCode="dd/mm/yy;@">
                  <c:v>43800</c:v>
                </c:pt>
                <c:pt idx="423" formatCode="dd/mm/yy;@">
                  <c:v>43802</c:v>
                </c:pt>
                <c:pt idx="424" formatCode="dd/mm/yy;@">
                  <c:v>43803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43807</c:v>
                </c:pt>
                <c:pt idx="429" formatCode="dd/mm/yy;@">
                  <c:v>43808</c:v>
                </c:pt>
                <c:pt idx="430" formatCode="dd/mm/yy;@">
                  <c:v>43808</c:v>
                </c:pt>
                <c:pt idx="431" formatCode="dd/mm/yy;@">
                  <c:v>43810</c:v>
                </c:pt>
                <c:pt idx="432" formatCode="dd/mm/yy;@">
                  <c:v>43810</c:v>
                </c:pt>
                <c:pt idx="433" formatCode="dd/mm/yy;@">
                  <c:v>43812</c:v>
                </c:pt>
                <c:pt idx="434" formatCode="dd/mm/yy;@">
                  <c:v>43812</c:v>
                </c:pt>
                <c:pt idx="435" formatCode="dd/mm/yy;@">
                  <c:v>43812</c:v>
                </c:pt>
                <c:pt idx="436" formatCode="dd/mm/yy;@">
                  <c:v>43816</c:v>
                </c:pt>
                <c:pt idx="437" formatCode="dd/mm/yy;@">
                  <c:v>43817</c:v>
                </c:pt>
                <c:pt idx="438" formatCode="dd/mm/yy;@">
                  <c:v>43817</c:v>
                </c:pt>
                <c:pt idx="439" formatCode="dd/mm/yy;@">
                  <c:v>43818</c:v>
                </c:pt>
                <c:pt idx="440" formatCode="dd/mm/yy;@">
                  <c:v>43819</c:v>
                </c:pt>
                <c:pt idx="441" formatCode="dd/mm/yy;@">
                  <c:v>43819</c:v>
                </c:pt>
                <c:pt idx="442" formatCode="dd/mm/yy;@">
                  <c:v>43820</c:v>
                </c:pt>
                <c:pt idx="443" formatCode="dd/mm/yy;@">
                  <c:v>43821</c:v>
                </c:pt>
                <c:pt idx="444" formatCode="dd/mm/yy;@">
                  <c:v>43821</c:v>
                </c:pt>
                <c:pt idx="445" formatCode="dd/mm/yy;@">
                  <c:v>43823</c:v>
                </c:pt>
                <c:pt idx="446" formatCode="dd/mm/yy;@">
                  <c:v>43823</c:v>
                </c:pt>
                <c:pt idx="447" formatCode="dd/mm/yy;@">
                  <c:v>43825</c:v>
                </c:pt>
                <c:pt idx="448" formatCode="dd/mm/yy;@">
                  <c:v>43825</c:v>
                </c:pt>
                <c:pt idx="449" formatCode="dd/mm/yy;@">
                  <c:v>43827</c:v>
                </c:pt>
                <c:pt idx="450" formatCode="dd/mm/yy;@">
                  <c:v>43827</c:v>
                </c:pt>
              </c:numCache>
            </c:numRef>
          </c:cat>
          <c:val>
            <c:numRef>
              <c:f>Loi!$C$13:$C$463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000-49D3-8F4D-F843C3388D68}"/>
            </c:ext>
          </c:extLst>
        </c:ser>
        <c:ser>
          <c:idx val="6"/>
          <c:order val="3"/>
          <c:tx>
            <c:strRef>
              <c:f>Loi!$D$11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Loi!$B$13:$B$463</c:f>
              <c:numCache>
                <c:formatCode>m/d/yyyy</c:formatCode>
                <c:ptCount val="451"/>
                <c:pt idx="0">
                  <c:v>43103</c:v>
                </c:pt>
                <c:pt idx="1">
                  <c:v>43109</c:v>
                </c:pt>
                <c:pt idx="2">
                  <c:v>43116</c:v>
                </c:pt>
                <c:pt idx="3">
                  <c:v>43118</c:v>
                </c:pt>
                <c:pt idx="4">
                  <c:v>43122</c:v>
                </c:pt>
                <c:pt idx="5">
                  <c:v>43124</c:v>
                </c:pt>
                <c:pt idx="6">
                  <c:v>43124</c:v>
                </c:pt>
                <c:pt idx="7">
                  <c:v>43125</c:v>
                </c:pt>
                <c:pt idx="8">
                  <c:v>43126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43131</c:v>
                </c:pt>
                <c:pt idx="13">
                  <c:v>43136</c:v>
                </c:pt>
                <c:pt idx="14">
                  <c:v>43137</c:v>
                </c:pt>
                <c:pt idx="15">
                  <c:v>43143</c:v>
                </c:pt>
                <c:pt idx="16">
                  <c:v>43167</c:v>
                </c:pt>
                <c:pt idx="17">
                  <c:v>43168</c:v>
                </c:pt>
                <c:pt idx="18">
                  <c:v>43169</c:v>
                </c:pt>
                <c:pt idx="19">
                  <c:v>43169</c:v>
                </c:pt>
                <c:pt idx="20">
                  <c:v>43171</c:v>
                </c:pt>
                <c:pt idx="21">
                  <c:v>43171</c:v>
                </c:pt>
                <c:pt idx="22">
                  <c:v>43175</c:v>
                </c:pt>
                <c:pt idx="23">
                  <c:v>43176</c:v>
                </c:pt>
                <c:pt idx="24">
                  <c:v>43179</c:v>
                </c:pt>
                <c:pt idx="25">
                  <c:v>43179</c:v>
                </c:pt>
                <c:pt idx="26">
                  <c:v>43179</c:v>
                </c:pt>
                <c:pt idx="27">
                  <c:v>43180</c:v>
                </c:pt>
                <c:pt idx="28">
                  <c:v>43181</c:v>
                </c:pt>
                <c:pt idx="29">
                  <c:v>43188</c:v>
                </c:pt>
                <c:pt idx="30">
                  <c:v>43196</c:v>
                </c:pt>
                <c:pt idx="31">
                  <c:v>43196</c:v>
                </c:pt>
                <c:pt idx="32">
                  <c:v>43197</c:v>
                </c:pt>
                <c:pt idx="33">
                  <c:v>43197</c:v>
                </c:pt>
                <c:pt idx="34">
                  <c:v>43198</c:v>
                </c:pt>
                <c:pt idx="35">
                  <c:v>43199</c:v>
                </c:pt>
                <c:pt idx="36">
                  <c:v>43204</c:v>
                </c:pt>
                <c:pt idx="37">
                  <c:v>43204</c:v>
                </c:pt>
                <c:pt idx="38">
                  <c:v>43206</c:v>
                </c:pt>
                <c:pt idx="39">
                  <c:v>43206</c:v>
                </c:pt>
                <c:pt idx="40">
                  <c:v>43214</c:v>
                </c:pt>
                <c:pt idx="41">
                  <c:v>43214</c:v>
                </c:pt>
                <c:pt idx="42">
                  <c:v>43214</c:v>
                </c:pt>
                <c:pt idx="43">
                  <c:v>43214</c:v>
                </c:pt>
                <c:pt idx="44">
                  <c:v>43214</c:v>
                </c:pt>
                <c:pt idx="45">
                  <c:v>43217</c:v>
                </c:pt>
                <c:pt idx="46">
                  <c:v>43231</c:v>
                </c:pt>
                <c:pt idx="47">
                  <c:v>43231</c:v>
                </c:pt>
                <c:pt idx="48">
                  <c:v>43232</c:v>
                </c:pt>
                <c:pt idx="49">
                  <c:v>43235</c:v>
                </c:pt>
                <c:pt idx="50">
                  <c:v>43236</c:v>
                </c:pt>
                <c:pt idx="51">
                  <c:v>43237</c:v>
                </c:pt>
                <c:pt idx="52">
                  <c:v>43237</c:v>
                </c:pt>
                <c:pt idx="53">
                  <c:v>43239</c:v>
                </c:pt>
                <c:pt idx="54">
                  <c:v>43239</c:v>
                </c:pt>
                <c:pt idx="55">
                  <c:v>43242</c:v>
                </c:pt>
                <c:pt idx="56">
                  <c:v>43242</c:v>
                </c:pt>
                <c:pt idx="57">
                  <c:v>43244</c:v>
                </c:pt>
                <c:pt idx="58">
                  <c:v>43244</c:v>
                </c:pt>
                <c:pt idx="59">
                  <c:v>43250</c:v>
                </c:pt>
                <c:pt idx="60">
                  <c:v>43250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43258</c:v>
                </c:pt>
                <c:pt idx="65">
                  <c:v>43259</c:v>
                </c:pt>
                <c:pt idx="66">
                  <c:v>43259</c:v>
                </c:pt>
                <c:pt idx="67">
                  <c:v>43263</c:v>
                </c:pt>
                <c:pt idx="68">
                  <c:v>43265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43280</c:v>
                </c:pt>
                <c:pt idx="73">
                  <c:v>43283</c:v>
                </c:pt>
                <c:pt idx="74">
                  <c:v>43285</c:v>
                </c:pt>
                <c:pt idx="75">
                  <c:v>43286</c:v>
                </c:pt>
                <c:pt idx="76">
                  <c:v>43286</c:v>
                </c:pt>
                <c:pt idx="77">
                  <c:v>43287</c:v>
                </c:pt>
                <c:pt idx="78">
                  <c:v>43293</c:v>
                </c:pt>
                <c:pt idx="79">
                  <c:v>43293</c:v>
                </c:pt>
                <c:pt idx="80">
                  <c:v>43293</c:v>
                </c:pt>
                <c:pt idx="81">
                  <c:v>43298</c:v>
                </c:pt>
                <c:pt idx="82">
                  <c:v>43298</c:v>
                </c:pt>
                <c:pt idx="83">
                  <c:v>43300</c:v>
                </c:pt>
                <c:pt idx="84">
                  <c:v>43305</c:v>
                </c:pt>
                <c:pt idx="85">
                  <c:v>43308</c:v>
                </c:pt>
                <c:pt idx="86">
                  <c:v>43321</c:v>
                </c:pt>
                <c:pt idx="87">
                  <c:v>43325</c:v>
                </c:pt>
                <c:pt idx="88">
                  <c:v>43329</c:v>
                </c:pt>
                <c:pt idx="89">
                  <c:v>43333</c:v>
                </c:pt>
                <c:pt idx="90">
                  <c:v>43333</c:v>
                </c:pt>
                <c:pt idx="91">
                  <c:v>43333</c:v>
                </c:pt>
                <c:pt idx="92">
                  <c:v>43335</c:v>
                </c:pt>
                <c:pt idx="93">
                  <c:v>43341</c:v>
                </c:pt>
                <c:pt idx="94">
                  <c:v>43343</c:v>
                </c:pt>
                <c:pt idx="95">
                  <c:v>43343</c:v>
                </c:pt>
                <c:pt idx="96">
                  <c:v>43347</c:v>
                </c:pt>
                <c:pt idx="97">
                  <c:v>43350</c:v>
                </c:pt>
                <c:pt idx="98">
                  <c:v>43350</c:v>
                </c:pt>
                <c:pt idx="99">
                  <c:v>43351</c:v>
                </c:pt>
                <c:pt idx="100">
                  <c:v>43360</c:v>
                </c:pt>
                <c:pt idx="101">
                  <c:v>43360</c:v>
                </c:pt>
                <c:pt idx="102">
                  <c:v>43368</c:v>
                </c:pt>
                <c:pt idx="103">
                  <c:v>43369</c:v>
                </c:pt>
                <c:pt idx="104">
                  <c:v>43375</c:v>
                </c:pt>
                <c:pt idx="105">
                  <c:v>43378</c:v>
                </c:pt>
                <c:pt idx="106">
                  <c:v>43379</c:v>
                </c:pt>
                <c:pt idx="107">
                  <c:v>43382</c:v>
                </c:pt>
                <c:pt idx="108">
                  <c:v>43383</c:v>
                </c:pt>
                <c:pt idx="109">
                  <c:v>43384</c:v>
                </c:pt>
                <c:pt idx="110">
                  <c:v>43388</c:v>
                </c:pt>
                <c:pt idx="111">
                  <c:v>43388</c:v>
                </c:pt>
                <c:pt idx="112">
                  <c:v>43388</c:v>
                </c:pt>
                <c:pt idx="113">
                  <c:v>43390</c:v>
                </c:pt>
                <c:pt idx="114">
                  <c:v>43390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43397</c:v>
                </c:pt>
                <c:pt idx="119">
                  <c:v>43402</c:v>
                </c:pt>
                <c:pt idx="120">
                  <c:v>43406</c:v>
                </c:pt>
                <c:pt idx="121">
                  <c:v>43406</c:v>
                </c:pt>
                <c:pt idx="122">
                  <c:v>43407</c:v>
                </c:pt>
                <c:pt idx="123">
                  <c:v>43410</c:v>
                </c:pt>
                <c:pt idx="124">
                  <c:v>43410</c:v>
                </c:pt>
                <c:pt idx="125">
                  <c:v>43410</c:v>
                </c:pt>
                <c:pt idx="126">
                  <c:v>43411</c:v>
                </c:pt>
                <c:pt idx="127">
                  <c:v>43413</c:v>
                </c:pt>
                <c:pt idx="128">
                  <c:v>43413</c:v>
                </c:pt>
                <c:pt idx="129">
                  <c:v>43414</c:v>
                </c:pt>
                <c:pt idx="130">
                  <c:v>43416</c:v>
                </c:pt>
                <c:pt idx="131">
                  <c:v>43417</c:v>
                </c:pt>
                <c:pt idx="132">
                  <c:v>43418</c:v>
                </c:pt>
                <c:pt idx="133">
                  <c:v>43420</c:v>
                </c:pt>
                <c:pt idx="134">
                  <c:v>43423</c:v>
                </c:pt>
                <c:pt idx="135">
                  <c:v>43423</c:v>
                </c:pt>
                <c:pt idx="136">
                  <c:v>43423</c:v>
                </c:pt>
                <c:pt idx="137">
                  <c:v>43425</c:v>
                </c:pt>
                <c:pt idx="138">
                  <c:v>43425</c:v>
                </c:pt>
                <c:pt idx="139">
                  <c:v>43425</c:v>
                </c:pt>
                <c:pt idx="140">
                  <c:v>43426</c:v>
                </c:pt>
                <c:pt idx="141">
                  <c:v>43431</c:v>
                </c:pt>
                <c:pt idx="142">
                  <c:v>43431</c:v>
                </c:pt>
                <c:pt idx="143">
                  <c:v>43432</c:v>
                </c:pt>
                <c:pt idx="144">
                  <c:v>43434</c:v>
                </c:pt>
                <c:pt idx="145">
                  <c:v>43439</c:v>
                </c:pt>
                <c:pt idx="146">
                  <c:v>43439</c:v>
                </c:pt>
                <c:pt idx="147">
                  <c:v>43441</c:v>
                </c:pt>
                <c:pt idx="148">
                  <c:v>43441</c:v>
                </c:pt>
                <c:pt idx="149">
                  <c:v>43444</c:v>
                </c:pt>
                <c:pt idx="150">
                  <c:v>43446</c:v>
                </c:pt>
                <c:pt idx="151">
                  <c:v>43448</c:v>
                </c:pt>
                <c:pt idx="152">
                  <c:v>43450</c:v>
                </c:pt>
                <c:pt idx="153">
                  <c:v>43451</c:v>
                </c:pt>
                <c:pt idx="154">
                  <c:v>43453</c:v>
                </c:pt>
                <c:pt idx="155">
                  <c:v>43453</c:v>
                </c:pt>
                <c:pt idx="156">
                  <c:v>43455</c:v>
                </c:pt>
                <c:pt idx="157">
                  <c:v>43458</c:v>
                </c:pt>
                <c:pt idx="158">
                  <c:v>43458</c:v>
                </c:pt>
                <c:pt idx="159">
                  <c:v>43459</c:v>
                </c:pt>
                <c:pt idx="160">
                  <c:v>43461</c:v>
                </c:pt>
                <c:pt idx="161">
                  <c:v>43462</c:v>
                </c:pt>
                <c:pt idx="162">
                  <c:v>43468</c:v>
                </c:pt>
                <c:pt idx="163">
                  <c:v>43470</c:v>
                </c:pt>
                <c:pt idx="164">
                  <c:v>43470</c:v>
                </c:pt>
                <c:pt idx="165">
                  <c:v>43473</c:v>
                </c:pt>
                <c:pt idx="166">
                  <c:v>43473</c:v>
                </c:pt>
                <c:pt idx="167">
                  <c:v>43475</c:v>
                </c:pt>
                <c:pt idx="168">
                  <c:v>43475</c:v>
                </c:pt>
                <c:pt idx="169">
                  <c:v>43480</c:v>
                </c:pt>
                <c:pt idx="170">
                  <c:v>43480</c:v>
                </c:pt>
                <c:pt idx="171">
                  <c:v>43481</c:v>
                </c:pt>
                <c:pt idx="172">
                  <c:v>43482</c:v>
                </c:pt>
                <c:pt idx="173">
                  <c:v>43484</c:v>
                </c:pt>
                <c:pt idx="174">
                  <c:v>43504</c:v>
                </c:pt>
                <c:pt idx="175">
                  <c:v>43506</c:v>
                </c:pt>
                <c:pt idx="176">
                  <c:v>43510</c:v>
                </c:pt>
                <c:pt idx="177">
                  <c:v>43510</c:v>
                </c:pt>
                <c:pt idx="178">
                  <c:v>43512</c:v>
                </c:pt>
                <c:pt idx="179">
                  <c:v>43512</c:v>
                </c:pt>
                <c:pt idx="180">
                  <c:v>43514</c:v>
                </c:pt>
                <c:pt idx="181">
                  <c:v>43514</c:v>
                </c:pt>
                <c:pt idx="182">
                  <c:v>43514</c:v>
                </c:pt>
                <c:pt idx="183">
                  <c:v>43516</c:v>
                </c:pt>
                <c:pt idx="184">
                  <c:v>43518</c:v>
                </c:pt>
                <c:pt idx="185">
                  <c:v>43520</c:v>
                </c:pt>
                <c:pt idx="186">
                  <c:v>43520</c:v>
                </c:pt>
                <c:pt idx="187">
                  <c:v>43520</c:v>
                </c:pt>
                <c:pt idx="188">
                  <c:v>43522</c:v>
                </c:pt>
                <c:pt idx="189">
                  <c:v>43524</c:v>
                </c:pt>
                <c:pt idx="190">
                  <c:v>43524</c:v>
                </c:pt>
                <c:pt idx="191">
                  <c:v>43524</c:v>
                </c:pt>
                <c:pt idx="192">
                  <c:v>43526</c:v>
                </c:pt>
                <c:pt idx="193">
                  <c:v>43528</c:v>
                </c:pt>
                <c:pt idx="194">
                  <c:v>43530</c:v>
                </c:pt>
                <c:pt idx="195">
                  <c:v>43532</c:v>
                </c:pt>
                <c:pt idx="196">
                  <c:v>43541</c:v>
                </c:pt>
                <c:pt idx="197">
                  <c:v>43541</c:v>
                </c:pt>
                <c:pt idx="198">
                  <c:v>43543</c:v>
                </c:pt>
                <c:pt idx="199">
                  <c:v>43543</c:v>
                </c:pt>
                <c:pt idx="200">
                  <c:v>43543</c:v>
                </c:pt>
                <c:pt idx="201">
                  <c:v>43545</c:v>
                </c:pt>
                <c:pt idx="202">
                  <c:v>43545</c:v>
                </c:pt>
                <c:pt idx="203">
                  <c:v>43545</c:v>
                </c:pt>
                <c:pt idx="204">
                  <c:v>43547</c:v>
                </c:pt>
                <c:pt idx="205">
                  <c:v>43547</c:v>
                </c:pt>
                <c:pt idx="206">
                  <c:v>43547</c:v>
                </c:pt>
                <c:pt idx="207">
                  <c:v>43549</c:v>
                </c:pt>
                <c:pt idx="208">
                  <c:v>43549</c:v>
                </c:pt>
                <c:pt idx="209">
                  <c:v>43551</c:v>
                </c:pt>
                <c:pt idx="210">
                  <c:v>43553</c:v>
                </c:pt>
                <c:pt idx="211">
                  <c:v>43555</c:v>
                </c:pt>
                <c:pt idx="212">
                  <c:v>43555</c:v>
                </c:pt>
                <c:pt idx="213" formatCode="dd/mm/yy;@">
                  <c:v>43557</c:v>
                </c:pt>
                <c:pt idx="214" formatCode="dd/mm/yy;@">
                  <c:v>43557</c:v>
                </c:pt>
                <c:pt idx="215" formatCode="dd/mm/yy;@">
                  <c:v>43557</c:v>
                </c:pt>
                <c:pt idx="216" formatCode="dd/mm/yy;@">
                  <c:v>43559</c:v>
                </c:pt>
                <c:pt idx="217" formatCode="dd/mm/yy;@">
                  <c:v>43559</c:v>
                </c:pt>
                <c:pt idx="218" formatCode="dd/mm/yy;@">
                  <c:v>43561</c:v>
                </c:pt>
                <c:pt idx="219" formatCode="dd/mm/yy;@">
                  <c:v>43563</c:v>
                </c:pt>
                <c:pt idx="220" formatCode="dd/mm/yy;@">
                  <c:v>43563</c:v>
                </c:pt>
                <c:pt idx="221" formatCode="dd/mm/yy;@">
                  <c:v>43563</c:v>
                </c:pt>
                <c:pt idx="222" formatCode="dd/mm/yy;@">
                  <c:v>43564</c:v>
                </c:pt>
                <c:pt idx="223" formatCode="dd/mm/yy;@">
                  <c:v>43566</c:v>
                </c:pt>
                <c:pt idx="224" formatCode="dd/mm/yy;@">
                  <c:v>43566</c:v>
                </c:pt>
                <c:pt idx="225" formatCode="dd/mm/yy;@">
                  <c:v>43566</c:v>
                </c:pt>
                <c:pt idx="226" formatCode="dd/mm/yy;@">
                  <c:v>43566</c:v>
                </c:pt>
                <c:pt idx="227" formatCode="dd/mm/yy;@">
                  <c:v>43567</c:v>
                </c:pt>
                <c:pt idx="228" formatCode="dd/mm/yy;@">
                  <c:v>43567</c:v>
                </c:pt>
                <c:pt idx="229" formatCode="dd/mm/yy;@">
                  <c:v>43573</c:v>
                </c:pt>
                <c:pt idx="230" formatCode="dd/mm/yy;@">
                  <c:v>43573</c:v>
                </c:pt>
                <c:pt idx="231" formatCode="dd/mm/yy;@">
                  <c:v>43573</c:v>
                </c:pt>
                <c:pt idx="232" formatCode="dd/mm/yy;@">
                  <c:v>43575</c:v>
                </c:pt>
                <c:pt idx="233" formatCode="dd/mm/yy;@">
                  <c:v>43575</c:v>
                </c:pt>
                <c:pt idx="234" formatCode="dd/mm/yy;@">
                  <c:v>43577</c:v>
                </c:pt>
                <c:pt idx="235" formatCode="dd/mm/yy;@">
                  <c:v>43577</c:v>
                </c:pt>
                <c:pt idx="236" formatCode="dd/mm/yy;@">
                  <c:v>43578</c:v>
                </c:pt>
                <c:pt idx="237" formatCode="dd/mm/yy;@">
                  <c:v>43578</c:v>
                </c:pt>
                <c:pt idx="238" formatCode="dd/mm/yy;@">
                  <c:v>43579</c:v>
                </c:pt>
                <c:pt idx="239" formatCode="dd/mm/yy;@">
                  <c:v>43580</c:v>
                </c:pt>
                <c:pt idx="240" formatCode="dd/mm/yy;@">
                  <c:v>43582</c:v>
                </c:pt>
                <c:pt idx="241" formatCode="dd/mm/yy;@">
                  <c:v>43582</c:v>
                </c:pt>
                <c:pt idx="242" formatCode="dd/mm/yy;@">
                  <c:v>43583</c:v>
                </c:pt>
                <c:pt idx="243" formatCode="dd/mm/yy;@">
                  <c:v>43583</c:v>
                </c:pt>
                <c:pt idx="244" formatCode="dd/mm/yy;@">
                  <c:v>43583</c:v>
                </c:pt>
                <c:pt idx="245" formatCode="dd/mm/yy;@">
                  <c:v>43584</c:v>
                </c:pt>
                <c:pt idx="246" formatCode="dd/mm/yy;@">
                  <c:v>43584</c:v>
                </c:pt>
                <c:pt idx="247" formatCode="dd/mm/yy;@">
                  <c:v>43588</c:v>
                </c:pt>
                <c:pt idx="248" formatCode="dd/mm/yy;@">
                  <c:v>43589</c:v>
                </c:pt>
                <c:pt idx="249" formatCode="dd/mm/yy;@">
                  <c:v>43591</c:v>
                </c:pt>
                <c:pt idx="250" formatCode="dd/mm/yy;@">
                  <c:v>43592</c:v>
                </c:pt>
                <c:pt idx="251" formatCode="dd/mm/yy;@">
                  <c:v>43592</c:v>
                </c:pt>
                <c:pt idx="252" formatCode="dd/mm/yy;@">
                  <c:v>43593</c:v>
                </c:pt>
                <c:pt idx="253" formatCode="dd/mm/yy;@">
                  <c:v>43593</c:v>
                </c:pt>
                <c:pt idx="254" formatCode="dd/mm/yy;@">
                  <c:v>43596</c:v>
                </c:pt>
                <c:pt idx="255" formatCode="dd/mm/yy;@">
                  <c:v>43596</c:v>
                </c:pt>
                <c:pt idx="256" formatCode="dd/mm/yy;@">
                  <c:v>43596</c:v>
                </c:pt>
                <c:pt idx="257" formatCode="dd/mm/yy;@">
                  <c:v>43598</c:v>
                </c:pt>
                <c:pt idx="258" formatCode="dd/mm/yy;@">
                  <c:v>43600</c:v>
                </c:pt>
                <c:pt idx="259" formatCode="dd/mm/yy;@">
                  <c:v>43602</c:v>
                </c:pt>
                <c:pt idx="260" formatCode="dd/mm/yy;@">
                  <c:v>43603</c:v>
                </c:pt>
                <c:pt idx="261" formatCode="dd/mm/yy;@">
                  <c:v>43604</c:v>
                </c:pt>
                <c:pt idx="262" formatCode="dd/mm/yy;@">
                  <c:v>43606</c:v>
                </c:pt>
                <c:pt idx="263" formatCode="dd/mm/yy;@">
                  <c:v>43606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43613</c:v>
                </c:pt>
                <c:pt idx="269" formatCode="dd/mm/yy;@">
                  <c:v>43614</c:v>
                </c:pt>
                <c:pt idx="270" formatCode="dd/mm/yy;@">
                  <c:v>43615</c:v>
                </c:pt>
                <c:pt idx="271" formatCode="dd/mm/yy;@">
                  <c:v>43615</c:v>
                </c:pt>
                <c:pt idx="272" formatCode="dd/mm/yy;@">
                  <c:v>43616</c:v>
                </c:pt>
                <c:pt idx="273" formatCode="dd/mm/yy;@">
                  <c:v>43617</c:v>
                </c:pt>
                <c:pt idx="274" formatCode="dd/mm/yy;@">
                  <c:v>43619</c:v>
                </c:pt>
                <c:pt idx="275" formatCode="dd/mm/yy;@">
                  <c:v>43619</c:v>
                </c:pt>
                <c:pt idx="276" formatCode="dd/mm/yy;@">
                  <c:v>43621</c:v>
                </c:pt>
                <c:pt idx="277" formatCode="dd/mm/yy;@">
                  <c:v>43621</c:v>
                </c:pt>
                <c:pt idx="278" formatCode="dd/mm/yy;@">
                  <c:v>43623</c:v>
                </c:pt>
                <c:pt idx="279" formatCode="dd/mm/yy;@">
                  <c:v>43623</c:v>
                </c:pt>
                <c:pt idx="280" formatCode="dd/mm/yy;@">
                  <c:v>43625</c:v>
                </c:pt>
                <c:pt idx="281" formatCode="dd/mm/yy;@">
                  <c:v>43625</c:v>
                </c:pt>
                <c:pt idx="282" formatCode="dd/mm/yy;@">
                  <c:v>43628</c:v>
                </c:pt>
                <c:pt idx="283" formatCode="dd/mm/yy;@">
                  <c:v>43628</c:v>
                </c:pt>
                <c:pt idx="284" formatCode="dd/mm/yy;@">
                  <c:v>43629</c:v>
                </c:pt>
                <c:pt idx="285" formatCode="dd/mm/yy;@">
                  <c:v>43629</c:v>
                </c:pt>
                <c:pt idx="286" formatCode="dd/mm/yy;@">
                  <c:v>43635</c:v>
                </c:pt>
                <c:pt idx="287" formatCode="dd/mm/yy;@">
                  <c:v>43635</c:v>
                </c:pt>
                <c:pt idx="288" formatCode="dd/mm/yy;@">
                  <c:v>43637</c:v>
                </c:pt>
                <c:pt idx="289" formatCode="dd/mm/yy;@">
                  <c:v>43640</c:v>
                </c:pt>
                <c:pt idx="290" formatCode="dd/mm/yy;@">
                  <c:v>43641</c:v>
                </c:pt>
                <c:pt idx="291" formatCode="dd/mm/yy;@">
                  <c:v>43642</c:v>
                </c:pt>
                <c:pt idx="292" formatCode="dd/mm/yy;@">
                  <c:v>43643</c:v>
                </c:pt>
                <c:pt idx="293" formatCode="dd/mm/yy;@">
                  <c:v>43644</c:v>
                </c:pt>
                <c:pt idx="294" formatCode="dd/mm/yy;@">
                  <c:v>43647</c:v>
                </c:pt>
                <c:pt idx="295" formatCode="dd/mm/yy;@">
                  <c:v>43647</c:v>
                </c:pt>
                <c:pt idx="296" formatCode="dd/mm/yy;@">
                  <c:v>43649</c:v>
                </c:pt>
                <c:pt idx="297" formatCode="dd/mm/yy;@">
                  <c:v>43649</c:v>
                </c:pt>
                <c:pt idx="298" formatCode="dd/mm/yy;@">
                  <c:v>43650</c:v>
                </c:pt>
                <c:pt idx="299" formatCode="dd/mm/yy;@">
                  <c:v>43651</c:v>
                </c:pt>
                <c:pt idx="300" formatCode="dd/mm/yy;@">
                  <c:v>43651</c:v>
                </c:pt>
                <c:pt idx="301" formatCode="dd/mm/yy;@">
                  <c:v>43654</c:v>
                </c:pt>
                <c:pt idx="302" formatCode="dd/mm/yy;@">
                  <c:v>43655</c:v>
                </c:pt>
                <c:pt idx="303" formatCode="dd/mm/yy;@">
                  <c:v>43655</c:v>
                </c:pt>
                <c:pt idx="304" formatCode="dd/mm/yy;@">
                  <c:v>43656</c:v>
                </c:pt>
                <c:pt idx="305" formatCode="dd/mm/yy;@">
                  <c:v>43656</c:v>
                </c:pt>
                <c:pt idx="306" formatCode="dd/mm/yy;@">
                  <c:v>43656</c:v>
                </c:pt>
                <c:pt idx="307" formatCode="dd/mm/yy;@">
                  <c:v>43661</c:v>
                </c:pt>
                <c:pt idx="308" formatCode="dd/mm/yy;@">
                  <c:v>43661</c:v>
                </c:pt>
                <c:pt idx="309" formatCode="dd/mm/yy;@">
                  <c:v>43662</c:v>
                </c:pt>
                <c:pt idx="310" formatCode="dd/mm/yy;@">
                  <c:v>43663</c:v>
                </c:pt>
                <c:pt idx="311" formatCode="dd/mm/yy;@">
                  <c:v>43663</c:v>
                </c:pt>
                <c:pt idx="312" formatCode="dd/mm/yy;@">
                  <c:v>43665</c:v>
                </c:pt>
                <c:pt idx="313" formatCode="dd/mm/yy;@">
                  <c:v>43665</c:v>
                </c:pt>
                <c:pt idx="314" formatCode="dd/mm/yy;@">
                  <c:v>43668</c:v>
                </c:pt>
                <c:pt idx="315" formatCode="dd/mm/yy;@">
                  <c:v>43669</c:v>
                </c:pt>
                <c:pt idx="316" formatCode="dd/mm/yy;@">
                  <c:v>43672</c:v>
                </c:pt>
                <c:pt idx="317" formatCode="dd/mm/yy;@">
                  <c:v>43672</c:v>
                </c:pt>
                <c:pt idx="318" formatCode="dd/mm/yy;@">
                  <c:v>43673</c:v>
                </c:pt>
                <c:pt idx="319" formatCode="dd/mm/yy;@">
                  <c:v>43675</c:v>
                </c:pt>
                <c:pt idx="320" formatCode="dd/mm/yy;@">
                  <c:v>43675</c:v>
                </c:pt>
                <c:pt idx="321" formatCode="dd/mm/yy;@">
                  <c:v>43676</c:v>
                </c:pt>
                <c:pt idx="322" formatCode="dd/mm/yy;@">
                  <c:v>43677</c:v>
                </c:pt>
                <c:pt idx="323" formatCode="dd/mm/yy;@">
                  <c:v>43677</c:v>
                </c:pt>
                <c:pt idx="324" formatCode="dd/mm/yy;@">
                  <c:v>43678</c:v>
                </c:pt>
                <c:pt idx="325" formatCode="dd/mm/yy;@">
                  <c:v>43679</c:v>
                </c:pt>
                <c:pt idx="326" formatCode="dd/mm/yy;@">
                  <c:v>43679</c:v>
                </c:pt>
                <c:pt idx="327" formatCode="dd/mm/yy;@">
                  <c:v>43684</c:v>
                </c:pt>
                <c:pt idx="328" formatCode="dd/mm/yy;@">
                  <c:v>43685</c:v>
                </c:pt>
                <c:pt idx="329" formatCode="dd/mm/yy;@">
                  <c:v>43685</c:v>
                </c:pt>
                <c:pt idx="330" formatCode="dd/mm/yy;@">
                  <c:v>43686</c:v>
                </c:pt>
                <c:pt idx="331" formatCode="dd/mm/yy;@">
                  <c:v>43689</c:v>
                </c:pt>
                <c:pt idx="332" formatCode="dd/mm/yy;@">
                  <c:v>43689</c:v>
                </c:pt>
                <c:pt idx="333" formatCode="dd/mm/yy;@">
                  <c:v>43691</c:v>
                </c:pt>
                <c:pt idx="334" formatCode="dd/mm/yy;@">
                  <c:v>43691</c:v>
                </c:pt>
                <c:pt idx="335" formatCode="dd/mm/yy;@">
                  <c:v>43693</c:v>
                </c:pt>
                <c:pt idx="336" formatCode="dd/mm/yy;@">
                  <c:v>43693</c:v>
                </c:pt>
                <c:pt idx="337" formatCode="dd/mm/yy;@">
                  <c:v>43696</c:v>
                </c:pt>
                <c:pt idx="338" formatCode="dd/mm/yy;@">
                  <c:v>43696</c:v>
                </c:pt>
                <c:pt idx="339" formatCode="dd/mm/yy;@">
                  <c:v>43697</c:v>
                </c:pt>
                <c:pt idx="340" formatCode="dd/mm/yy;@">
                  <c:v>43697</c:v>
                </c:pt>
                <c:pt idx="341" formatCode="dd/mm/yy;@">
                  <c:v>43697</c:v>
                </c:pt>
                <c:pt idx="342" formatCode="dd/mm/yy;@">
                  <c:v>43698</c:v>
                </c:pt>
                <c:pt idx="343" formatCode="dd/mm/yy;@">
                  <c:v>43700</c:v>
                </c:pt>
                <c:pt idx="344" formatCode="dd/mm/yy;@">
                  <c:v>43702</c:v>
                </c:pt>
                <c:pt idx="345" formatCode="dd/mm/yy;@">
                  <c:v>43703</c:v>
                </c:pt>
                <c:pt idx="346" formatCode="dd/mm/yy;@">
                  <c:v>43703</c:v>
                </c:pt>
                <c:pt idx="347" formatCode="dd/mm/yy;@">
                  <c:v>43704</c:v>
                </c:pt>
                <c:pt idx="348" formatCode="dd/mm/yy;@">
                  <c:v>43705</c:v>
                </c:pt>
                <c:pt idx="349" formatCode="dd/mm/yy;@">
                  <c:v>43705</c:v>
                </c:pt>
                <c:pt idx="350" formatCode="dd/mm/yy;@">
                  <c:v>43706</c:v>
                </c:pt>
                <c:pt idx="351" formatCode="dd/mm/yy;@">
                  <c:v>43706</c:v>
                </c:pt>
                <c:pt idx="352" formatCode="dd/mm/yy;@">
                  <c:v>43707</c:v>
                </c:pt>
                <c:pt idx="353" formatCode="dd/mm/yy;@">
                  <c:v>43707</c:v>
                </c:pt>
                <c:pt idx="354" formatCode="dd/mm/yy;@">
                  <c:v>43709</c:v>
                </c:pt>
                <c:pt idx="355" formatCode="dd/mm/yy;@">
                  <c:v>43709</c:v>
                </c:pt>
                <c:pt idx="356" formatCode="dd/mm/yy;@">
                  <c:v>43712</c:v>
                </c:pt>
                <c:pt idx="357" formatCode="dd/mm/yy;@">
                  <c:v>43712</c:v>
                </c:pt>
                <c:pt idx="358" formatCode="dd/mm/yy;@">
                  <c:v>43713</c:v>
                </c:pt>
                <c:pt idx="359" formatCode="dd/mm/yy;@">
                  <c:v>43713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43715</c:v>
                </c:pt>
                <c:pt idx="363" formatCode="dd/mm/yy;@">
                  <c:v>43715</c:v>
                </c:pt>
                <c:pt idx="364" formatCode="dd/mm/yy;@">
                  <c:v>43718</c:v>
                </c:pt>
                <c:pt idx="365" formatCode="dd/mm/yy;@">
                  <c:v>43718</c:v>
                </c:pt>
                <c:pt idx="366" formatCode="dd/mm/yy;@">
                  <c:v>43719</c:v>
                </c:pt>
                <c:pt idx="367" formatCode="dd/mm/yy;@">
                  <c:v>43720</c:v>
                </c:pt>
                <c:pt idx="368" formatCode="dd/mm/yy;@">
                  <c:v>43720</c:v>
                </c:pt>
                <c:pt idx="369" formatCode="dd/mm/yy;@">
                  <c:v>43721</c:v>
                </c:pt>
                <c:pt idx="370" formatCode="dd/mm/yy;@">
                  <c:v>43722</c:v>
                </c:pt>
                <c:pt idx="371" formatCode="dd/mm/yy;@">
                  <c:v>43722</c:v>
                </c:pt>
                <c:pt idx="372" formatCode="dd/mm/yy;@">
                  <c:v>43723</c:v>
                </c:pt>
                <c:pt idx="373" formatCode="dd/mm/yy;@">
                  <c:v>43727</c:v>
                </c:pt>
                <c:pt idx="374" formatCode="dd/mm/yy;@">
                  <c:v>43740</c:v>
                </c:pt>
                <c:pt idx="375" formatCode="dd/mm/yy;@">
                  <c:v>43742</c:v>
                </c:pt>
                <c:pt idx="376" formatCode="dd/mm/yy;@">
                  <c:v>43743</c:v>
                </c:pt>
                <c:pt idx="377" formatCode="dd/mm/yy;@">
                  <c:v>43744</c:v>
                </c:pt>
                <c:pt idx="378" formatCode="dd/mm/yy;@">
                  <c:v>43745</c:v>
                </c:pt>
                <c:pt idx="379" formatCode="dd/mm/yy;@">
                  <c:v>43753</c:v>
                </c:pt>
                <c:pt idx="380" formatCode="dd/mm/yy;@">
                  <c:v>43755</c:v>
                </c:pt>
                <c:pt idx="381" formatCode="dd/mm/yy;@">
                  <c:v>43756</c:v>
                </c:pt>
                <c:pt idx="382" formatCode="dd/mm/yy;@">
                  <c:v>43756</c:v>
                </c:pt>
                <c:pt idx="383" formatCode="dd/mm/yy;@">
                  <c:v>43757</c:v>
                </c:pt>
                <c:pt idx="384" formatCode="dd/mm/yy;@">
                  <c:v>43758</c:v>
                </c:pt>
                <c:pt idx="385" formatCode="dd/mm/yy;@">
                  <c:v>43758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43768</c:v>
                </c:pt>
                <c:pt idx="390" formatCode="dd/mm/yy;@">
                  <c:v>43768</c:v>
                </c:pt>
                <c:pt idx="391" formatCode="dd/mm/yy;@">
                  <c:v>43770</c:v>
                </c:pt>
                <c:pt idx="392" formatCode="dd/mm/yy;@">
                  <c:v>43770</c:v>
                </c:pt>
                <c:pt idx="393" formatCode="dd/mm/yy;@">
                  <c:v>43771</c:v>
                </c:pt>
                <c:pt idx="394" formatCode="dd/mm/yy;@">
                  <c:v>43773</c:v>
                </c:pt>
                <c:pt idx="395" formatCode="dd/mm/yy;@">
                  <c:v>43774</c:v>
                </c:pt>
                <c:pt idx="396" formatCode="dd/mm/yy;@">
                  <c:v>43774</c:v>
                </c:pt>
                <c:pt idx="397" formatCode="dd/mm/yy;@">
                  <c:v>43775</c:v>
                </c:pt>
                <c:pt idx="398" formatCode="dd/mm/yy;@">
                  <c:v>43776</c:v>
                </c:pt>
                <c:pt idx="399" formatCode="dd/mm/yy;@">
                  <c:v>43777</c:v>
                </c:pt>
                <c:pt idx="400" formatCode="dd/mm/yy;@">
                  <c:v>43781</c:v>
                </c:pt>
                <c:pt idx="401" formatCode="dd/mm/yy;@">
                  <c:v>43781</c:v>
                </c:pt>
                <c:pt idx="402" formatCode="dd/mm/yy;@">
                  <c:v>43782</c:v>
                </c:pt>
                <c:pt idx="403" formatCode="dd/mm/yy;@">
                  <c:v>43783</c:v>
                </c:pt>
                <c:pt idx="404" formatCode="dd/mm/yy;@">
                  <c:v>43783</c:v>
                </c:pt>
                <c:pt idx="405" formatCode="dd/mm/yy;@">
                  <c:v>43784</c:v>
                </c:pt>
                <c:pt idx="406" formatCode="dd/mm/yy;@">
                  <c:v>43785</c:v>
                </c:pt>
                <c:pt idx="407" formatCode="dd/mm/yy;@">
                  <c:v>43785</c:v>
                </c:pt>
                <c:pt idx="408" formatCode="dd/mm/yy;@">
                  <c:v>43785</c:v>
                </c:pt>
                <c:pt idx="409" formatCode="dd/mm/yy;@">
                  <c:v>43786</c:v>
                </c:pt>
                <c:pt idx="410" formatCode="dd/mm/yy;@">
                  <c:v>43787</c:v>
                </c:pt>
                <c:pt idx="411" formatCode="dd/mm/yy;@">
                  <c:v>43790</c:v>
                </c:pt>
                <c:pt idx="412" formatCode="dd/mm/yy;@">
                  <c:v>43793</c:v>
                </c:pt>
                <c:pt idx="413" formatCode="dd/mm/yy;@">
                  <c:v>43793</c:v>
                </c:pt>
                <c:pt idx="414" formatCode="dd/mm/yy;@">
                  <c:v>43794</c:v>
                </c:pt>
                <c:pt idx="415" formatCode="dd/mm/yy;@">
                  <c:v>43794</c:v>
                </c:pt>
                <c:pt idx="416" formatCode="dd/mm/yy;@">
                  <c:v>43795</c:v>
                </c:pt>
                <c:pt idx="417" formatCode="dd/mm/yy;@">
                  <c:v>43795</c:v>
                </c:pt>
                <c:pt idx="418" formatCode="dd/mm/yy;@">
                  <c:v>43797</c:v>
                </c:pt>
                <c:pt idx="419" formatCode="dd/mm/yy;@">
                  <c:v>43797</c:v>
                </c:pt>
                <c:pt idx="420" formatCode="dd/mm/yy;@">
                  <c:v>43798</c:v>
                </c:pt>
                <c:pt idx="421" formatCode="dd/mm/yy;@">
                  <c:v>43800</c:v>
                </c:pt>
                <c:pt idx="422" formatCode="dd/mm/yy;@">
                  <c:v>43800</c:v>
                </c:pt>
                <c:pt idx="423" formatCode="dd/mm/yy;@">
                  <c:v>43802</c:v>
                </c:pt>
                <c:pt idx="424" formatCode="dd/mm/yy;@">
                  <c:v>43803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43807</c:v>
                </c:pt>
                <c:pt idx="429" formatCode="dd/mm/yy;@">
                  <c:v>43808</c:v>
                </c:pt>
                <c:pt idx="430" formatCode="dd/mm/yy;@">
                  <c:v>43808</c:v>
                </c:pt>
                <c:pt idx="431" formatCode="dd/mm/yy;@">
                  <c:v>43810</c:v>
                </c:pt>
                <c:pt idx="432" formatCode="dd/mm/yy;@">
                  <c:v>43810</c:v>
                </c:pt>
                <c:pt idx="433" formatCode="dd/mm/yy;@">
                  <c:v>43812</c:v>
                </c:pt>
                <c:pt idx="434" formatCode="dd/mm/yy;@">
                  <c:v>43812</c:v>
                </c:pt>
                <c:pt idx="435" formatCode="dd/mm/yy;@">
                  <c:v>43812</c:v>
                </c:pt>
                <c:pt idx="436" formatCode="dd/mm/yy;@">
                  <c:v>43816</c:v>
                </c:pt>
                <c:pt idx="437" formatCode="dd/mm/yy;@">
                  <c:v>43817</c:v>
                </c:pt>
                <c:pt idx="438" formatCode="dd/mm/yy;@">
                  <c:v>43817</c:v>
                </c:pt>
                <c:pt idx="439" formatCode="dd/mm/yy;@">
                  <c:v>43818</c:v>
                </c:pt>
                <c:pt idx="440" formatCode="dd/mm/yy;@">
                  <c:v>43819</c:v>
                </c:pt>
                <c:pt idx="441" formatCode="dd/mm/yy;@">
                  <c:v>43819</c:v>
                </c:pt>
                <c:pt idx="442" formatCode="dd/mm/yy;@">
                  <c:v>43820</c:v>
                </c:pt>
                <c:pt idx="443" formatCode="dd/mm/yy;@">
                  <c:v>43821</c:v>
                </c:pt>
                <c:pt idx="444" formatCode="dd/mm/yy;@">
                  <c:v>43821</c:v>
                </c:pt>
                <c:pt idx="445" formatCode="dd/mm/yy;@">
                  <c:v>43823</c:v>
                </c:pt>
                <c:pt idx="446" formatCode="dd/mm/yy;@">
                  <c:v>43823</c:v>
                </c:pt>
                <c:pt idx="447" formatCode="dd/mm/yy;@">
                  <c:v>43825</c:v>
                </c:pt>
                <c:pt idx="448" formatCode="dd/mm/yy;@">
                  <c:v>43825</c:v>
                </c:pt>
                <c:pt idx="449" formatCode="dd/mm/yy;@">
                  <c:v>43827</c:v>
                </c:pt>
                <c:pt idx="450" formatCode="dd/mm/yy;@">
                  <c:v>43827</c:v>
                </c:pt>
              </c:numCache>
            </c:numRef>
          </c:cat>
          <c:val>
            <c:numRef>
              <c:f>Loi!$D$13:$D$463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000-49D3-8F4D-F843C3388D68}"/>
            </c:ext>
          </c:extLst>
        </c:ser>
        <c:ser>
          <c:idx val="7"/>
          <c:order val="4"/>
          <c:tx>
            <c:strRef>
              <c:f>Loi!$E$11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Loi!$B$13:$B$463</c:f>
              <c:numCache>
                <c:formatCode>m/d/yyyy</c:formatCode>
                <c:ptCount val="451"/>
                <c:pt idx="0">
                  <c:v>43103</c:v>
                </c:pt>
                <c:pt idx="1">
                  <c:v>43109</c:v>
                </c:pt>
                <c:pt idx="2">
                  <c:v>43116</c:v>
                </c:pt>
                <c:pt idx="3">
                  <c:v>43118</c:v>
                </c:pt>
                <c:pt idx="4">
                  <c:v>43122</c:v>
                </c:pt>
                <c:pt idx="5">
                  <c:v>43124</c:v>
                </c:pt>
                <c:pt idx="6">
                  <c:v>43124</c:v>
                </c:pt>
                <c:pt idx="7">
                  <c:v>43125</c:v>
                </c:pt>
                <c:pt idx="8">
                  <c:v>43126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43131</c:v>
                </c:pt>
                <c:pt idx="13">
                  <c:v>43136</c:v>
                </c:pt>
                <c:pt idx="14">
                  <c:v>43137</c:v>
                </c:pt>
                <c:pt idx="15">
                  <c:v>43143</c:v>
                </c:pt>
                <c:pt idx="16">
                  <c:v>43167</c:v>
                </c:pt>
                <c:pt idx="17">
                  <c:v>43168</c:v>
                </c:pt>
                <c:pt idx="18">
                  <c:v>43169</c:v>
                </c:pt>
                <c:pt idx="19">
                  <c:v>43169</c:v>
                </c:pt>
                <c:pt idx="20">
                  <c:v>43171</c:v>
                </c:pt>
                <c:pt idx="21">
                  <c:v>43171</c:v>
                </c:pt>
                <c:pt idx="22">
                  <c:v>43175</c:v>
                </c:pt>
                <c:pt idx="23">
                  <c:v>43176</c:v>
                </c:pt>
                <c:pt idx="24">
                  <c:v>43179</c:v>
                </c:pt>
                <c:pt idx="25">
                  <c:v>43179</c:v>
                </c:pt>
                <c:pt idx="26">
                  <c:v>43179</c:v>
                </c:pt>
                <c:pt idx="27">
                  <c:v>43180</c:v>
                </c:pt>
                <c:pt idx="28">
                  <c:v>43181</c:v>
                </c:pt>
                <c:pt idx="29">
                  <c:v>43188</c:v>
                </c:pt>
                <c:pt idx="30">
                  <c:v>43196</c:v>
                </c:pt>
                <c:pt idx="31">
                  <c:v>43196</c:v>
                </c:pt>
                <c:pt idx="32">
                  <c:v>43197</c:v>
                </c:pt>
                <c:pt idx="33">
                  <c:v>43197</c:v>
                </c:pt>
                <c:pt idx="34">
                  <c:v>43198</c:v>
                </c:pt>
                <c:pt idx="35">
                  <c:v>43199</c:v>
                </c:pt>
                <c:pt idx="36">
                  <c:v>43204</c:v>
                </c:pt>
                <c:pt idx="37">
                  <c:v>43204</c:v>
                </c:pt>
                <c:pt idx="38">
                  <c:v>43206</c:v>
                </c:pt>
                <c:pt idx="39">
                  <c:v>43206</c:v>
                </c:pt>
                <c:pt idx="40">
                  <c:v>43214</c:v>
                </c:pt>
                <c:pt idx="41">
                  <c:v>43214</c:v>
                </c:pt>
                <c:pt idx="42">
                  <c:v>43214</c:v>
                </c:pt>
                <c:pt idx="43">
                  <c:v>43214</c:v>
                </c:pt>
                <c:pt idx="44">
                  <c:v>43214</c:v>
                </c:pt>
                <c:pt idx="45">
                  <c:v>43217</c:v>
                </c:pt>
                <c:pt idx="46">
                  <c:v>43231</c:v>
                </c:pt>
                <c:pt idx="47">
                  <c:v>43231</c:v>
                </c:pt>
                <c:pt idx="48">
                  <c:v>43232</c:v>
                </c:pt>
                <c:pt idx="49">
                  <c:v>43235</c:v>
                </c:pt>
                <c:pt idx="50">
                  <c:v>43236</c:v>
                </c:pt>
                <c:pt idx="51">
                  <c:v>43237</c:v>
                </c:pt>
                <c:pt idx="52">
                  <c:v>43237</c:v>
                </c:pt>
                <c:pt idx="53">
                  <c:v>43239</c:v>
                </c:pt>
                <c:pt idx="54">
                  <c:v>43239</c:v>
                </c:pt>
                <c:pt idx="55">
                  <c:v>43242</c:v>
                </c:pt>
                <c:pt idx="56">
                  <c:v>43242</c:v>
                </c:pt>
                <c:pt idx="57">
                  <c:v>43244</c:v>
                </c:pt>
                <c:pt idx="58">
                  <c:v>43244</c:v>
                </c:pt>
                <c:pt idx="59">
                  <c:v>43250</c:v>
                </c:pt>
                <c:pt idx="60">
                  <c:v>43250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43258</c:v>
                </c:pt>
                <c:pt idx="65">
                  <c:v>43259</c:v>
                </c:pt>
                <c:pt idx="66">
                  <c:v>43259</c:v>
                </c:pt>
                <c:pt idx="67">
                  <c:v>43263</c:v>
                </c:pt>
                <c:pt idx="68">
                  <c:v>43265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43280</c:v>
                </c:pt>
                <c:pt idx="73">
                  <c:v>43283</c:v>
                </c:pt>
                <c:pt idx="74">
                  <c:v>43285</c:v>
                </c:pt>
                <c:pt idx="75">
                  <c:v>43286</c:v>
                </c:pt>
                <c:pt idx="76">
                  <c:v>43286</c:v>
                </c:pt>
                <c:pt idx="77">
                  <c:v>43287</c:v>
                </c:pt>
                <c:pt idx="78">
                  <c:v>43293</c:v>
                </c:pt>
                <c:pt idx="79">
                  <c:v>43293</c:v>
                </c:pt>
                <c:pt idx="80">
                  <c:v>43293</c:v>
                </c:pt>
                <c:pt idx="81">
                  <c:v>43298</c:v>
                </c:pt>
                <c:pt idx="82">
                  <c:v>43298</c:v>
                </c:pt>
                <c:pt idx="83">
                  <c:v>43300</c:v>
                </c:pt>
                <c:pt idx="84">
                  <c:v>43305</c:v>
                </c:pt>
                <c:pt idx="85">
                  <c:v>43308</c:v>
                </c:pt>
                <c:pt idx="86">
                  <c:v>43321</c:v>
                </c:pt>
                <c:pt idx="87">
                  <c:v>43325</c:v>
                </c:pt>
                <c:pt idx="88">
                  <c:v>43329</c:v>
                </c:pt>
                <c:pt idx="89">
                  <c:v>43333</c:v>
                </c:pt>
                <c:pt idx="90">
                  <c:v>43333</c:v>
                </c:pt>
                <c:pt idx="91">
                  <c:v>43333</c:v>
                </c:pt>
                <c:pt idx="92">
                  <c:v>43335</c:v>
                </c:pt>
                <c:pt idx="93">
                  <c:v>43341</c:v>
                </c:pt>
                <c:pt idx="94">
                  <c:v>43343</c:v>
                </c:pt>
                <c:pt idx="95">
                  <c:v>43343</c:v>
                </c:pt>
                <c:pt idx="96">
                  <c:v>43347</c:v>
                </c:pt>
                <c:pt idx="97">
                  <c:v>43350</c:v>
                </c:pt>
                <c:pt idx="98">
                  <c:v>43350</c:v>
                </c:pt>
                <c:pt idx="99">
                  <c:v>43351</c:v>
                </c:pt>
                <c:pt idx="100">
                  <c:v>43360</c:v>
                </c:pt>
                <c:pt idx="101">
                  <c:v>43360</c:v>
                </c:pt>
                <c:pt idx="102">
                  <c:v>43368</c:v>
                </c:pt>
                <c:pt idx="103">
                  <c:v>43369</c:v>
                </c:pt>
                <c:pt idx="104">
                  <c:v>43375</c:v>
                </c:pt>
                <c:pt idx="105">
                  <c:v>43378</c:v>
                </c:pt>
                <c:pt idx="106">
                  <c:v>43379</c:v>
                </c:pt>
                <c:pt idx="107">
                  <c:v>43382</c:v>
                </c:pt>
                <c:pt idx="108">
                  <c:v>43383</c:v>
                </c:pt>
                <c:pt idx="109">
                  <c:v>43384</c:v>
                </c:pt>
                <c:pt idx="110">
                  <c:v>43388</c:v>
                </c:pt>
                <c:pt idx="111">
                  <c:v>43388</c:v>
                </c:pt>
                <c:pt idx="112">
                  <c:v>43388</c:v>
                </c:pt>
                <c:pt idx="113">
                  <c:v>43390</c:v>
                </c:pt>
                <c:pt idx="114">
                  <c:v>43390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43397</c:v>
                </c:pt>
                <c:pt idx="119">
                  <c:v>43402</c:v>
                </c:pt>
                <c:pt idx="120">
                  <c:v>43406</c:v>
                </c:pt>
                <c:pt idx="121">
                  <c:v>43406</c:v>
                </c:pt>
                <c:pt idx="122">
                  <c:v>43407</c:v>
                </c:pt>
                <c:pt idx="123">
                  <c:v>43410</c:v>
                </c:pt>
                <c:pt idx="124">
                  <c:v>43410</c:v>
                </c:pt>
                <c:pt idx="125">
                  <c:v>43410</c:v>
                </c:pt>
                <c:pt idx="126">
                  <c:v>43411</c:v>
                </c:pt>
                <c:pt idx="127">
                  <c:v>43413</c:v>
                </c:pt>
                <c:pt idx="128">
                  <c:v>43413</c:v>
                </c:pt>
                <c:pt idx="129">
                  <c:v>43414</c:v>
                </c:pt>
                <c:pt idx="130">
                  <c:v>43416</c:v>
                </c:pt>
                <c:pt idx="131">
                  <c:v>43417</c:v>
                </c:pt>
                <c:pt idx="132">
                  <c:v>43418</c:v>
                </c:pt>
                <c:pt idx="133">
                  <c:v>43420</c:v>
                </c:pt>
                <c:pt idx="134">
                  <c:v>43423</c:v>
                </c:pt>
                <c:pt idx="135">
                  <c:v>43423</c:v>
                </c:pt>
                <c:pt idx="136">
                  <c:v>43423</c:v>
                </c:pt>
                <c:pt idx="137">
                  <c:v>43425</c:v>
                </c:pt>
                <c:pt idx="138">
                  <c:v>43425</c:v>
                </c:pt>
                <c:pt idx="139">
                  <c:v>43425</c:v>
                </c:pt>
                <c:pt idx="140">
                  <c:v>43426</c:v>
                </c:pt>
                <c:pt idx="141">
                  <c:v>43431</c:v>
                </c:pt>
                <c:pt idx="142">
                  <c:v>43431</c:v>
                </c:pt>
                <c:pt idx="143">
                  <c:v>43432</c:v>
                </c:pt>
                <c:pt idx="144">
                  <c:v>43434</c:v>
                </c:pt>
                <c:pt idx="145">
                  <c:v>43439</c:v>
                </c:pt>
                <c:pt idx="146">
                  <c:v>43439</c:v>
                </c:pt>
                <c:pt idx="147">
                  <c:v>43441</c:v>
                </c:pt>
                <c:pt idx="148">
                  <c:v>43441</c:v>
                </c:pt>
                <c:pt idx="149">
                  <c:v>43444</c:v>
                </c:pt>
                <c:pt idx="150">
                  <c:v>43446</c:v>
                </c:pt>
                <c:pt idx="151">
                  <c:v>43448</c:v>
                </c:pt>
                <c:pt idx="152">
                  <c:v>43450</c:v>
                </c:pt>
                <c:pt idx="153">
                  <c:v>43451</c:v>
                </c:pt>
                <c:pt idx="154">
                  <c:v>43453</c:v>
                </c:pt>
                <c:pt idx="155">
                  <c:v>43453</c:v>
                </c:pt>
                <c:pt idx="156">
                  <c:v>43455</c:v>
                </c:pt>
                <c:pt idx="157">
                  <c:v>43458</c:v>
                </c:pt>
                <c:pt idx="158">
                  <c:v>43458</c:v>
                </c:pt>
                <c:pt idx="159">
                  <c:v>43459</c:v>
                </c:pt>
                <c:pt idx="160">
                  <c:v>43461</c:v>
                </c:pt>
                <c:pt idx="161">
                  <c:v>43462</c:v>
                </c:pt>
                <c:pt idx="162">
                  <c:v>43468</c:v>
                </c:pt>
                <c:pt idx="163">
                  <c:v>43470</c:v>
                </c:pt>
                <c:pt idx="164">
                  <c:v>43470</c:v>
                </c:pt>
                <c:pt idx="165">
                  <c:v>43473</c:v>
                </c:pt>
                <c:pt idx="166">
                  <c:v>43473</c:v>
                </c:pt>
                <c:pt idx="167">
                  <c:v>43475</c:v>
                </c:pt>
                <c:pt idx="168">
                  <c:v>43475</c:v>
                </c:pt>
                <c:pt idx="169">
                  <c:v>43480</c:v>
                </c:pt>
                <c:pt idx="170">
                  <c:v>43480</c:v>
                </c:pt>
                <c:pt idx="171">
                  <c:v>43481</c:v>
                </c:pt>
                <c:pt idx="172">
                  <c:v>43482</c:v>
                </c:pt>
                <c:pt idx="173">
                  <c:v>43484</c:v>
                </c:pt>
                <c:pt idx="174">
                  <c:v>43504</c:v>
                </c:pt>
                <c:pt idx="175">
                  <c:v>43506</c:v>
                </c:pt>
                <c:pt idx="176">
                  <c:v>43510</c:v>
                </c:pt>
                <c:pt idx="177">
                  <c:v>43510</c:v>
                </c:pt>
                <c:pt idx="178">
                  <c:v>43512</c:v>
                </c:pt>
                <c:pt idx="179">
                  <c:v>43512</c:v>
                </c:pt>
                <c:pt idx="180">
                  <c:v>43514</c:v>
                </c:pt>
                <c:pt idx="181">
                  <c:v>43514</c:v>
                </c:pt>
                <c:pt idx="182">
                  <c:v>43514</c:v>
                </c:pt>
                <c:pt idx="183">
                  <c:v>43516</c:v>
                </c:pt>
                <c:pt idx="184">
                  <c:v>43518</c:v>
                </c:pt>
                <c:pt idx="185">
                  <c:v>43520</c:v>
                </c:pt>
                <c:pt idx="186">
                  <c:v>43520</c:v>
                </c:pt>
                <c:pt idx="187">
                  <c:v>43520</c:v>
                </c:pt>
                <c:pt idx="188">
                  <c:v>43522</c:v>
                </c:pt>
                <c:pt idx="189">
                  <c:v>43524</c:v>
                </c:pt>
                <c:pt idx="190">
                  <c:v>43524</c:v>
                </c:pt>
                <c:pt idx="191">
                  <c:v>43524</c:v>
                </c:pt>
                <c:pt idx="192">
                  <c:v>43526</c:v>
                </c:pt>
                <c:pt idx="193">
                  <c:v>43528</c:v>
                </c:pt>
                <c:pt idx="194">
                  <c:v>43530</c:v>
                </c:pt>
                <c:pt idx="195">
                  <c:v>43532</c:v>
                </c:pt>
                <c:pt idx="196">
                  <c:v>43541</c:v>
                </c:pt>
                <c:pt idx="197">
                  <c:v>43541</c:v>
                </c:pt>
                <c:pt idx="198">
                  <c:v>43543</c:v>
                </c:pt>
                <c:pt idx="199">
                  <c:v>43543</c:v>
                </c:pt>
                <c:pt idx="200">
                  <c:v>43543</c:v>
                </c:pt>
                <c:pt idx="201">
                  <c:v>43545</c:v>
                </c:pt>
                <c:pt idx="202">
                  <c:v>43545</c:v>
                </c:pt>
                <c:pt idx="203">
                  <c:v>43545</c:v>
                </c:pt>
                <c:pt idx="204">
                  <c:v>43547</c:v>
                </c:pt>
                <c:pt idx="205">
                  <c:v>43547</c:v>
                </c:pt>
                <c:pt idx="206">
                  <c:v>43547</c:v>
                </c:pt>
                <c:pt idx="207">
                  <c:v>43549</c:v>
                </c:pt>
                <c:pt idx="208">
                  <c:v>43549</c:v>
                </c:pt>
                <c:pt idx="209">
                  <c:v>43551</c:v>
                </c:pt>
                <c:pt idx="210">
                  <c:v>43553</c:v>
                </c:pt>
                <c:pt idx="211">
                  <c:v>43555</c:v>
                </c:pt>
                <c:pt idx="212">
                  <c:v>43555</c:v>
                </c:pt>
                <c:pt idx="213" formatCode="dd/mm/yy;@">
                  <c:v>43557</c:v>
                </c:pt>
                <c:pt idx="214" formatCode="dd/mm/yy;@">
                  <c:v>43557</c:v>
                </c:pt>
                <c:pt idx="215" formatCode="dd/mm/yy;@">
                  <c:v>43557</c:v>
                </c:pt>
                <c:pt idx="216" formatCode="dd/mm/yy;@">
                  <c:v>43559</c:v>
                </c:pt>
                <c:pt idx="217" formatCode="dd/mm/yy;@">
                  <c:v>43559</c:v>
                </c:pt>
                <c:pt idx="218" formatCode="dd/mm/yy;@">
                  <c:v>43561</c:v>
                </c:pt>
                <c:pt idx="219" formatCode="dd/mm/yy;@">
                  <c:v>43563</c:v>
                </c:pt>
                <c:pt idx="220" formatCode="dd/mm/yy;@">
                  <c:v>43563</c:v>
                </c:pt>
                <c:pt idx="221" formatCode="dd/mm/yy;@">
                  <c:v>43563</c:v>
                </c:pt>
                <c:pt idx="222" formatCode="dd/mm/yy;@">
                  <c:v>43564</c:v>
                </c:pt>
                <c:pt idx="223" formatCode="dd/mm/yy;@">
                  <c:v>43566</c:v>
                </c:pt>
                <c:pt idx="224" formatCode="dd/mm/yy;@">
                  <c:v>43566</c:v>
                </c:pt>
                <c:pt idx="225" formatCode="dd/mm/yy;@">
                  <c:v>43566</c:v>
                </c:pt>
                <c:pt idx="226" formatCode="dd/mm/yy;@">
                  <c:v>43566</c:v>
                </c:pt>
                <c:pt idx="227" formatCode="dd/mm/yy;@">
                  <c:v>43567</c:v>
                </c:pt>
                <c:pt idx="228" formatCode="dd/mm/yy;@">
                  <c:v>43567</c:v>
                </c:pt>
                <c:pt idx="229" formatCode="dd/mm/yy;@">
                  <c:v>43573</c:v>
                </c:pt>
                <c:pt idx="230" formatCode="dd/mm/yy;@">
                  <c:v>43573</c:v>
                </c:pt>
                <c:pt idx="231" formatCode="dd/mm/yy;@">
                  <c:v>43573</c:v>
                </c:pt>
                <c:pt idx="232" formatCode="dd/mm/yy;@">
                  <c:v>43575</c:v>
                </c:pt>
                <c:pt idx="233" formatCode="dd/mm/yy;@">
                  <c:v>43575</c:v>
                </c:pt>
                <c:pt idx="234" formatCode="dd/mm/yy;@">
                  <c:v>43577</c:v>
                </c:pt>
                <c:pt idx="235" formatCode="dd/mm/yy;@">
                  <c:v>43577</c:v>
                </c:pt>
                <c:pt idx="236" formatCode="dd/mm/yy;@">
                  <c:v>43578</c:v>
                </c:pt>
                <c:pt idx="237" formatCode="dd/mm/yy;@">
                  <c:v>43578</c:v>
                </c:pt>
                <c:pt idx="238" formatCode="dd/mm/yy;@">
                  <c:v>43579</c:v>
                </c:pt>
                <c:pt idx="239" formatCode="dd/mm/yy;@">
                  <c:v>43580</c:v>
                </c:pt>
                <c:pt idx="240" formatCode="dd/mm/yy;@">
                  <c:v>43582</c:v>
                </c:pt>
                <c:pt idx="241" formatCode="dd/mm/yy;@">
                  <c:v>43582</c:v>
                </c:pt>
                <c:pt idx="242" formatCode="dd/mm/yy;@">
                  <c:v>43583</c:v>
                </c:pt>
                <c:pt idx="243" formatCode="dd/mm/yy;@">
                  <c:v>43583</c:v>
                </c:pt>
                <c:pt idx="244" formatCode="dd/mm/yy;@">
                  <c:v>43583</c:v>
                </c:pt>
                <c:pt idx="245" formatCode="dd/mm/yy;@">
                  <c:v>43584</c:v>
                </c:pt>
                <c:pt idx="246" formatCode="dd/mm/yy;@">
                  <c:v>43584</c:v>
                </c:pt>
                <c:pt idx="247" formatCode="dd/mm/yy;@">
                  <c:v>43588</c:v>
                </c:pt>
                <c:pt idx="248" formatCode="dd/mm/yy;@">
                  <c:v>43589</c:v>
                </c:pt>
                <c:pt idx="249" formatCode="dd/mm/yy;@">
                  <c:v>43591</c:v>
                </c:pt>
                <c:pt idx="250" formatCode="dd/mm/yy;@">
                  <c:v>43592</c:v>
                </c:pt>
                <c:pt idx="251" formatCode="dd/mm/yy;@">
                  <c:v>43592</c:v>
                </c:pt>
                <c:pt idx="252" formatCode="dd/mm/yy;@">
                  <c:v>43593</c:v>
                </c:pt>
                <c:pt idx="253" formatCode="dd/mm/yy;@">
                  <c:v>43593</c:v>
                </c:pt>
                <c:pt idx="254" formatCode="dd/mm/yy;@">
                  <c:v>43596</c:v>
                </c:pt>
                <c:pt idx="255" formatCode="dd/mm/yy;@">
                  <c:v>43596</c:v>
                </c:pt>
                <c:pt idx="256" formatCode="dd/mm/yy;@">
                  <c:v>43596</c:v>
                </c:pt>
                <c:pt idx="257" formatCode="dd/mm/yy;@">
                  <c:v>43598</c:v>
                </c:pt>
                <c:pt idx="258" formatCode="dd/mm/yy;@">
                  <c:v>43600</c:v>
                </c:pt>
                <c:pt idx="259" formatCode="dd/mm/yy;@">
                  <c:v>43602</c:v>
                </c:pt>
                <c:pt idx="260" formatCode="dd/mm/yy;@">
                  <c:v>43603</c:v>
                </c:pt>
                <c:pt idx="261" formatCode="dd/mm/yy;@">
                  <c:v>43604</c:v>
                </c:pt>
                <c:pt idx="262" formatCode="dd/mm/yy;@">
                  <c:v>43606</c:v>
                </c:pt>
                <c:pt idx="263" formatCode="dd/mm/yy;@">
                  <c:v>43606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43613</c:v>
                </c:pt>
                <c:pt idx="269" formatCode="dd/mm/yy;@">
                  <c:v>43614</c:v>
                </c:pt>
                <c:pt idx="270" formatCode="dd/mm/yy;@">
                  <c:v>43615</c:v>
                </c:pt>
                <c:pt idx="271" formatCode="dd/mm/yy;@">
                  <c:v>43615</c:v>
                </c:pt>
                <c:pt idx="272" formatCode="dd/mm/yy;@">
                  <c:v>43616</c:v>
                </c:pt>
                <c:pt idx="273" formatCode="dd/mm/yy;@">
                  <c:v>43617</c:v>
                </c:pt>
                <c:pt idx="274" formatCode="dd/mm/yy;@">
                  <c:v>43619</c:v>
                </c:pt>
                <c:pt idx="275" formatCode="dd/mm/yy;@">
                  <c:v>43619</c:v>
                </c:pt>
                <c:pt idx="276" formatCode="dd/mm/yy;@">
                  <c:v>43621</c:v>
                </c:pt>
                <c:pt idx="277" formatCode="dd/mm/yy;@">
                  <c:v>43621</c:v>
                </c:pt>
                <c:pt idx="278" formatCode="dd/mm/yy;@">
                  <c:v>43623</c:v>
                </c:pt>
                <c:pt idx="279" formatCode="dd/mm/yy;@">
                  <c:v>43623</c:v>
                </c:pt>
                <c:pt idx="280" formatCode="dd/mm/yy;@">
                  <c:v>43625</c:v>
                </c:pt>
                <c:pt idx="281" formatCode="dd/mm/yy;@">
                  <c:v>43625</c:v>
                </c:pt>
                <c:pt idx="282" formatCode="dd/mm/yy;@">
                  <c:v>43628</c:v>
                </c:pt>
                <c:pt idx="283" formatCode="dd/mm/yy;@">
                  <c:v>43628</c:v>
                </c:pt>
                <c:pt idx="284" formatCode="dd/mm/yy;@">
                  <c:v>43629</c:v>
                </c:pt>
                <c:pt idx="285" formatCode="dd/mm/yy;@">
                  <c:v>43629</c:v>
                </c:pt>
                <c:pt idx="286" formatCode="dd/mm/yy;@">
                  <c:v>43635</c:v>
                </c:pt>
                <c:pt idx="287" formatCode="dd/mm/yy;@">
                  <c:v>43635</c:v>
                </c:pt>
                <c:pt idx="288" formatCode="dd/mm/yy;@">
                  <c:v>43637</c:v>
                </c:pt>
                <c:pt idx="289" formatCode="dd/mm/yy;@">
                  <c:v>43640</c:v>
                </c:pt>
                <c:pt idx="290" formatCode="dd/mm/yy;@">
                  <c:v>43641</c:v>
                </c:pt>
                <c:pt idx="291" formatCode="dd/mm/yy;@">
                  <c:v>43642</c:v>
                </c:pt>
                <c:pt idx="292" formatCode="dd/mm/yy;@">
                  <c:v>43643</c:v>
                </c:pt>
                <c:pt idx="293" formatCode="dd/mm/yy;@">
                  <c:v>43644</c:v>
                </c:pt>
                <c:pt idx="294" formatCode="dd/mm/yy;@">
                  <c:v>43647</c:v>
                </c:pt>
                <c:pt idx="295" formatCode="dd/mm/yy;@">
                  <c:v>43647</c:v>
                </c:pt>
                <c:pt idx="296" formatCode="dd/mm/yy;@">
                  <c:v>43649</c:v>
                </c:pt>
                <c:pt idx="297" formatCode="dd/mm/yy;@">
                  <c:v>43649</c:v>
                </c:pt>
                <c:pt idx="298" formatCode="dd/mm/yy;@">
                  <c:v>43650</c:v>
                </c:pt>
                <c:pt idx="299" formatCode="dd/mm/yy;@">
                  <c:v>43651</c:v>
                </c:pt>
                <c:pt idx="300" formatCode="dd/mm/yy;@">
                  <c:v>43651</c:v>
                </c:pt>
                <c:pt idx="301" formatCode="dd/mm/yy;@">
                  <c:v>43654</c:v>
                </c:pt>
                <c:pt idx="302" formatCode="dd/mm/yy;@">
                  <c:v>43655</c:v>
                </c:pt>
                <c:pt idx="303" formatCode="dd/mm/yy;@">
                  <c:v>43655</c:v>
                </c:pt>
                <c:pt idx="304" formatCode="dd/mm/yy;@">
                  <c:v>43656</c:v>
                </c:pt>
                <c:pt idx="305" formatCode="dd/mm/yy;@">
                  <c:v>43656</c:v>
                </c:pt>
                <c:pt idx="306" formatCode="dd/mm/yy;@">
                  <c:v>43656</c:v>
                </c:pt>
                <c:pt idx="307" formatCode="dd/mm/yy;@">
                  <c:v>43661</c:v>
                </c:pt>
                <c:pt idx="308" formatCode="dd/mm/yy;@">
                  <c:v>43661</c:v>
                </c:pt>
                <c:pt idx="309" formatCode="dd/mm/yy;@">
                  <c:v>43662</c:v>
                </c:pt>
                <c:pt idx="310" formatCode="dd/mm/yy;@">
                  <c:v>43663</c:v>
                </c:pt>
                <c:pt idx="311" formatCode="dd/mm/yy;@">
                  <c:v>43663</c:v>
                </c:pt>
                <c:pt idx="312" formatCode="dd/mm/yy;@">
                  <c:v>43665</c:v>
                </c:pt>
                <c:pt idx="313" formatCode="dd/mm/yy;@">
                  <c:v>43665</c:v>
                </c:pt>
                <c:pt idx="314" formatCode="dd/mm/yy;@">
                  <c:v>43668</c:v>
                </c:pt>
                <c:pt idx="315" formatCode="dd/mm/yy;@">
                  <c:v>43669</c:v>
                </c:pt>
                <c:pt idx="316" formatCode="dd/mm/yy;@">
                  <c:v>43672</c:v>
                </c:pt>
                <c:pt idx="317" formatCode="dd/mm/yy;@">
                  <c:v>43672</c:v>
                </c:pt>
                <c:pt idx="318" formatCode="dd/mm/yy;@">
                  <c:v>43673</c:v>
                </c:pt>
                <c:pt idx="319" formatCode="dd/mm/yy;@">
                  <c:v>43675</c:v>
                </c:pt>
                <c:pt idx="320" formatCode="dd/mm/yy;@">
                  <c:v>43675</c:v>
                </c:pt>
                <c:pt idx="321" formatCode="dd/mm/yy;@">
                  <c:v>43676</c:v>
                </c:pt>
                <c:pt idx="322" formatCode="dd/mm/yy;@">
                  <c:v>43677</c:v>
                </c:pt>
                <c:pt idx="323" formatCode="dd/mm/yy;@">
                  <c:v>43677</c:v>
                </c:pt>
                <c:pt idx="324" formatCode="dd/mm/yy;@">
                  <c:v>43678</c:v>
                </c:pt>
                <c:pt idx="325" formatCode="dd/mm/yy;@">
                  <c:v>43679</c:v>
                </c:pt>
                <c:pt idx="326" formatCode="dd/mm/yy;@">
                  <c:v>43679</c:v>
                </c:pt>
                <c:pt idx="327" formatCode="dd/mm/yy;@">
                  <c:v>43684</c:v>
                </c:pt>
                <c:pt idx="328" formatCode="dd/mm/yy;@">
                  <c:v>43685</c:v>
                </c:pt>
                <c:pt idx="329" formatCode="dd/mm/yy;@">
                  <c:v>43685</c:v>
                </c:pt>
                <c:pt idx="330" formatCode="dd/mm/yy;@">
                  <c:v>43686</c:v>
                </c:pt>
                <c:pt idx="331" formatCode="dd/mm/yy;@">
                  <c:v>43689</c:v>
                </c:pt>
                <c:pt idx="332" formatCode="dd/mm/yy;@">
                  <c:v>43689</c:v>
                </c:pt>
                <c:pt idx="333" formatCode="dd/mm/yy;@">
                  <c:v>43691</c:v>
                </c:pt>
                <c:pt idx="334" formatCode="dd/mm/yy;@">
                  <c:v>43691</c:v>
                </c:pt>
                <c:pt idx="335" formatCode="dd/mm/yy;@">
                  <c:v>43693</c:v>
                </c:pt>
                <c:pt idx="336" formatCode="dd/mm/yy;@">
                  <c:v>43693</c:v>
                </c:pt>
                <c:pt idx="337" formatCode="dd/mm/yy;@">
                  <c:v>43696</c:v>
                </c:pt>
                <c:pt idx="338" formatCode="dd/mm/yy;@">
                  <c:v>43696</c:v>
                </c:pt>
                <c:pt idx="339" formatCode="dd/mm/yy;@">
                  <c:v>43697</c:v>
                </c:pt>
                <c:pt idx="340" formatCode="dd/mm/yy;@">
                  <c:v>43697</c:v>
                </c:pt>
                <c:pt idx="341" formatCode="dd/mm/yy;@">
                  <c:v>43697</c:v>
                </c:pt>
                <c:pt idx="342" formatCode="dd/mm/yy;@">
                  <c:v>43698</c:v>
                </c:pt>
                <c:pt idx="343" formatCode="dd/mm/yy;@">
                  <c:v>43700</c:v>
                </c:pt>
                <c:pt idx="344" formatCode="dd/mm/yy;@">
                  <c:v>43702</c:v>
                </c:pt>
                <c:pt idx="345" formatCode="dd/mm/yy;@">
                  <c:v>43703</c:v>
                </c:pt>
                <c:pt idx="346" formatCode="dd/mm/yy;@">
                  <c:v>43703</c:v>
                </c:pt>
                <c:pt idx="347" formatCode="dd/mm/yy;@">
                  <c:v>43704</c:v>
                </c:pt>
                <c:pt idx="348" formatCode="dd/mm/yy;@">
                  <c:v>43705</c:v>
                </c:pt>
                <c:pt idx="349" formatCode="dd/mm/yy;@">
                  <c:v>43705</c:v>
                </c:pt>
                <c:pt idx="350" formatCode="dd/mm/yy;@">
                  <c:v>43706</c:v>
                </c:pt>
                <c:pt idx="351" formatCode="dd/mm/yy;@">
                  <c:v>43706</c:v>
                </c:pt>
                <c:pt idx="352" formatCode="dd/mm/yy;@">
                  <c:v>43707</c:v>
                </c:pt>
                <c:pt idx="353" formatCode="dd/mm/yy;@">
                  <c:v>43707</c:v>
                </c:pt>
                <c:pt idx="354" formatCode="dd/mm/yy;@">
                  <c:v>43709</c:v>
                </c:pt>
                <c:pt idx="355" formatCode="dd/mm/yy;@">
                  <c:v>43709</c:v>
                </c:pt>
                <c:pt idx="356" formatCode="dd/mm/yy;@">
                  <c:v>43712</c:v>
                </c:pt>
                <c:pt idx="357" formatCode="dd/mm/yy;@">
                  <c:v>43712</c:v>
                </c:pt>
                <c:pt idx="358" formatCode="dd/mm/yy;@">
                  <c:v>43713</c:v>
                </c:pt>
                <c:pt idx="359" formatCode="dd/mm/yy;@">
                  <c:v>43713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43715</c:v>
                </c:pt>
                <c:pt idx="363" formatCode="dd/mm/yy;@">
                  <c:v>43715</c:v>
                </c:pt>
                <c:pt idx="364" formatCode="dd/mm/yy;@">
                  <c:v>43718</c:v>
                </c:pt>
                <c:pt idx="365" formatCode="dd/mm/yy;@">
                  <c:v>43718</c:v>
                </c:pt>
                <c:pt idx="366" formatCode="dd/mm/yy;@">
                  <c:v>43719</c:v>
                </c:pt>
                <c:pt idx="367" formatCode="dd/mm/yy;@">
                  <c:v>43720</c:v>
                </c:pt>
                <c:pt idx="368" formatCode="dd/mm/yy;@">
                  <c:v>43720</c:v>
                </c:pt>
                <c:pt idx="369" formatCode="dd/mm/yy;@">
                  <c:v>43721</c:v>
                </c:pt>
                <c:pt idx="370" formatCode="dd/mm/yy;@">
                  <c:v>43722</c:v>
                </c:pt>
                <c:pt idx="371" formatCode="dd/mm/yy;@">
                  <c:v>43722</c:v>
                </c:pt>
                <c:pt idx="372" formatCode="dd/mm/yy;@">
                  <c:v>43723</c:v>
                </c:pt>
                <c:pt idx="373" formatCode="dd/mm/yy;@">
                  <c:v>43727</c:v>
                </c:pt>
                <c:pt idx="374" formatCode="dd/mm/yy;@">
                  <c:v>43740</c:v>
                </c:pt>
                <c:pt idx="375" formatCode="dd/mm/yy;@">
                  <c:v>43742</c:v>
                </c:pt>
                <c:pt idx="376" formatCode="dd/mm/yy;@">
                  <c:v>43743</c:v>
                </c:pt>
                <c:pt idx="377" formatCode="dd/mm/yy;@">
                  <c:v>43744</c:v>
                </c:pt>
                <c:pt idx="378" formatCode="dd/mm/yy;@">
                  <c:v>43745</c:v>
                </c:pt>
                <c:pt idx="379" formatCode="dd/mm/yy;@">
                  <c:v>43753</c:v>
                </c:pt>
                <c:pt idx="380" formatCode="dd/mm/yy;@">
                  <c:v>43755</c:v>
                </c:pt>
                <c:pt idx="381" formatCode="dd/mm/yy;@">
                  <c:v>43756</c:v>
                </c:pt>
                <c:pt idx="382" formatCode="dd/mm/yy;@">
                  <c:v>43756</c:v>
                </c:pt>
                <c:pt idx="383" formatCode="dd/mm/yy;@">
                  <c:v>43757</c:v>
                </c:pt>
                <c:pt idx="384" formatCode="dd/mm/yy;@">
                  <c:v>43758</c:v>
                </c:pt>
                <c:pt idx="385" formatCode="dd/mm/yy;@">
                  <c:v>43758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43768</c:v>
                </c:pt>
                <c:pt idx="390" formatCode="dd/mm/yy;@">
                  <c:v>43768</c:v>
                </c:pt>
                <c:pt idx="391" formatCode="dd/mm/yy;@">
                  <c:v>43770</c:v>
                </c:pt>
                <c:pt idx="392" formatCode="dd/mm/yy;@">
                  <c:v>43770</c:v>
                </c:pt>
                <c:pt idx="393" formatCode="dd/mm/yy;@">
                  <c:v>43771</c:v>
                </c:pt>
                <c:pt idx="394" formatCode="dd/mm/yy;@">
                  <c:v>43773</c:v>
                </c:pt>
                <c:pt idx="395" formatCode="dd/mm/yy;@">
                  <c:v>43774</c:v>
                </c:pt>
                <c:pt idx="396" formatCode="dd/mm/yy;@">
                  <c:v>43774</c:v>
                </c:pt>
                <c:pt idx="397" formatCode="dd/mm/yy;@">
                  <c:v>43775</c:v>
                </c:pt>
                <c:pt idx="398" formatCode="dd/mm/yy;@">
                  <c:v>43776</c:v>
                </c:pt>
                <c:pt idx="399" formatCode="dd/mm/yy;@">
                  <c:v>43777</c:v>
                </c:pt>
                <c:pt idx="400" formatCode="dd/mm/yy;@">
                  <c:v>43781</c:v>
                </c:pt>
                <c:pt idx="401" formatCode="dd/mm/yy;@">
                  <c:v>43781</c:v>
                </c:pt>
                <c:pt idx="402" formatCode="dd/mm/yy;@">
                  <c:v>43782</c:v>
                </c:pt>
                <c:pt idx="403" formatCode="dd/mm/yy;@">
                  <c:v>43783</c:v>
                </c:pt>
                <c:pt idx="404" formatCode="dd/mm/yy;@">
                  <c:v>43783</c:v>
                </c:pt>
                <c:pt idx="405" formatCode="dd/mm/yy;@">
                  <c:v>43784</c:v>
                </c:pt>
                <c:pt idx="406" formatCode="dd/mm/yy;@">
                  <c:v>43785</c:v>
                </c:pt>
                <c:pt idx="407" formatCode="dd/mm/yy;@">
                  <c:v>43785</c:v>
                </c:pt>
                <c:pt idx="408" formatCode="dd/mm/yy;@">
                  <c:v>43785</c:v>
                </c:pt>
                <c:pt idx="409" formatCode="dd/mm/yy;@">
                  <c:v>43786</c:v>
                </c:pt>
                <c:pt idx="410" formatCode="dd/mm/yy;@">
                  <c:v>43787</c:v>
                </c:pt>
                <c:pt idx="411" formatCode="dd/mm/yy;@">
                  <c:v>43790</c:v>
                </c:pt>
                <c:pt idx="412" formatCode="dd/mm/yy;@">
                  <c:v>43793</c:v>
                </c:pt>
                <c:pt idx="413" formatCode="dd/mm/yy;@">
                  <c:v>43793</c:v>
                </c:pt>
                <c:pt idx="414" formatCode="dd/mm/yy;@">
                  <c:v>43794</c:v>
                </c:pt>
                <c:pt idx="415" formatCode="dd/mm/yy;@">
                  <c:v>43794</c:v>
                </c:pt>
                <c:pt idx="416" formatCode="dd/mm/yy;@">
                  <c:v>43795</c:v>
                </c:pt>
                <c:pt idx="417" formatCode="dd/mm/yy;@">
                  <c:v>43795</c:v>
                </c:pt>
                <c:pt idx="418" formatCode="dd/mm/yy;@">
                  <c:v>43797</c:v>
                </c:pt>
                <c:pt idx="419" formatCode="dd/mm/yy;@">
                  <c:v>43797</c:v>
                </c:pt>
                <c:pt idx="420" formatCode="dd/mm/yy;@">
                  <c:v>43798</c:v>
                </c:pt>
                <c:pt idx="421" formatCode="dd/mm/yy;@">
                  <c:v>43800</c:v>
                </c:pt>
                <c:pt idx="422" formatCode="dd/mm/yy;@">
                  <c:v>43800</c:v>
                </c:pt>
                <c:pt idx="423" formatCode="dd/mm/yy;@">
                  <c:v>43802</c:v>
                </c:pt>
                <c:pt idx="424" formatCode="dd/mm/yy;@">
                  <c:v>43803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43807</c:v>
                </c:pt>
                <c:pt idx="429" formatCode="dd/mm/yy;@">
                  <c:v>43808</c:v>
                </c:pt>
                <c:pt idx="430" formatCode="dd/mm/yy;@">
                  <c:v>43808</c:v>
                </c:pt>
                <c:pt idx="431" formatCode="dd/mm/yy;@">
                  <c:v>43810</c:v>
                </c:pt>
                <c:pt idx="432" formatCode="dd/mm/yy;@">
                  <c:v>43810</c:v>
                </c:pt>
                <c:pt idx="433" formatCode="dd/mm/yy;@">
                  <c:v>43812</c:v>
                </c:pt>
                <c:pt idx="434" formatCode="dd/mm/yy;@">
                  <c:v>43812</c:v>
                </c:pt>
                <c:pt idx="435" formatCode="dd/mm/yy;@">
                  <c:v>43812</c:v>
                </c:pt>
                <c:pt idx="436" formatCode="dd/mm/yy;@">
                  <c:v>43816</c:v>
                </c:pt>
                <c:pt idx="437" formatCode="dd/mm/yy;@">
                  <c:v>43817</c:v>
                </c:pt>
                <c:pt idx="438" formatCode="dd/mm/yy;@">
                  <c:v>43817</c:v>
                </c:pt>
                <c:pt idx="439" formatCode="dd/mm/yy;@">
                  <c:v>43818</c:v>
                </c:pt>
                <c:pt idx="440" formatCode="dd/mm/yy;@">
                  <c:v>43819</c:v>
                </c:pt>
                <c:pt idx="441" formatCode="dd/mm/yy;@">
                  <c:v>43819</c:v>
                </c:pt>
                <c:pt idx="442" formatCode="dd/mm/yy;@">
                  <c:v>43820</c:v>
                </c:pt>
                <c:pt idx="443" formatCode="dd/mm/yy;@">
                  <c:v>43821</c:v>
                </c:pt>
                <c:pt idx="444" formatCode="dd/mm/yy;@">
                  <c:v>43821</c:v>
                </c:pt>
                <c:pt idx="445" formatCode="dd/mm/yy;@">
                  <c:v>43823</c:v>
                </c:pt>
                <c:pt idx="446" formatCode="dd/mm/yy;@">
                  <c:v>43823</c:v>
                </c:pt>
                <c:pt idx="447" formatCode="dd/mm/yy;@">
                  <c:v>43825</c:v>
                </c:pt>
                <c:pt idx="448" formatCode="dd/mm/yy;@">
                  <c:v>43825</c:v>
                </c:pt>
                <c:pt idx="449" formatCode="dd/mm/yy;@">
                  <c:v>43827</c:v>
                </c:pt>
                <c:pt idx="450" formatCode="dd/mm/yy;@">
                  <c:v>43827</c:v>
                </c:pt>
              </c:numCache>
            </c:numRef>
          </c:cat>
          <c:val>
            <c:numRef>
              <c:f>Loi!$E$13:$E$463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000-49D3-8F4D-F843C3388D68}"/>
            </c:ext>
          </c:extLst>
        </c:ser>
        <c:ser>
          <c:idx val="8"/>
          <c:order val="5"/>
          <c:tx>
            <c:strRef>
              <c:f>Loi!$F$11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Loi!$B$13:$B$463</c:f>
              <c:numCache>
                <c:formatCode>m/d/yyyy</c:formatCode>
                <c:ptCount val="451"/>
                <c:pt idx="0">
                  <c:v>43103</c:v>
                </c:pt>
                <c:pt idx="1">
                  <c:v>43109</c:v>
                </c:pt>
                <c:pt idx="2">
                  <c:v>43116</c:v>
                </c:pt>
                <c:pt idx="3">
                  <c:v>43118</c:v>
                </c:pt>
                <c:pt idx="4">
                  <c:v>43122</c:v>
                </c:pt>
                <c:pt idx="5">
                  <c:v>43124</c:v>
                </c:pt>
                <c:pt idx="6">
                  <c:v>43124</c:v>
                </c:pt>
                <c:pt idx="7">
                  <c:v>43125</c:v>
                </c:pt>
                <c:pt idx="8">
                  <c:v>43126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43131</c:v>
                </c:pt>
                <c:pt idx="13">
                  <c:v>43136</c:v>
                </c:pt>
                <c:pt idx="14">
                  <c:v>43137</c:v>
                </c:pt>
                <c:pt idx="15">
                  <c:v>43143</c:v>
                </c:pt>
                <c:pt idx="16">
                  <c:v>43167</c:v>
                </c:pt>
                <c:pt idx="17">
                  <c:v>43168</c:v>
                </c:pt>
                <c:pt idx="18">
                  <c:v>43169</c:v>
                </c:pt>
                <c:pt idx="19">
                  <c:v>43169</c:v>
                </c:pt>
                <c:pt idx="20">
                  <c:v>43171</c:v>
                </c:pt>
                <c:pt idx="21">
                  <c:v>43171</c:v>
                </c:pt>
                <c:pt idx="22">
                  <c:v>43175</c:v>
                </c:pt>
                <c:pt idx="23">
                  <c:v>43176</c:v>
                </c:pt>
                <c:pt idx="24">
                  <c:v>43179</c:v>
                </c:pt>
                <c:pt idx="25">
                  <c:v>43179</c:v>
                </c:pt>
                <c:pt idx="26">
                  <c:v>43179</c:v>
                </c:pt>
                <c:pt idx="27">
                  <c:v>43180</c:v>
                </c:pt>
                <c:pt idx="28">
                  <c:v>43181</c:v>
                </c:pt>
                <c:pt idx="29">
                  <c:v>43188</c:v>
                </c:pt>
                <c:pt idx="30">
                  <c:v>43196</c:v>
                </c:pt>
                <c:pt idx="31">
                  <c:v>43196</c:v>
                </c:pt>
                <c:pt idx="32">
                  <c:v>43197</c:v>
                </c:pt>
                <c:pt idx="33">
                  <c:v>43197</c:v>
                </c:pt>
                <c:pt idx="34">
                  <c:v>43198</c:v>
                </c:pt>
                <c:pt idx="35">
                  <c:v>43199</c:v>
                </c:pt>
                <c:pt idx="36">
                  <c:v>43204</c:v>
                </c:pt>
                <c:pt idx="37">
                  <c:v>43204</c:v>
                </c:pt>
                <c:pt idx="38">
                  <c:v>43206</c:v>
                </c:pt>
                <c:pt idx="39">
                  <c:v>43206</c:v>
                </c:pt>
                <c:pt idx="40">
                  <c:v>43214</c:v>
                </c:pt>
                <c:pt idx="41">
                  <c:v>43214</c:v>
                </c:pt>
                <c:pt idx="42">
                  <c:v>43214</c:v>
                </c:pt>
                <c:pt idx="43">
                  <c:v>43214</c:v>
                </c:pt>
                <c:pt idx="44">
                  <c:v>43214</c:v>
                </c:pt>
                <c:pt idx="45">
                  <c:v>43217</c:v>
                </c:pt>
                <c:pt idx="46">
                  <c:v>43231</c:v>
                </c:pt>
                <c:pt idx="47">
                  <c:v>43231</c:v>
                </c:pt>
                <c:pt idx="48">
                  <c:v>43232</c:v>
                </c:pt>
                <c:pt idx="49">
                  <c:v>43235</c:v>
                </c:pt>
                <c:pt idx="50">
                  <c:v>43236</c:v>
                </c:pt>
                <c:pt idx="51">
                  <c:v>43237</c:v>
                </c:pt>
                <c:pt idx="52">
                  <c:v>43237</c:v>
                </c:pt>
                <c:pt idx="53">
                  <c:v>43239</c:v>
                </c:pt>
                <c:pt idx="54">
                  <c:v>43239</c:v>
                </c:pt>
                <c:pt idx="55">
                  <c:v>43242</c:v>
                </c:pt>
                <c:pt idx="56">
                  <c:v>43242</c:v>
                </c:pt>
                <c:pt idx="57">
                  <c:v>43244</c:v>
                </c:pt>
                <c:pt idx="58">
                  <c:v>43244</c:v>
                </c:pt>
                <c:pt idx="59">
                  <c:v>43250</c:v>
                </c:pt>
                <c:pt idx="60">
                  <c:v>43250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43258</c:v>
                </c:pt>
                <c:pt idx="65">
                  <c:v>43259</c:v>
                </c:pt>
                <c:pt idx="66">
                  <c:v>43259</c:v>
                </c:pt>
                <c:pt idx="67">
                  <c:v>43263</c:v>
                </c:pt>
                <c:pt idx="68">
                  <c:v>43265</c:v>
                </c:pt>
                <c:pt idx="69">
                  <c:v>43276</c:v>
                </c:pt>
                <c:pt idx="70">
                  <c:v>43276</c:v>
                </c:pt>
                <c:pt idx="71">
                  <c:v>43278</c:v>
                </c:pt>
                <c:pt idx="72">
                  <c:v>43280</c:v>
                </c:pt>
                <c:pt idx="73">
                  <c:v>43283</c:v>
                </c:pt>
                <c:pt idx="74">
                  <c:v>43285</c:v>
                </c:pt>
                <c:pt idx="75">
                  <c:v>43286</c:v>
                </c:pt>
                <c:pt idx="76">
                  <c:v>43286</c:v>
                </c:pt>
                <c:pt idx="77">
                  <c:v>43287</c:v>
                </c:pt>
                <c:pt idx="78">
                  <c:v>43293</c:v>
                </c:pt>
                <c:pt idx="79">
                  <c:v>43293</c:v>
                </c:pt>
                <c:pt idx="80">
                  <c:v>43293</c:v>
                </c:pt>
                <c:pt idx="81">
                  <c:v>43298</c:v>
                </c:pt>
                <c:pt idx="82">
                  <c:v>43298</c:v>
                </c:pt>
                <c:pt idx="83">
                  <c:v>43300</c:v>
                </c:pt>
                <c:pt idx="84">
                  <c:v>43305</c:v>
                </c:pt>
                <c:pt idx="85">
                  <c:v>43308</c:v>
                </c:pt>
                <c:pt idx="86">
                  <c:v>43321</c:v>
                </c:pt>
                <c:pt idx="87">
                  <c:v>43325</c:v>
                </c:pt>
                <c:pt idx="88">
                  <c:v>43329</c:v>
                </c:pt>
                <c:pt idx="89">
                  <c:v>43333</c:v>
                </c:pt>
                <c:pt idx="90">
                  <c:v>43333</c:v>
                </c:pt>
                <c:pt idx="91">
                  <c:v>43333</c:v>
                </c:pt>
                <c:pt idx="92">
                  <c:v>43335</c:v>
                </c:pt>
                <c:pt idx="93">
                  <c:v>43341</c:v>
                </c:pt>
                <c:pt idx="94">
                  <c:v>43343</c:v>
                </c:pt>
                <c:pt idx="95">
                  <c:v>43343</c:v>
                </c:pt>
                <c:pt idx="96">
                  <c:v>43347</c:v>
                </c:pt>
                <c:pt idx="97">
                  <c:v>43350</c:v>
                </c:pt>
                <c:pt idx="98">
                  <c:v>43350</c:v>
                </c:pt>
                <c:pt idx="99">
                  <c:v>43351</c:v>
                </c:pt>
                <c:pt idx="100">
                  <c:v>43360</c:v>
                </c:pt>
                <c:pt idx="101">
                  <c:v>43360</c:v>
                </c:pt>
                <c:pt idx="102">
                  <c:v>43368</c:v>
                </c:pt>
                <c:pt idx="103">
                  <c:v>43369</c:v>
                </c:pt>
                <c:pt idx="104">
                  <c:v>43375</c:v>
                </c:pt>
                <c:pt idx="105">
                  <c:v>43378</c:v>
                </c:pt>
                <c:pt idx="106">
                  <c:v>43379</c:v>
                </c:pt>
                <c:pt idx="107">
                  <c:v>43382</c:v>
                </c:pt>
                <c:pt idx="108">
                  <c:v>43383</c:v>
                </c:pt>
                <c:pt idx="109">
                  <c:v>43384</c:v>
                </c:pt>
                <c:pt idx="110">
                  <c:v>43388</c:v>
                </c:pt>
                <c:pt idx="111">
                  <c:v>43388</c:v>
                </c:pt>
                <c:pt idx="112">
                  <c:v>43388</c:v>
                </c:pt>
                <c:pt idx="113">
                  <c:v>43390</c:v>
                </c:pt>
                <c:pt idx="114">
                  <c:v>43390</c:v>
                </c:pt>
                <c:pt idx="115">
                  <c:v>43390</c:v>
                </c:pt>
                <c:pt idx="116">
                  <c:v>43392</c:v>
                </c:pt>
                <c:pt idx="117">
                  <c:v>43395</c:v>
                </c:pt>
                <c:pt idx="118">
                  <c:v>43397</c:v>
                </c:pt>
                <c:pt idx="119">
                  <c:v>43402</c:v>
                </c:pt>
                <c:pt idx="120">
                  <c:v>43406</c:v>
                </c:pt>
                <c:pt idx="121">
                  <c:v>43406</c:v>
                </c:pt>
                <c:pt idx="122">
                  <c:v>43407</c:v>
                </c:pt>
                <c:pt idx="123">
                  <c:v>43410</c:v>
                </c:pt>
                <c:pt idx="124">
                  <c:v>43410</c:v>
                </c:pt>
                <c:pt idx="125">
                  <c:v>43410</c:v>
                </c:pt>
                <c:pt idx="126">
                  <c:v>43411</c:v>
                </c:pt>
                <c:pt idx="127">
                  <c:v>43413</c:v>
                </c:pt>
                <c:pt idx="128">
                  <c:v>43413</c:v>
                </c:pt>
                <c:pt idx="129">
                  <c:v>43414</c:v>
                </c:pt>
                <c:pt idx="130">
                  <c:v>43416</c:v>
                </c:pt>
                <c:pt idx="131">
                  <c:v>43417</c:v>
                </c:pt>
                <c:pt idx="132">
                  <c:v>43418</c:v>
                </c:pt>
                <c:pt idx="133">
                  <c:v>43420</c:v>
                </c:pt>
                <c:pt idx="134">
                  <c:v>43423</c:v>
                </c:pt>
                <c:pt idx="135">
                  <c:v>43423</c:v>
                </c:pt>
                <c:pt idx="136">
                  <c:v>43423</c:v>
                </c:pt>
                <c:pt idx="137">
                  <c:v>43425</c:v>
                </c:pt>
                <c:pt idx="138">
                  <c:v>43425</c:v>
                </c:pt>
                <c:pt idx="139">
                  <c:v>43425</c:v>
                </c:pt>
                <c:pt idx="140">
                  <c:v>43426</c:v>
                </c:pt>
                <c:pt idx="141">
                  <c:v>43431</c:v>
                </c:pt>
                <c:pt idx="142">
                  <c:v>43431</c:v>
                </c:pt>
                <c:pt idx="143">
                  <c:v>43432</c:v>
                </c:pt>
                <c:pt idx="144">
                  <c:v>43434</c:v>
                </c:pt>
                <c:pt idx="145">
                  <c:v>43439</c:v>
                </c:pt>
                <c:pt idx="146">
                  <c:v>43439</c:v>
                </c:pt>
                <c:pt idx="147">
                  <c:v>43441</c:v>
                </c:pt>
                <c:pt idx="148">
                  <c:v>43441</c:v>
                </c:pt>
                <c:pt idx="149">
                  <c:v>43444</c:v>
                </c:pt>
                <c:pt idx="150">
                  <c:v>43446</c:v>
                </c:pt>
                <c:pt idx="151">
                  <c:v>43448</c:v>
                </c:pt>
                <c:pt idx="152">
                  <c:v>43450</c:v>
                </c:pt>
                <c:pt idx="153">
                  <c:v>43451</c:v>
                </c:pt>
                <c:pt idx="154">
                  <c:v>43453</c:v>
                </c:pt>
                <c:pt idx="155">
                  <c:v>43453</c:v>
                </c:pt>
                <c:pt idx="156">
                  <c:v>43455</c:v>
                </c:pt>
                <c:pt idx="157">
                  <c:v>43458</c:v>
                </c:pt>
                <c:pt idx="158">
                  <c:v>43458</c:v>
                </c:pt>
                <c:pt idx="159">
                  <c:v>43459</c:v>
                </c:pt>
                <c:pt idx="160">
                  <c:v>43461</c:v>
                </c:pt>
                <c:pt idx="161">
                  <c:v>43462</c:v>
                </c:pt>
                <c:pt idx="162">
                  <c:v>43468</c:v>
                </c:pt>
                <c:pt idx="163">
                  <c:v>43470</c:v>
                </c:pt>
                <c:pt idx="164">
                  <c:v>43470</c:v>
                </c:pt>
                <c:pt idx="165">
                  <c:v>43473</c:v>
                </c:pt>
                <c:pt idx="166">
                  <c:v>43473</c:v>
                </c:pt>
                <c:pt idx="167">
                  <c:v>43475</c:v>
                </c:pt>
                <c:pt idx="168">
                  <c:v>43475</c:v>
                </c:pt>
                <c:pt idx="169">
                  <c:v>43480</c:v>
                </c:pt>
                <c:pt idx="170">
                  <c:v>43480</c:v>
                </c:pt>
                <c:pt idx="171">
                  <c:v>43481</c:v>
                </c:pt>
                <c:pt idx="172">
                  <c:v>43482</c:v>
                </c:pt>
                <c:pt idx="173">
                  <c:v>43484</c:v>
                </c:pt>
                <c:pt idx="174">
                  <c:v>43504</c:v>
                </c:pt>
                <c:pt idx="175">
                  <c:v>43506</c:v>
                </c:pt>
                <c:pt idx="176">
                  <c:v>43510</c:v>
                </c:pt>
                <c:pt idx="177">
                  <c:v>43510</c:v>
                </c:pt>
                <c:pt idx="178">
                  <c:v>43512</c:v>
                </c:pt>
                <c:pt idx="179">
                  <c:v>43512</c:v>
                </c:pt>
                <c:pt idx="180">
                  <c:v>43514</c:v>
                </c:pt>
                <c:pt idx="181">
                  <c:v>43514</c:v>
                </c:pt>
                <c:pt idx="182">
                  <c:v>43514</c:v>
                </c:pt>
                <c:pt idx="183">
                  <c:v>43516</c:v>
                </c:pt>
                <c:pt idx="184">
                  <c:v>43518</c:v>
                </c:pt>
                <c:pt idx="185">
                  <c:v>43520</c:v>
                </c:pt>
                <c:pt idx="186">
                  <c:v>43520</c:v>
                </c:pt>
                <c:pt idx="187">
                  <c:v>43520</c:v>
                </c:pt>
                <c:pt idx="188">
                  <c:v>43522</c:v>
                </c:pt>
                <c:pt idx="189">
                  <c:v>43524</c:v>
                </c:pt>
                <c:pt idx="190">
                  <c:v>43524</c:v>
                </c:pt>
                <c:pt idx="191">
                  <c:v>43524</c:v>
                </c:pt>
                <c:pt idx="192">
                  <c:v>43526</c:v>
                </c:pt>
                <c:pt idx="193">
                  <c:v>43528</c:v>
                </c:pt>
                <c:pt idx="194">
                  <c:v>43530</c:v>
                </c:pt>
                <c:pt idx="195">
                  <c:v>43532</c:v>
                </c:pt>
                <c:pt idx="196">
                  <c:v>43541</c:v>
                </c:pt>
                <c:pt idx="197">
                  <c:v>43541</c:v>
                </c:pt>
                <c:pt idx="198">
                  <c:v>43543</c:v>
                </c:pt>
                <c:pt idx="199">
                  <c:v>43543</c:v>
                </c:pt>
                <c:pt idx="200">
                  <c:v>43543</c:v>
                </c:pt>
                <c:pt idx="201">
                  <c:v>43545</c:v>
                </c:pt>
                <c:pt idx="202">
                  <c:v>43545</c:v>
                </c:pt>
                <c:pt idx="203">
                  <c:v>43545</c:v>
                </c:pt>
                <c:pt idx="204">
                  <c:v>43547</c:v>
                </c:pt>
                <c:pt idx="205">
                  <c:v>43547</c:v>
                </c:pt>
                <c:pt idx="206">
                  <c:v>43547</c:v>
                </c:pt>
                <c:pt idx="207">
                  <c:v>43549</c:v>
                </c:pt>
                <c:pt idx="208">
                  <c:v>43549</c:v>
                </c:pt>
                <c:pt idx="209">
                  <c:v>43551</c:v>
                </c:pt>
                <c:pt idx="210">
                  <c:v>43553</c:v>
                </c:pt>
                <c:pt idx="211">
                  <c:v>43555</c:v>
                </c:pt>
                <c:pt idx="212">
                  <c:v>43555</c:v>
                </c:pt>
                <c:pt idx="213" formatCode="dd/mm/yy;@">
                  <c:v>43557</c:v>
                </c:pt>
                <c:pt idx="214" formatCode="dd/mm/yy;@">
                  <c:v>43557</c:v>
                </c:pt>
                <c:pt idx="215" formatCode="dd/mm/yy;@">
                  <c:v>43557</c:v>
                </c:pt>
                <c:pt idx="216" formatCode="dd/mm/yy;@">
                  <c:v>43559</c:v>
                </c:pt>
                <c:pt idx="217" formatCode="dd/mm/yy;@">
                  <c:v>43559</c:v>
                </c:pt>
                <c:pt idx="218" formatCode="dd/mm/yy;@">
                  <c:v>43561</c:v>
                </c:pt>
                <c:pt idx="219" formatCode="dd/mm/yy;@">
                  <c:v>43563</c:v>
                </c:pt>
                <c:pt idx="220" formatCode="dd/mm/yy;@">
                  <c:v>43563</c:v>
                </c:pt>
                <c:pt idx="221" formatCode="dd/mm/yy;@">
                  <c:v>43563</c:v>
                </c:pt>
                <c:pt idx="222" formatCode="dd/mm/yy;@">
                  <c:v>43564</c:v>
                </c:pt>
                <c:pt idx="223" formatCode="dd/mm/yy;@">
                  <c:v>43566</c:v>
                </c:pt>
                <c:pt idx="224" formatCode="dd/mm/yy;@">
                  <c:v>43566</c:v>
                </c:pt>
                <c:pt idx="225" formatCode="dd/mm/yy;@">
                  <c:v>43566</c:v>
                </c:pt>
                <c:pt idx="226" formatCode="dd/mm/yy;@">
                  <c:v>43566</c:v>
                </c:pt>
                <c:pt idx="227" formatCode="dd/mm/yy;@">
                  <c:v>43567</c:v>
                </c:pt>
                <c:pt idx="228" formatCode="dd/mm/yy;@">
                  <c:v>43567</c:v>
                </c:pt>
                <c:pt idx="229" formatCode="dd/mm/yy;@">
                  <c:v>43573</c:v>
                </c:pt>
                <c:pt idx="230" formatCode="dd/mm/yy;@">
                  <c:v>43573</c:v>
                </c:pt>
                <c:pt idx="231" formatCode="dd/mm/yy;@">
                  <c:v>43573</c:v>
                </c:pt>
                <c:pt idx="232" formatCode="dd/mm/yy;@">
                  <c:v>43575</c:v>
                </c:pt>
                <c:pt idx="233" formatCode="dd/mm/yy;@">
                  <c:v>43575</c:v>
                </c:pt>
                <c:pt idx="234" formatCode="dd/mm/yy;@">
                  <c:v>43577</c:v>
                </c:pt>
                <c:pt idx="235" formatCode="dd/mm/yy;@">
                  <c:v>43577</c:v>
                </c:pt>
                <c:pt idx="236" formatCode="dd/mm/yy;@">
                  <c:v>43578</c:v>
                </c:pt>
                <c:pt idx="237" formatCode="dd/mm/yy;@">
                  <c:v>43578</c:v>
                </c:pt>
                <c:pt idx="238" formatCode="dd/mm/yy;@">
                  <c:v>43579</c:v>
                </c:pt>
                <c:pt idx="239" formatCode="dd/mm/yy;@">
                  <c:v>43580</c:v>
                </c:pt>
                <c:pt idx="240" formatCode="dd/mm/yy;@">
                  <c:v>43582</c:v>
                </c:pt>
                <c:pt idx="241" formatCode="dd/mm/yy;@">
                  <c:v>43582</c:v>
                </c:pt>
                <c:pt idx="242" formatCode="dd/mm/yy;@">
                  <c:v>43583</c:v>
                </c:pt>
                <c:pt idx="243" formatCode="dd/mm/yy;@">
                  <c:v>43583</c:v>
                </c:pt>
                <c:pt idx="244" formatCode="dd/mm/yy;@">
                  <c:v>43583</c:v>
                </c:pt>
                <c:pt idx="245" formatCode="dd/mm/yy;@">
                  <c:v>43584</c:v>
                </c:pt>
                <c:pt idx="246" formatCode="dd/mm/yy;@">
                  <c:v>43584</c:v>
                </c:pt>
                <c:pt idx="247" formatCode="dd/mm/yy;@">
                  <c:v>43588</c:v>
                </c:pt>
                <c:pt idx="248" formatCode="dd/mm/yy;@">
                  <c:v>43589</c:v>
                </c:pt>
                <c:pt idx="249" formatCode="dd/mm/yy;@">
                  <c:v>43591</c:v>
                </c:pt>
                <c:pt idx="250" formatCode="dd/mm/yy;@">
                  <c:v>43592</c:v>
                </c:pt>
                <c:pt idx="251" formatCode="dd/mm/yy;@">
                  <c:v>43592</c:v>
                </c:pt>
                <c:pt idx="252" formatCode="dd/mm/yy;@">
                  <c:v>43593</c:v>
                </c:pt>
                <c:pt idx="253" formatCode="dd/mm/yy;@">
                  <c:v>43593</c:v>
                </c:pt>
                <c:pt idx="254" formatCode="dd/mm/yy;@">
                  <c:v>43596</c:v>
                </c:pt>
                <c:pt idx="255" formatCode="dd/mm/yy;@">
                  <c:v>43596</c:v>
                </c:pt>
                <c:pt idx="256" formatCode="dd/mm/yy;@">
                  <c:v>43596</c:v>
                </c:pt>
                <c:pt idx="257" formatCode="dd/mm/yy;@">
                  <c:v>43598</c:v>
                </c:pt>
                <c:pt idx="258" formatCode="dd/mm/yy;@">
                  <c:v>43600</c:v>
                </c:pt>
                <c:pt idx="259" formatCode="dd/mm/yy;@">
                  <c:v>43602</c:v>
                </c:pt>
                <c:pt idx="260" formatCode="dd/mm/yy;@">
                  <c:v>43603</c:v>
                </c:pt>
                <c:pt idx="261" formatCode="dd/mm/yy;@">
                  <c:v>43604</c:v>
                </c:pt>
                <c:pt idx="262" formatCode="dd/mm/yy;@">
                  <c:v>43606</c:v>
                </c:pt>
                <c:pt idx="263" formatCode="dd/mm/yy;@">
                  <c:v>43606</c:v>
                </c:pt>
                <c:pt idx="264" formatCode="dd/mm/yy;@">
                  <c:v>43608</c:v>
                </c:pt>
                <c:pt idx="265" formatCode="dd/mm/yy;@">
                  <c:v>43608</c:v>
                </c:pt>
                <c:pt idx="266" formatCode="dd/mm/yy;@">
                  <c:v>43610</c:v>
                </c:pt>
                <c:pt idx="267" formatCode="dd/mm/yy;@">
                  <c:v>43612</c:v>
                </c:pt>
                <c:pt idx="268" formatCode="dd/mm/yy;@">
                  <c:v>43613</c:v>
                </c:pt>
                <c:pt idx="269" formatCode="dd/mm/yy;@">
                  <c:v>43614</c:v>
                </c:pt>
                <c:pt idx="270" formatCode="dd/mm/yy;@">
                  <c:v>43615</c:v>
                </c:pt>
                <c:pt idx="271" formatCode="dd/mm/yy;@">
                  <c:v>43615</c:v>
                </c:pt>
                <c:pt idx="272" formatCode="dd/mm/yy;@">
                  <c:v>43616</c:v>
                </c:pt>
                <c:pt idx="273" formatCode="dd/mm/yy;@">
                  <c:v>43617</c:v>
                </c:pt>
                <c:pt idx="274" formatCode="dd/mm/yy;@">
                  <c:v>43619</c:v>
                </c:pt>
                <c:pt idx="275" formatCode="dd/mm/yy;@">
                  <c:v>43619</c:v>
                </c:pt>
                <c:pt idx="276" formatCode="dd/mm/yy;@">
                  <c:v>43621</c:v>
                </c:pt>
                <c:pt idx="277" formatCode="dd/mm/yy;@">
                  <c:v>43621</c:v>
                </c:pt>
                <c:pt idx="278" formatCode="dd/mm/yy;@">
                  <c:v>43623</c:v>
                </c:pt>
                <c:pt idx="279" formatCode="dd/mm/yy;@">
                  <c:v>43623</c:v>
                </c:pt>
                <c:pt idx="280" formatCode="dd/mm/yy;@">
                  <c:v>43625</c:v>
                </c:pt>
                <c:pt idx="281" formatCode="dd/mm/yy;@">
                  <c:v>43625</c:v>
                </c:pt>
                <c:pt idx="282" formatCode="dd/mm/yy;@">
                  <c:v>43628</c:v>
                </c:pt>
                <c:pt idx="283" formatCode="dd/mm/yy;@">
                  <c:v>43628</c:v>
                </c:pt>
                <c:pt idx="284" formatCode="dd/mm/yy;@">
                  <c:v>43629</c:v>
                </c:pt>
                <c:pt idx="285" formatCode="dd/mm/yy;@">
                  <c:v>43629</c:v>
                </c:pt>
                <c:pt idx="286" formatCode="dd/mm/yy;@">
                  <c:v>43635</c:v>
                </c:pt>
                <c:pt idx="287" formatCode="dd/mm/yy;@">
                  <c:v>43635</c:v>
                </c:pt>
                <c:pt idx="288" formatCode="dd/mm/yy;@">
                  <c:v>43637</c:v>
                </c:pt>
                <c:pt idx="289" formatCode="dd/mm/yy;@">
                  <c:v>43640</c:v>
                </c:pt>
                <c:pt idx="290" formatCode="dd/mm/yy;@">
                  <c:v>43641</c:v>
                </c:pt>
                <c:pt idx="291" formatCode="dd/mm/yy;@">
                  <c:v>43642</c:v>
                </c:pt>
                <c:pt idx="292" formatCode="dd/mm/yy;@">
                  <c:v>43643</c:v>
                </c:pt>
                <c:pt idx="293" formatCode="dd/mm/yy;@">
                  <c:v>43644</c:v>
                </c:pt>
                <c:pt idx="294" formatCode="dd/mm/yy;@">
                  <c:v>43647</c:v>
                </c:pt>
                <c:pt idx="295" formatCode="dd/mm/yy;@">
                  <c:v>43647</c:v>
                </c:pt>
                <c:pt idx="296" formatCode="dd/mm/yy;@">
                  <c:v>43649</c:v>
                </c:pt>
                <c:pt idx="297" formatCode="dd/mm/yy;@">
                  <c:v>43649</c:v>
                </c:pt>
                <c:pt idx="298" formatCode="dd/mm/yy;@">
                  <c:v>43650</c:v>
                </c:pt>
                <c:pt idx="299" formatCode="dd/mm/yy;@">
                  <c:v>43651</c:v>
                </c:pt>
                <c:pt idx="300" formatCode="dd/mm/yy;@">
                  <c:v>43651</c:v>
                </c:pt>
                <c:pt idx="301" formatCode="dd/mm/yy;@">
                  <c:v>43654</c:v>
                </c:pt>
                <c:pt idx="302" formatCode="dd/mm/yy;@">
                  <c:v>43655</c:v>
                </c:pt>
                <c:pt idx="303" formatCode="dd/mm/yy;@">
                  <c:v>43655</c:v>
                </c:pt>
                <c:pt idx="304" formatCode="dd/mm/yy;@">
                  <c:v>43656</c:v>
                </c:pt>
                <c:pt idx="305" formatCode="dd/mm/yy;@">
                  <c:v>43656</c:v>
                </c:pt>
                <c:pt idx="306" formatCode="dd/mm/yy;@">
                  <c:v>43656</c:v>
                </c:pt>
                <c:pt idx="307" formatCode="dd/mm/yy;@">
                  <c:v>43661</c:v>
                </c:pt>
                <c:pt idx="308" formatCode="dd/mm/yy;@">
                  <c:v>43661</c:v>
                </c:pt>
                <c:pt idx="309" formatCode="dd/mm/yy;@">
                  <c:v>43662</c:v>
                </c:pt>
                <c:pt idx="310" formatCode="dd/mm/yy;@">
                  <c:v>43663</c:v>
                </c:pt>
                <c:pt idx="311" formatCode="dd/mm/yy;@">
                  <c:v>43663</c:v>
                </c:pt>
                <c:pt idx="312" formatCode="dd/mm/yy;@">
                  <c:v>43665</c:v>
                </c:pt>
                <c:pt idx="313" formatCode="dd/mm/yy;@">
                  <c:v>43665</c:v>
                </c:pt>
                <c:pt idx="314" formatCode="dd/mm/yy;@">
                  <c:v>43668</c:v>
                </c:pt>
                <c:pt idx="315" formatCode="dd/mm/yy;@">
                  <c:v>43669</c:v>
                </c:pt>
                <c:pt idx="316" formatCode="dd/mm/yy;@">
                  <c:v>43672</c:v>
                </c:pt>
                <c:pt idx="317" formatCode="dd/mm/yy;@">
                  <c:v>43672</c:v>
                </c:pt>
                <c:pt idx="318" formatCode="dd/mm/yy;@">
                  <c:v>43673</c:v>
                </c:pt>
                <c:pt idx="319" formatCode="dd/mm/yy;@">
                  <c:v>43675</c:v>
                </c:pt>
                <c:pt idx="320" formatCode="dd/mm/yy;@">
                  <c:v>43675</c:v>
                </c:pt>
                <c:pt idx="321" formatCode="dd/mm/yy;@">
                  <c:v>43676</c:v>
                </c:pt>
                <c:pt idx="322" formatCode="dd/mm/yy;@">
                  <c:v>43677</c:v>
                </c:pt>
                <c:pt idx="323" formatCode="dd/mm/yy;@">
                  <c:v>43677</c:v>
                </c:pt>
                <c:pt idx="324" formatCode="dd/mm/yy;@">
                  <c:v>43678</c:v>
                </c:pt>
                <c:pt idx="325" formatCode="dd/mm/yy;@">
                  <c:v>43679</c:v>
                </c:pt>
                <c:pt idx="326" formatCode="dd/mm/yy;@">
                  <c:v>43679</c:v>
                </c:pt>
                <c:pt idx="327" formatCode="dd/mm/yy;@">
                  <c:v>43684</c:v>
                </c:pt>
                <c:pt idx="328" formatCode="dd/mm/yy;@">
                  <c:v>43685</c:v>
                </c:pt>
                <c:pt idx="329" formatCode="dd/mm/yy;@">
                  <c:v>43685</c:v>
                </c:pt>
                <c:pt idx="330" formatCode="dd/mm/yy;@">
                  <c:v>43686</c:v>
                </c:pt>
                <c:pt idx="331" formatCode="dd/mm/yy;@">
                  <c:v>43689</c:v>
                </c:pt>
                <c:pt idx="332" formatCode="dd/mm/yy;@">
                  <c:v>43689</c:v>
                </c:pt>
                <c:pt idx="333" formatCode="dd/mm/yy;@">
                  <c:v>43691</c:v>
                </c:pt>
                <c:pt idx="334" formatCode="dd/mm/yy;@">
                  <c:v>43691</c:v>
                </c:pt>
                <c:pt idx="335" formatCode="dd/mm/yy;@">
                  <c:v>43693</c:v>
                </c:pt>
                <c:pt idx="336" formatCode="dd/mm/yy;@">
                  <c:v>43693</c:v>
                </c:pt>
                <c:pt idx="337" formatCode="dd/mm/yy;@">
                  <c:v>43696</c:v>
                </c:pt>
                <c:pt idx="338" formatCode="dd/mm/yy;@">
                  <c:v>43696</c:v>
                </c:pt>
                <c:pt idx="339" formatCode="dd/mm/yy;@">
                  <c:v>43697</c:v>
                </c:pt>
                <c:pt idx="340" formatCode="dd/mm/yy;@">
                  <c:v>43697</c:v>
                </c:pt>
                <c:pt idx="341" formatCode="dd/mm/yy;@">
                  <c:v>43697</c:v>
                </c:pt>
                <c:pt idx="342" formatCode="dd/mm/yy;@">
                  <c:v>43698</c:v>
                </c:pt>
                <c:pt idx="343" formatCode="dd/mm/yy;@">
                  <c:v>43700</c:v>
                </c:pt>
                <c:pt idx="344" formatCode="dd/mm/yy;@">
                  <c:v>43702</c:v>
                </c:pt>
                <c:pt idx="345" formatCode="dd/mm/yy;@">
                  <c:v>43703</c:v>
                </c:pt>
                <c:pt idx="346" formatCode="dd/mm/yy;@">
                  <c:v>43703</c:v>
                </c:pt>
                <c:pt idx="347" formatCode="dd/mm/yy;@">
                  <c:v>43704</c:v>
                </c:pt>
                <c:pt idx="348" formatCode="dd/mm/yy;@">
                  <c:v>43705</c:v>
                </c:pt>
                <c:pt idx="349" formatCode="dd/mm/yy;@">
                  <c:v>43705</c:v>
                </c:pt>
                <c:pt idx="350" formatCode="dd/mm/yy;@">
                  <c:v>43706</c:v>
                </c:pt>
                <c:pt idx="351" formatCode="dd/mm/yy;@">
                  <c:v>43706</c:v>
                </c:pt>
                <c:pt idx="352" formatCode="dd/mm/yy;@">
                  <c:v>43707</c:v>
                </c:pt>
                <c:pt idx="353" formatCode="dd/mm/yy;@">
                  <c:v>43707</c:v>
                </c:pt>
                <c:pt idx="354" formatCode="dd/mm/yy;@">
                  <c:v>43709</c:v>
                </c:pt>
                <c:pt idx="355" formatCode="dd/mm/yy;@">
                  <c:v>43709</c:v>
                </c:pt>
                <c:pt idx="356" formatCode="dd/mm/yy;@">
                  <c:v>43712</c:v>
                </c:pt>
                <c:pt idx="357" formatCode="dd/mm/yy;@">
                  <c:v>43712</c:v>
                </c:pt>
                <c:pt idx="358" formatCode="dd/mm/yy;@">
                  <c:v>43713</c:v>
                </c:pt>
                <c:pt idx="359" formatCode="dd/mm/yy;@">
                  <c:v>43713</c:v>
                </c:pt>
                <c:pt idx="360" formatCode="dd/mm/yy;@">
                  <c:v>43714</c:v>
                </c:pt>
                <c:pt idx="361" formatCode="dd/mm/yy;@">
                  <c:v>43714</c:v>
                </c:pt>
                <c:pt idx="362" formatCode="dd/mm/yy;@">
                  <c:v>43715</c:v>
                </c:pt>
                <c:pt idx="363" formatCode="dd/mm/yy;@">
                  <c:v>43715</c:v>
                </c:pt>
                <c:pt idx="364" formatCode="dd/mm/yy;@">
                  <c:v>43718</c:v>
                </c:pt>
                <c:pt idx="365" formatCode="dd/mm/yy;@">
                  <c:v>43718</c:v>
                </c:pt>
                <c:pt idx="366" formatCode="dd/mm/yy;@">
                  <c:v>43719</c:v>
                </c:pt>
                <c:pt idx="367" formatCode="dd/mm/yy;@">
                  <c:v>43720</c:v>
                </c:pt>
                <c:pt idx="368" formatCode="dd/mm/yy;@">
                  <c:v>43720</c:v>
                </c:pt>
                <c:pt idx="369" formatCode="dd/mm/yy;@">
                  <c:v>43721</c:v>
                </c:pt>
                <c:pt idx="370" formatCode="dd/mm/yy;@">
                  <c:v>43722</c:v>
                </c:pt>
                <c:pt idx="371" formatCode="dd/mm/yy;@">
                  <c:v>43722</c:v>
                </c:pt>
                <c:pt idx="372" formatCode="dd/mm/yy;@">
                  <c:v>43723</c:v>
                </c:pt>
                <c:pt idx="373" formatCode="dd/mm/yy;@">
                  <c:v>43727</c:v>
                </c:pt>
                <c:pt idx="374" formatCode="dd/mm/yy;@">
                  <c:v>43740</c:v>
                </c:pt>
                <c:pt idx="375" formatCode="dd/mm/yy;@">
                  <c:v>43742</c:v>
                </c:pt>
                <c:pt idx="376" formatCode="dd/mm/yy;@">
                  <c:v>43743</c:v>
                </c:pt>
                <c:pt idx="377" formatCode="dd/mm/yy;@">
                  <c:v>43744</c:v>
                </c:pt>
                <c:pt idx="378" formatCode="dd/mm/yy;@">
                  <c:v>43745</c:v>
                </c:pt>
                <c:pt idx="379" formatCode="dd/mm/yy;@">
                  <c:v>43753</c:v>
                </c:pt>
                <c:pt idx="380" formatCode="dd/mm/yy;@">
                  <c:v>43755</c:v>
                </c:pt>
                <c:pt idx="381" formatCode="dd/mm/yy;@">
                  <c:v>43756</c:v>
                </c:pt>
                <c:pt idx="382" formatCode="dd/mm/yy;@">
                  <c:v>43756</c:v>
                </c:pt>
                <c:pt idx="383" formatCode="dd/mm/yy;@">
                  <c:v>43757</c:v>
                </c:pt>
                <c:pt idx="384" formatCode="dd/mm/yy;@">
                  <c:v>43758</c:v>
                </c:pt>
                <c:pt idx="385" formatCode="dd/mm/yy;@">
                  <c:v>43758</c:v>
                </c:pt>
                <c:pt idx="386" formatCode="dd/mm/yy;@">
                  <c:v>43767</c:v>
                </c:pt>
                <c:pt idx="387" formatCode="dd/mm/yy;@">
                  <c:v>43767</c:v>
                </c:pt>
                <c:pt idx="388" formatCode="dd/mm/yy;@">
                  <c:v>43768</c:v>
                </c:pt>
                <c:pt idx="389" formatCode="dd/mm/yy;@">
                  <c:v>43768</c:v>
                </c:pt>
                <c:pt idx="390" formatCode="dd/mm/yy;@">
                  <c:v>43768</c:v>
                </c:pt>
                <c:pt idx="391" formatCode="dd/mm/yy;@">
                  <c:v>43770</c:v>
                </c:pt>
                <c:pt idx="392" formatCode="dd/mm/yy;@">
                  <c:v>43770</c:v>
                </c:pt>
                <c:pt idx="393" formatCode="dd/mm/yy;@">
                  <c:v>43771</c:v>
                </c:pt>
                <c:pt idx="394" formatCode="dd/mm/yy;@">
                  <c:v>43773</c:v>
                </c:pt>
                <c:pt idx="395" formatCode="dd/mm/yy;@">
                  <c:v>43774</c:v>
                </c:pt>
                <c:pt idx="396" formatCode="dd/mm/yy;@">
                  <c:v>43774</c:v>
                </c:pt>
                <c:pt idx="397" formatCode="dd/mm/yy;@">
                  <c:v>43775</c:v>
                </c:pt>
                <c:pt idx="398" formatCode="dd/mm/yy;@">
                  <c:v>43776</c:v>
                </c:pt>
                <c:pt idx="399" formatCode="dd/mm/yy;@">
                  <c:v>43777</c:v>
                </c:pt>
                <c:pt idx="400" formatCode="dd/mm/yy;@">
                  <c:v>43781</c:v>
                </c:pt>
                <c:pt idx="401" formatCode="dd/mm/yy;@">
                  <c:v>43781</c:v>
                </c:pt>
                <c:pt idx="402" formatCode="dd/mm/yy;@">
                  <c:v>43782</c:v>
                </c:pt>
                <c:pt idx="403" formatCode="dd/mm/yy;@">
                  <c:v>43783</c:v>
                </c:pt>
                <c:pt idx="404" formatCode="dd/mm/yy;@">
                  <c:v>43783</c:v>
                </c:pt>
                <c:pt idx="405" formatCode="dd/mm/yy;@">
                  <c:v>43784</c:v>
                </c:pt>
                <c:pt idx="406" formatCode="dd/mm/yy;@">
                  <c:v>43785</c:v>
                </c:pt>
                <c:pt idx="407" formatCode="dd/mm/yy;@">
                  <c:v>43785</c:v>
                </c:pt>
                <c:pt idx="408" formatCode="dd/mm/yy;@">
                  <c:v>43785</c:v>
                </c:pt>
                <c:pt idx="409" formatCode="dd/mm/yy;@">
                  <c:v>43786</c:v>
                </c:pt>
                <c:pt idx="410" formatCode="dd/mm/yy;@">
                  <c:v>43787</c:v>
                </c:pt>
                <c:pt idx="411" formatCode="dd/mm/yy;@">
                  <c:v>43790</c:v>
                </c:pt>
                <c:pt idx="412" formatCode="dd/mm/yy;@">
                  <c:v>43793</c:v>
                </c:pt>
                <c:pt idx="413" formatCode="dd/mm/yy;@">
                  <c:v>43793</c:v>
                </c:pt>
                <c:pt idx="414" formatCode="dd/mm/yy;@">
                  <c:v>43794</c:v>
                </c:pt>
                <c:pt idx="415" formatCode="dd/mm/yy;@">
                  <c:v>43794</c:v>
                </c:pt>
                <c:pt idx="416" formatCode="dd/mm/yy;@">
                  <c:v>43795</c:v>
                </c:pt>
                <c:pt idx="417" formatCode="dd/mm/yy;@">
                  <c:v>43795</c:v>
                </c:pt>
                <c:pt idx="418" formatCode="dd/mm/yy;@">
                  <c:v>43797</c:v>
                </c:pt>
                <c:pt idx="419" formatCode="dd/mm/yy;@">
                  <c:v>43797</c:v>
                </c:pt>
                <c:pt idx="420" formatCode="dd/mm/yy;@">
                  <c:v>43798</c:v>
                </c:pt>
                <c:pt idx="421" formatCode="dd/mm/yy;@">
                  <c:v>43800</c:v>
                </c:pt>
                <c:pt idx="422" formatCode="dd/mm/yy;@">
                  <c:v>43800</c:v>
                </c:pt>
                <c:pt idx="423" formatCode="dd/mm/yy;@">
                  <c:v>43802</c:v>
                </c:pt>
                <c:pt idx="424" formatCode="dd/mm/yy;@">
                  <c:v>43803</c:v>
                </c:pt>
                <c:pt idx="425" formatCode="dd/mm/yy;@">
                  <c:v>43804</c:v>
                </c:pt>
                <c:pt idx="426" formatCode="dd/mm/yy;@">
                  <c:v>43805</c:v>
                </c:pt>
                <c:pt idx="427" formatCode="dd/mm/yy;@">
                  <c:v>43806</c:v>
                </c:pt>
                <c:pt idx="428" formatCode="dd/mm/yy;@">
                  <c:v>43807</c:v>
                </c:pt>
                <c:pt idx="429" formatCode="dd/mm/yy;@">
                  <c:v>43808</c:v>
                </c:pt>
                <c:pt idx="430" formatCode="dd/mm/yy;@">
                  <c:v>43808</c:v>
                </c:pt>
                <c:pt idx="431" formatCode="dd/mm/yy;@">
                  <c:v>43810</c:v>
                </c:pt>
                <c:pt idx="432" formatCode="dd/mm/yy;@">
                  <c:v>43810</c:v>
                </c:pt>
                <c:pt idx="433" formatCode="dd/mm/yy;@">
                  <c:v>43812</c:v>
                </c:pt>
                <c:pt idx="434" formatCode="dd/mm/yy;@">
                  <c:v>43812</c:v>
                </c:pt>
                <c:pt idx="435" formatCode="dd/mm/yy;@">
                  <c:v>43812</c:v>
                </c:pt>
                <c:pt idx="436" formatCode="dd/mm/yy;@">
                  <c:v>43816</c:v>
                </c:pt>
                <c:pt idx="437" formatCode="dd/mm/yy;@">
                  <c:v>43817</c:v>
                </c:pt>
                <c:pt idx="438" formatCode="dd/mm/yy;@">
                  <c:v>43817</c:v>
                </c:pt>
                <c:pt idx="439" formatCode="dd/mm/yy;@">
                  <c:v>43818</c:v>
                </c:pt>
                <c:pt idx="440" formatCode="dd/mm/yy;@">
                  <c:v>43819</c:v>
                </c:pt>
                <c:pt idx="441" formatCode="dd/mm/yy;@">
                  <c:v>43819</c:v>
                </c:pt>
                <c:pt idx="442" formatCode="dd/mm/yy;@">
                  <c:v>43820</c:v>
                </c:pt>
                <c:pt idx="443" formatCode="dd/mm/yy;@">
                  <c:v>43821</c:v>
                </c:pt>
                <c:pt idx="444" formatCode="dd/mm/yy;@">
                  <c:v>43821</c:v>
                </c:pt>
                <c:pt idx="445" formatCode="dd/mm/yy;@">
                  <c:v>43823</c:v>
                </c:pt>
                <c:pt idx="446" formatCode="dd/mm/yy;@">
                  <c:v>43823</c:v>
                </c:pt>
                <c:pt idx="447" formatCode="dd/mm/yy;@">
                  <c:v>43825</c:v>
                </c:pt>
                <c:pt idx="448" formatCode="dd/mm/yy;@">
                  <c:v>43825</c:v>
                </c:pt>
                <c:pt idx="449" formatCode="dd/mm/yy;@">
                  <c:v>43827</c:v>
                </c:pt>
                <c:pt idx="450" formatCode="dd/mm/yy;@">
                  <c:v>43827</c:v>
                </c:pt>
              </c:numCache>
            </c:numRef>
          </c:cat>
          <c:val>
            <c:numRef>
              <c:f>Loi!$F$13:$F$463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000-49D3-8F4D-F843C3388D68}"/>
            </c:ext>
          </c:extLst>
        </c:ser>
        <c:ser>
          <c:idx val="0"/>
          <c:order val="6"/>
          <c:tx>
            <c:strRef>
              <c:f>Loi!$G$11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Loi!$G$13:$G$463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000-49D3-8F4D-F843C3388D68}"/>
            </c:ext>
          </c:extLst>
        </c:ser>
        <c:ser>
          <c:idx val="1"/>
          <c:order val="7"/>
          <c:tx>
            <c:strRef>
              <c:f>Loi!$H$11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Loi!$H$13:$H$463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2000-49D3-8F4D-F843C3388D68}"/>
            </c:ext>
          </c:extLst>
        </c:ser>
        <c:ser>
          <c:idx val="2"/>
          <c:order val="8"/>
          <c:tx>
            <c:strRef>
              <c:f>Loi!$I$11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Loi!$I$13:$I$463</c:f>
              <c:numCache>
                <c:formatCode>General</c:formatCode>
                <c:ptCount val="4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2000-49D3-8F4D-F843C3388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82976"/>
        <c:axId val="164828352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Loi!$K$12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Loi!$B$13:$B$463</c15:sqref>
                        </c15:formulaRef>
                      </c:ext>
                    </c:extLst>
                    <c:numCache>
                      <c:formatCode>m/d/yyyy</c:formatCode>
                      <c:ptCount val="451"/>
                      <c:pt idx="0">
                        <c:v>43103</c:v>
                      </c:pt>
                      <c:pt idx="1">
                        <c:v>43109</c:v>
                      </c:pt>
                      <c:pt idx="2">
                        <c:v>43116</c:v>
                      </c:pt>
                      <c:pt idx="3">
                        <c:v>43118</c:v>
                      </c:pt>
                      <c:pt idx="4">
                        <c:v>43122</c:v>
                      </c:pt>
                      <c:pt idx="5">
                        <c:v>43124</c:v>
                      </c:pt>
                      <c:pt idx="6">
                        <c:v>43124</c:v>
                      </c:pt>
                      <c:pt idx="7">
                        <c:v>43125</c:v>
                      </c:pt>
                      <c:pt idx="8">
                        <c:v>43126</c:v>
                      </c:pt>
                      <c:pt idx="9">
                        <c:v>43126</c:v>
                      </c:pt>
                      <c:pt idx="10">
                        <c:v>43129</c:v>
                      </c:pt>
                      <c:pt idx="11">
                        <c:v>43130</c:v>
                      </c:pt>
                      <c:pt idx="12">
                        <c:v>43131</c:v>
                      </c:pt>
                      <c:pt idx="13">
                        <c:v>43136</c:v>
                      </c:pt>
                      <c:pt idx="14">
                        <c:v>43137</c:v>
                      </c:pt>
                      <c:pt idx="15">
                        <c:v>43143</c:v>
                      </c:pt>
                      <c:pt idx="16">
                        <c:v>43167</c:v>
                      </c:pt>
                      <c:pt idx="17">
                        <c:v>43168</c:v>
                      </c:pt>
                      <c:pt idx="18">
                        <c:v>43169</c:v>
                      </c:pt>
                      <c:pt idx="19">
                        <c:v>43169</c:v>
                      </c:pt>
                      <c:pt idx="20">
                        <c:v>43171</c:v>
                      </c:pt>
                      <c:pt idx="21">
                        <c:v>43171</c:v>
                      </c:pt>
                      <c:pt idx="22">
                        <c:v>43175</c:v>
                      </c:pt>
                      <c:pt idx="23">
                        <c:v>43176</c:v>
                      </c:pt>
                      <c:pt idx="24">
                        <c:v>43179</c:v>
                      </c:pt>
                      <c:pt idx="25">
                        <c:v>43179</c:v>
                      </c:pt>
                      <c:pt idx="26">
                        <c:v>43179</c:v>
                      </c:pt>
                      <c:pt idx="27">
                        <c:v>43180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43196</c:v>
                      </c:pt>
                      <c:pt idx="31">
                        <c:v>43196</c:v>
                      </c:pt>
                      <c:pt idx="32">
                        <c:v>43197</c:v>
                      </c:pt>
                      <c:pt idx="33">
                        <c:v>43197</c:v>
                      </c:pt>
                      <c:pt idx="34">
                        <c:v>43198</c:v>
                      </c:pt>
                      <c:pt idx="35">
                        <c:v>43199</c:v>
                      </c:pt>
                      <c:pt idx="36">
                        <c:v>43204</c:v>
                      </c:pt>
                      <c:pt idx="37">
                        <c:v>43204</c:v>
                      </c:pt>
                      <c:pt idx="38">
                        <c:v>43206</c:v>
                      </c:pt>
                      <c:pt idx="39">
                        <c:v>43206</c:v>
                      </c:pt>
                      <c:pt idx="40">
                        <c:v>43214</c:v>
                      </c:pt>
                      <c:pt idx="41">
                        <c:v>43214</c:v>
                      </c:pt>
                      <c:pt idx="42">
                        <c:v>43214</c:v>
                      </c:pt>
                      <c:pt idx="43">
                        <c:v>43214</c:v>
                      </c:pt>
                      <c:pt idx="44">
                        <c:v>43214</c:v>
                      </c:pt>
                      <c:pt idx="45">
                        <c:v>43217</c:v>
                      </c:pt>
                      <c:pt idx="46">
                        <c:v>43231</c:v>
                      </c:pt>
                      <c:pt idx="47">
                        <c:v>43231</c:v>
                      </c:pt>
                      <c:pt idx="48">
                        <c:v>43232</c:v>
                      </c:pt>
                      <c:pt idx="49">
                        <c:v>43235</c:v>
                      </c:pt>
                      <c:pt idx="50">
                        <c:v>43236</c:v>
                      </c:pt>
                      <c:pt idx="51">
                        <c:v>43237</c:v>
                      </c:pt>
                      <c:pt idx="52">
                        <c:v>43237</c:v>
                      </c:pt>
                      <c:pt idx="53">
                        <c:v>43239</c:v>
                      </c:pt>
                      <c:pt idx="54">
                        <c:v>43239</c:v>
                      </c:pt>
                      <c:pt idx="55">
                        <c:v>43242</c:v>
                      </c:pt>
                      <c:pt idx="56">
                        <c:v>43242</c:v>
                      </c:pt>
                      <c:pt idx="57">
                        <c:v>43244</c:v>
                      </c:pt>
                      <c:pt idx="58">
                        <c:v>43244</c:v>
                      </c:pt>
                      <c:pt idx="59">
                        <c:v>43250</c:v>
                      </c:pt>
                      <c:pt idx="60">
                        <c:v>43250</c:v>
                      </c:pt>
                      <c:pt idx="61">
                        <c:v>43251</c:v>
                      </c:pt>
                      <c:pt idx="62">
                        <c:v>43251</c:v>
                      </c:pt>
                      <c:pt idx="63">
                        <c:v>43256</c:v>
                      </c:pt>
                      <c:pt idx="64">
                        <c:v>43258</c:v>
                      </c:pt>
                      <c:pt idx="65">
                        <c:v>43259</c:v>
                      </c:pt>
                      <c:pt idx="66">
                        <c:v>43259</c:v>
                      </c:pt>
                      <c:pt idx="67">
                        <c:v>43263</c:v>
                      </c:pt>
                      <c:pt idx="68">
                        <c:v>43265</c:v>
                      </c:pt>
                      <c:pt idx="69">
                        <c:v>43276</c:v>
                      </c:pt>
                      <c:pt idx="70">
                        <c:v>43276</c:v>
                      </c:pt>
                      <c:pt idx="71">
                        <c:v>43278</c:v>
                      </c:pt>
                      <c:pt idx="72">
                        <c:v>43280</c:v>
                      </c:pt>
                      <c:pt idx="73">
                        <c:v>43283</c:v>
                      </c:pt>
                      <c:pt idx="74">
                        <c:v>43285</c:v>
                      </c:pt>
                      <c:pt idx="75">
                        <c:v>43286</c:v>
                      </c:pt>
                      <c:pt idx="76">
                        <c:v>43286</c:v>
                      </c:pt>
                      <c:pt idx="77">
                        <c:v>43287</c:v>
                      </c:pt>
                      <c:pt idx="78">
                        <c:v>43293</c:v>
                      </c:pt>
                      <c:pt idx="79">
                        <c:v>43293</c:v>
                      </c:pt>
                      <c:pt idx="80">
                        <c:v>43293</c:v>
                      </c:pt>
                      <c:pt idx="81">
                        <c:v>43298</c:v>
                      </c:pt>
                      <c:pt idx="82">
                        <c:v>43298</c:v>
                      </c:pt>
                      <c:pt idx="83">
                        <c:v>43300</c:v>
                      </c:pt>
                      <c:pt idx="84">
                        <c:v>43305</c:v>
                      </c:pt>
                      <c:pt idx="85">
                        <c:v>43308</c:v>
                      </c:pt>
                      <c:pt idx="86">
                        <c:v>43321</c:v>
                      </c:pt>
                      <c:pt idx="87">
                        <c:v>43325</c:v>
                      </c:pt>
                      <c:pt idx="88">
                        <c:v>43329</c:v>
                      </c:pt>
                      <c:pt idx="89">
                        <c:v>43333</c:v>
                      </c:pt>
                      <c:pt idx="90">
                        <c:v>43333</c:v>
                      </c:pt>
                      <c:pt idx="91">
                        <c:v>43333</c:v>
                      </c:pt>
                      <c:pt idx="92">
                        <c:v>43335</c:v>
                      </c:pt>
                      <c:pt idx="93">
                        <c:v>43341</c:v>
                      </c:pt>
                      <c:pt idx="94">
                        <c:v>43343</c:v>
                      </c:pt>
                      <c:pt idx="95">
                        <c:v>43343</c:v>
                      </c:pt>
                      <c:pt idx="96">
                        <c:v>43347</c:v>
                      </c:pt>
                      <c:pt idx="97">
                        <c:v>43350</c:v>
                      </c:pt>
                      <c:pt idx="98">
                        <c:v>43350</c:v>
                      </c:pt>
                      <c:pt idx="99">
                        <c:v>43351</c:v>
                      </c:pt>
                      <c:pt idx="100">
                        <c:v>43360</c:v>
                      </c:pt>
                      <c:pt idx="101">
                        <c:v>43360</c:v>
                      </c:pt>
                      <c:pt idx="102">
                        <c:v>43368</c:v>
                      </c:pt>
                      <c:pt idx="103">
                        <c:v>43369</c:v>
                      </c:pt>
                      <c:pt idx="104">
                        <c:v>43375</c:v>
                      </c:pt>
                      <c:pt idx="105">
                        <c:v>43378</c:v>
                      </c:pt>
                      <c:pt idx="106">
                        <c:v>43379</c:v>
                      </c:pt>
                      <c:pt idx="107">
                        <c:v>43382</c:v>
                      </c:pt>
                      <c:pt idx="108">
                        <c:v>43383</c:v>
                      </c:pt>
                      <c:pt idx="109">
                        <c:v>43384</c:v>
                      </c:pt>
                      <c:pt idx="110">
                        <c:v>43388</c:v>
                      </c:pt>
                      <c:pt idx="111">
                        <c:v>43388</c:v>
                      </c:pt>
                      <c:pt idx="112">
                        <c:v>43388</c:v>
                      </c:pt>
                      <c:pt idx="113">
                        <c:v>43390</c:v>
                      </c:pt>
                      <c:pt idx="114">
                        <c:v>43390</c:v>
                      </c:pt>
                      <c:pt idx="115">
                        <c:v>43390</c:v>
                      </c:pt>
                      <c:pt idx="116">
                        <c:v>43392</c:v>
                      </c:pt>
                      <c:pt idx="117">
                        <c:v>43395</c:v>
                      </c:pt>
                      <c:pt idx="118">
                        <c:v>43397</c:v>
                      </c:pt>
                      <c:pt idx="119">
                        <c:v>43402</c:v>
                      </c:pt>
                      <c:pt idx="120">
                        <c:v>43406</c:v>
                      </c:pt>
                      <c:pt idx="121">
                        <c:v>43406</c:v>
                      </c:pt>
                      <c:pt idx="122">
                        <c:v>43407</c:v>
                      </c:pt>
                      <c:pt idx="123">
                        <c:v>43410</c:v>
                      </c:pt>
                      <c:pt idx="124">
                        <c:v>43410</c:v>
                      </c:pt>
                      <c:pt idx="125">
                        <c:v>43410</c:v>
                      </c:pt>
                      <c:pt idx="126">
                        <c:v>43411</c:v>
                      </c:pt>
                      <c:pt idx="127">
                        <c:v>43413</c:v>
                      </c:pt>
                      <c:pt idx="128">
                        <c:v>43413</c:v>
                      </c:pt>
                      <c:pt idx="129">
                        <c:v>43414</c:v>
                      </c:pt>
                      <c:pt idx="130">
                        <c:v>43416</c:v>
                      </c:pt>
                      <c:pt idx="131">
                        <c:v>43417</c:v>
                      </c:pt>
                      <c:pt idx="132">
                        <c:v>43418</c:v>
                      </c:pt>
                      <c:pt idx="133">
                        <c:v>43420</c:v>
                      </c:pt>
                      <c:pt idx="134">
                        <c:v>43423</c:v>
                      </c:pt>
                      <c:pt idx="135">
                        <c:v>43423</c:v>
                      </c:pt>
                      <c:pt idx="136">
                        <c:v>43423</c:v>
                      </c:pt>
                      <c:pt idx="137">
                        <c:v>43425</c:v>
                      </c:pt>
                      <c:pt idx="138">
                        <c:v>43425</c:v>
                      </c:pt>
                      <c:pt idx="139">
                        <c:v>43425</c:v>
                      </c:pt>
                      <c:pt idx="140">
                        <c:v>43426</c:v>
                      </c:pt>
                      <c:pt idx="141">
                        <c:v>43431</c:v>
                      </c:pt>
                      <c:pt idx="142">
                        <c:v>43431</c:v>
                      </c:pt>
                      <c:pt idx="143">
                        <c:v>43432</c:v>
                      </c:pt>
                      <c:pt idx="144">
                        <c:v>43434</c:v>
                      </c:pt>
                      <c:pt idx="145">
                        <c:v>43439</c:v>
                      </c:pt>
                      <c:pt idx="146">
                        <c:v>43439</c:v>
                      </c:pt>
                      <c:pt idx="147">
                        <c:v>43441</c:v>
                      </c:pt>
                      <c:pt idx="148">
                        <c:v>43441</c:v>
                      </c:pt>
                      <c:pt idx="149">
                        <c:v>43444</c:v>
                      </c:pt>
                      <c:pt idx="150">
                        <c:v>43446</c:v>
                      </c:pt>
                      <c:pt idx="151">
                        <c:v>43448</c:v>
                      </c:pt>
                      <c:pt idx="152">
                        <c:v>43450</c:v>
                      </c:pt>
                      <c:pt idx="153">
                        <c:v>43451</c:v>
                      </c:pt>
                      <c:pt idx="154">
                        <c:v>43453</c:v>
                      </c:pt>
                      <c:pt idx="155">
                        <c:v>43453</c:v>
                      </c:pt>
                      <c:pt idx="156">
                        <c:v>43455</c:v>
                      </c:pt>
                      <c:pt idx="157">
                        <c:v>43458</c:v>
                      </c:pt>
                      <c:pt idx="158">
                        <c:v>43458</c:v>
                      </c:pt>
                      <c:pt idx="159">
                        <c:v>43459</c:v>
                      </c:pt>
                      <c:pt idx="160">
                        <c:v>43461</c:v>
                      </c:pt>
                      <c:pt idx="161">
                        <c:v>43462</c:v>
                      </c:pt>
                      <c:pt idx="162">
                        <c:v>43468</c:v>
                      </c:pt>
                      <c:pt idx="163">
                        <c:v>43470</c:v>
                      </c:pt>
                      <c:pt idx="164">
                        <c:v>43470</c:v>
                      </c:pt>
                      <c:pt idx="165">
                        <c:v>43473</c:v>
                      </c:pt>
                      <c:pt idx="166">
                        <c:v>43473</c:v>
                      </c:pt>
                      <c:pt idx="167">
                        <c:v>43475</c:v>
                      </c:pt>
                      <c:pt idx="168">
                        <c:v>43475</c:v>
                      </c:pt>
                      <c:pt idx="169">
                        <c:v>43480</c:v>
                      </c:pt>
                      <c:pt idx="170">
                        <c:v>43480</c:v>
                      </c:pt>
                      <c:pt idx="171">
                        <c:v>43481</c:v>
                      </c:pt>
                      <c:pt idx="172">
                        <c:v>43482</c:v>
                      </c:pt>
                      <c:pt idx="173">
                        <c:v>43484</c:v>
                      </c:pt>
                      <c:pt idx="174">
                        <c:v>43504</c:v>
                      </c:pt>
                      <c:pt idx="175">
                        <c:v>43506</c:v>
                      </c:pt>
                      <c:pt idx="176">
                        <c:v>43510</c:v>
                      </c:pt>
                      <c:pt idx="177">
                        <c:v>43510</c:v>
                      </c:pt>
                      <c:pt idx="178">
                        <c:v>43512</c:v>
                      </c:pt>
                      <c:pt idx="179">
                        <c:v>43512</c:v>
                      </c:pt>
                      <c:pt idx="180">
                        <c:v>43514</c:v>
                      </c:pt>
                      <c:pt idx="181">
                        <c:v>43514</c:v>
                      </c:pt>
                      <c:pt idx="182">
                        <c:v>43514</c:v>
                      </c:pt>
                      <c:pt idx="183">
                        <c:v>43516</c:v>
                      </c:pt>
                      <c:pt idx="184">
                        <c:v>43518</c:v>
                      </c:pt>
                      <c:pt idx="185">
                        <c:v>43520</c:v>
                      </c:pt>
                      <c:pt idx="186">
                        <c:v>43520</c:v>
                      </c:pt>
                      <c:pt idx="187">
                        <c:v>43520</c:v>
                      </c:pt>
                      <c:pt idx="188">
                        <c:v>43522</c:v>
                      </c:pt>
                      <c:pt idx="189">
                        <c:v>43524</c:v>
                      </c:pt>
                      <c:pt idx="190">
                        <c:v>43524</c:v>
                      </c:pt>
                      <c:pt idx="191">
                        <c:v>43524</c:v>
                      </c:pt>
                      <c:pt idx="192">
                        <c:v>43526</c:v>
                      </c:pt>
                      <c:pt idx="193">
                        <c:v>43528</c:v>
                      </c:pt>
                      <c:pt idx="194">
                        <c:v>43530</c:v>
                      </c:pt>
                      <c:pt idx="195">
                        <c:v>43532</c:v>
                      </c:pt>
                      <c:pt idx="196">
                        <c:v>43541</c:v>
                      </c:pt>
                      <c:pt idx="197">
                        <c:v>43541</c:v>
                      </c:pt>
                      <c:pt idx="198">
                        <c:v>43543</c:v>
                      </c:pt>
                      <c:pt idx="199">
                        <c:v>43543</c:v>
                      </c:pt>
                      <c:pt idx="200">
                        <c:v>43543</c:v>
                      </c:pt>
                      <c:pt idx="201">
                        <c:v>43545</c:v>
                      </c:pt>
                      <c:pt idx="202">
                        <c:v>43545</c:v>
                      </c:pt>
                      <c:pt idx="203">
                        <c:v>43545</c:v>
                      </c:pt>
                      <c:pt idx="204">
                        <c:v>43547</c:v>
                      </c:pt>
                      <c:pt idx="205">
                        <c:v>43547</c:v>
                      </c:pt>
                      <c:pt idx="206">
                        <c:v>43547</c:v>
                      </c:pt>
                      <c:pt idx="207">
                        <c:v>43549</c:v>
                      </c:pt>
                      <c:pt idx="208">
                        <c:v>43549</c:v>
                      </c:pt>
                      <c:pt idx="209">
                        <c:v>43551</c:v>
                      </c:pt>
                      <c:pt idx="210">
                        <c:v>43553</c:v>
                      </c:pt>
                      <c:pt idx="211">
                        <c:v>43555</c:v>
                      </c:pt>
                      <c:pt idx="212">
                        <c:v>43555</c:v>
                      </c:pt>
                      <c:pt idx="213" formatCode="dd/mm/yy;@">
                        <c:v>43557</c:v>
                      </c:pt>
                      <c:pt idx="214" formatCode="dd/mm/yy;@">
                        <c:v>43557</c:v>
                      </c:pt>
                      <c:pt idx="215" formatCode="dd/mm/yy;@">
                        <c:v>43557</c:v>
                      </c:pt>
                      <c:pt idx="216" formatCode="dd/mm/yy;@">
                        <c:v>43559</c:v>
                      </c:pt>
                      <c:pt idx="217" formatCode="dd/mm/yy;@">
                        <c:v>43559</c:v>
                      </c:pt>
                      <c:pt idx="218" formatCode="dd/mm/yy;@">
                        <c:v>43561</c:v>
                      </c:pt>
                      <c:pt idx="219" formatCode="dd/mm/yy;@">
                        <c:v>43563</c:v>
                      </c:pt>
                      <c:pt idx="220" formatCode="dd/mm/yy;@">
                        <c:v>43563</c:v>
                      </c:pt>
                      <c:pt idx="221" formatCode="dd/mm/yy;@">
                        <c:v>43563</c:v>
                      </c:pt>
                      <c:pt idx="222" formatCode="dd/mm/yy;@">
                        <c:v>43564</c:v>
                      </c:pt>
                      <c:pt idx="223" formatCode="dd/mm/yy;@">
                        <c:v>43566</c:v>
                      </c:pt>
                      <c:pt idx="224" formatCode="dd/mm/yy;@">
                        <c:v>43566</c:v>
                      </c:pt>
                      <c:pt idx="225" formatCode="dd/mm/yy;@">
                        <c:v>43566</c:v>
                      </c:pt>
                      <c:pt idx="226" formatCode="dd/mm/yy;@">
                        <c:v>43566</c:v>
                      </c:pt>
                      <c:pt idx="227" formatCode="dd/mm/yy;@">
                        <c:v>43567</c:v>
                      </c:pt>
                      <c:pt idx="228" formatCode="dd/mm/yy;@">
                        <c:v>43567</c:v>
                      </c:pt>
                      <c:pt idx="229" formatCode="dd/mm/yy;@">
                        <c:v>43573</c:v>
                      </c:pt>
                      <c:pt idx="230" formatCode="dd/mm/yy;@">
                        <c:v>43573</c:v>
                      </c:pt>
                      <c:pt idx="231" formatCode="dd/mm/yy;@">
                        <c:v>43573</c:v>
                      </c:pt>
                      <c:pt idx="232" formatCode="dd/mm/yy;@">
                        <c:v>43575</c:v>
                      </c:pt>
                      <c:pt idx="233" formatCode="dd/mm/yy;@">
                        <c:v>43575</c:v>
                      </c:pt>
                      <c:pt idx="234" formatCode="dd/mm/yy;@">
                        <c:v>43577</c:v>
                      </c:pt>
                      <c:pt idx="235" formatCode="dd/mm/yy;@">
                        <c:v>43577</c:v>
                      </c:pt>
                      <c:pt idx="236" formatCode="dd/mm/yy;@">
                        <c:v>43578</c:v>
                      </c:pt>
                      <c:pt idx="237" formatCode="dd/mm/yy;@">
                        <c:v>43578</c:v>
                      </c:pt>
                      <c:pt idx="238" formatCode="dd/mm/yy;@">
                        <c:v>43579</c:v>
                      </c:pt>
                      <c:pt idx="239" formatCode="dd/mm/yy;@">
                        <c:v>43580</c:v>
                      </c:pt>
                      <c:pt idx="240" formatCode="dd/mm/yy;@">
                        <c:v>43582</c:v>
                      </c:pt>
                      <c:pt idx="241" formatCode="dd/mm/yy;@">
                        <c:v>43582</c:v>
                      </c:pt>
                      <c:pt idx="242" formatCode="dd/mm/yy;@">
                        <c:v>43583</c:v>
                      </c:pt>
                      <c:pt idx="243" formatCode="dd/mm/yy;@">
                        <c:v>43583</c:v>
                      </c:pt>
                      <c:pt idx="244" formatCode="dd/mm/yy;@">
                        <c:v>43583</c:v>
                      </c:pt>
                      <c:pt idx="245" formatCode="dd/mm/yy;@">
                        <c:v>43584</c:v>
                      </c:pt>
                      <c:pt idx="246" formatCode="dd/mm/yy;@">
                        <c:v>43584</c:v>
                      </c:pt>
                      <c:pt idx="247" formatCode="dd/mm/yy;@">
                        <c:v>43588</c:v>
                      </c:pt>
                      <c:pt idx="248" formatCode="dd/mm/yy;@">
                        <c:v>43589</c:v>
                      </c:pt>
                      <c:pt idx="249" formatCode="dd/mm/yy;@">
                        <c:v>43591</c:v>
                      </c:pt>
                      <c:pt idx="250" formatCode="dd/mm/yy;@">
                        <c:v>43592</c:v>
                      </c:pt>
                      <c:pt idx="251" formatCode="dd/mm/yy;@">
                        <c:v>43592</c:v>
                      </c:pt>
                      <c:pt idx="252" formatCode="dd/mm/yy;@">
                        <c:v>43593</c:v>
                      </c:pt>
                      <c:pt idx="253" formatCode="dd/mm/yy;@">
                        <c:v>43593</c:v>
                      </c:pt>
                      <c:pt idx="254" formatCode="dd/mm/yy;@">
                        <c:v>43596</c:v>
                      </c:pt>
                      <c:pt idx="255" formatCode="dd/mm/yy;@">
                        <c:v>43596</c:v>
                      </c:pt>
                      <c:pt idx="256" formatCode="dd/mm/yy;@">
                        <c:v>43596</c:v>
                      </c:pt>
                      <c:pt idx="257" formatCode="dd/mm/yy;@">
                        <c:v>43598</c:v>
                      </c:pt>
                      <c:pt idx="258" formatCode="dd/mm/yy;@">
                        <c:v>43600</c:v>
                      </c:pt>
                      <c:pt idx="259" formatCode="dd/mm/yy;@">
                        <c:v>43602</c:v>
                      </c:pt>
                      <c:pt idx="260" formatCode="dd/mm/yy;@">
                        <c:v>43603</c:v>
                      </c:pt>
                      <c:pt idx="261" formatCode="dd/mm/yy;@">
                        <c:v>43604</c:v>
                      </c:pt>
                      <c:pt idx="262" formatCode="dd/mm/yy;@">
                        <c:v>43606</c:v>
                      </c:pt>
                      <c:pt idx="263" formatCode="dd/mm/yy;@">
                        <c:v>43606</c:v>
                      </c:pt>
                      <c:pt idx="264" formatCode="dd/mm/yy;@">
                        <c:v>43608</c:v>
                      </c:pt>
                      <c:pt idx="265" formatCode="dd/mm/yy;@">
                        <c:v>43608</c:v>
                      </c:pt>
                      <c:pt idx="266" formatCode="dd/mm/yy;@">
                        <c:v>43610</c:v>
                      </c:pt>
                      <c:pt idx="267" formatCode="dd/mm/yy;@">
                        <c:v>43612</c:v>
                      </c:pt>
                      <c:pt idx="268" formatCode="dd/mm/yy;@">
                        <c:v>43613</c:v>
                      </c:pt>
                      <c:pt idx="269" formatCode="dd/mm/yy;@">
                        <c:v>43614</c:v>
                      </c:pt>
                      <c:pt idx="270" formatCode="dd/mm/yy;@">
                        <c:v>43615</c:v>
                      </c:pt>
                      <c:pt idx="271" formatCode="dd/mm/yy;@">
                        <c:v>43615</c:v>
                      </c:pt>
                      <c:pt idx="272" formatCode="dd/mm/yy;@">
                        <c:v>43616</c:v>
                      </c:pt>
                      <c:pt idx="273" formatCode="dd/mm/yy;@">
                        <c:v>43617</c:v>
                      </c:pt>
                      <c:pt idx="274" formatCode="dd/mm/yy;@">
                        <c:v>43619</c:v>
                      </c:pt>
                      <c:pt idx="275" formatCode="dd/mm/yy;@">
                        <c:v>43619</c:v>
                      </c:pt>
                      <c:pt idx="276" formatCode="dd/mm/yy;@">
                        <c:v>43621</c:v>
                      </c:pt>
                      <c:pt idx="277" formatCode="dd/mm/yy;@">
                        <c:v>43621</c:v>
                      </c:pt>
                      <c:pt idx="278" formatCode="dd/mm/yy;@">
                        <c:v>43623</c:v>
                      </c:pt>
                      <c:pt idx="279" formatCode="dd/mm/yy;@">
                        <c:v>43623</c:v>
                      </c:pt>
                      <c:pt idx="280" formatCode="dd/mm/yy;@">
                        <c:v>43625</c:v>
                      </c:pt>
                      <c:pt idx="281" formatCode="dd/mm/yy;@">
                        <c:v>43625</c:v>
                      </c:pt>
                      <c:pt idx="282" formatCode="dd/mm/yy;@">
                        <c:v>43628</c:v>
                      </c:pt>
                      <c:pt idx="283" formatCode="dd/mm/yy;@">
                        <c:v>43628</c:v>
                      </c:pt>
                      <c:pt idx="284" formatCode="dd/mm/yy;@">
                        <c:v>43629</c:v>
                      </c:pt>
                      <c:pt idx="285" formatCode="dd/mm/yy;@">
                        <c:v>43629</c:v>
                      </c:pt>
                      <c:pt idx="286" formatCode="dd/mm/yy;@">
                        <c:v>43635</c:v>
                      </c:pt>
                      <c:pt idx="287" formatCode="dd/mm/yy;@">
                        <c:v>43635</c:v>
                      </c:pt>
                      <c:pt idx="288" formatCode="dd/mm/yy;@">
                        <c:v>43637</c:v>
                      </c:pt>
                      <c:pt idx="289" formatCode="dd/mm/yy;@">
                        <c:v>43640</c:v>
                      </c:pt>
                      <c:pt idx="290" formatCode="dd/mm/yy;@">
                        <c:v>43641</c:v>
                      </c:pt>
                      <c:pt idx="291" formatCode="dd/mm/yy;@">
                        <c:v>43642</c:v>
                      </c:pt>
                      <c:pt idx="292" formatCode="dd/mm/yy;@">
                        <c:v>43643</c:v>
                      </c:pt>
                      <c:pt idx="293" formatCode="dd/mm/yy;@">
                        <c:v>43644</c:v>
                      </c:pt>
                      <c:pt idx="294" formatCode="dd/mm/yy;@">
                        <c:v>43647</c:v>
                      </c:pt>
                      <c:pt idx="295" formatCode="dd/mm/yy;@">
                        <c:v>43647</c:v>
                      </c:pt>
                      <c:pt idx="296" formatCode="dd/mm/yy;@">
                        <c:v>43649</c:v>
                      </c:pt>
                      <c:pt idx="297" formatCode="dd/mm/yy;@">
                        <c:v>43649</c:v>
                      </c:pt>
                      <c:pt idx="298" formatCode="dd/mm/yy;@">
                        <c:v>43650</c:v>
                      </c:pt>
                      <c:pt idx="299" formatCode="dd/mm/yy;@">
                        <c:v>43651</c:v>
                      </c:pt>
                      <c:pt idx="300" formatCode="dd/mm/yy;@">
                        <c:v>43651</c:v>
                      </c:pt>
                      <c:pt idx="301" formatCode="dd/mm/yy;@">
                        <c:v>43654</c:v>
                      </c:pt>
                      <c:pt idx="302" formatCode="dd/mm/yy;@">
                        <c:v>43655</c:v>
                      </c:pt>
                      <c:pt idx="303" formatCode="dd/mm/yy;@">
                        <c:v>43655</c:v>
                      </c:pt>
                      <c:pt idx="304" formatCode="dd/mm/yy;@">
                        <c:v>43656</c:v>
                      </c:pt>
                      <c:pt idx="305" formatCode="dd/mm/yy;@">
                        <c:v>43656</c:v>
                      </c:pt>
                      <c:pt idx="306" formatCode="dd/mm/yy;@">
                        <c:v>43656</c:v>
                      </c:pt>
                      <c:pt idx="307" formatCode="dd/mm/yy;@">
                        <c:v>43661</c:v>
                      </c:pt>
                      <c:pt idx="308" formatCode="dd/mm/yy;@">
                        <c:v>43661</c:v>
                      </c:pt>
                      <c:pt idx="309" formatCode="dd/mm/yy;@">
                        <c:v>43662</c:v>
                      </c:pt>
                      <c:pt idx="310" formatCode="dd/mm/yy;@">
                        <c:v>43663</c:v>
                      </c:pt>
                      <c:pt idx="311" formatCode="dd/mm/yy;@">
                        <c:v>43663</c:v>
                      </c:pt>
                      <c:pt idx="312" formatCode="dd/mm/yy;@">
                        <c:v>43665</c:v>
                      </c:pt>
                      <c:pt idx="313" formatCode="dd/mm/yy;@">
                        <c:v>43665</c:v>
                      </c:pt>
                      <c:pt idx="314" formatCode="dd/mm/yy;@">
                        <c:v>43668</c:v>
                      </c:pt>
                      <c:pt idx="315" formatCode="dd/mm/yy;@">
                        <c:v>43669</c:v>
                      </c:pt>
                      <c:pt idx="316" formatCode="dd/mm/yy;@">
                        <c:v>43672</c:v>
                      </c:pt>
                      <c:pt idx="317" formatCode="dd/mm/yy;@">
                        <c:v>43672</c:v>
                      </c:pt>
                      <c:pt idx="318" formatCode="dd/mm/yy;@">
                        <c:v>43673</c:v>
                      </c:pt>
                      <c:pt idx="319" formatCode="dd/mm/yy;@">
                        <c:v>43675</c:v>
                      </c:pt>
                      <c:pt idx="320" formatCode="dd/mm/yy;@">
                        <c:v>43675</c:v>
                      </c:pt>
                      <c:pt idx="321" formatCode="dd/mm/yy;@">
                        <c:v>43676</c:v>
                      </c:pt>
                      <c:pt idx="322" formatCode="dd/mm/yy;@">
                        <c:v>43677</c:v>
                      </c:pt>
                      <c:pt idx="323" formatCode="dd/mm/yy;@">
                        <c:v>43677</c:v>
                      </c:pt>
                      <c:pt idx="324" formatCode="dd/mm/yy;@">
                        <c:v>43678</c:v>
                      </c:pt>
                      <c:pt idx="325" formatCode="dd/mm/yy;@">
                        <c:v>43679</c:v>
                      </c:pt>
                      <c:pt idx="326" formatCode="dd/mm/yy;@">
                        <c:v>43679</c:v>
                      </c:pt>
                      <c:pt idx="327" formatCode="dd/mm/yy;@">
                        <c:v>43684</c:v>
                      </c:pt>
                      <c:pt idx="328" formatCode="dd/mm/yy;@">
                        <c:v>43685</c:v>
                      </c:pt>
                      <c:pt idx="329" formatCode="dd/mm/yy;@">
                        <c:v>43685</c:v>
                      </c:pt>
                      <c:pt idx="330" formatCode="dd/mm/yy;@">
                        <c:v>43686</c:v>
                      </c:pt>
                      <c:pt idx="331" formatCode="dd/mm/yy;@">
                        <c:v>43689</c:v>
                      </c:pt>
                      <c:pt idx="332" formatCode="dd/mm/yy;@">
                        <c:v>43689</c:v>
                      </c:pt>
                      <c:pt idx="333" formatCode="dd/mm/yy;@">
                        <c:v>43691</c:v>
                      </c:pt>
                      <c:pt idx="334" formatCode="dd/mm/yy;@">
                        <c:v>43691</c:v>
                      </c:pt>
                      <c:pt idx="335" formatCode="dd/mm/yy;@">
                        <c:v>43693</c:v>
                      </c:pt>
                      <c:pt idx="336" formatCode="dd/mm/yy;@">
                        <c:v>43693</c:v>
                      </c:pt>
                      <c:pt idx="337" formatCode="dd/mm/yy;@">
                        <c:v>43696</c:v>
                      </c:pt>
                      <c:pt idx="338" formatCode="dd/mm/yy;@">
                        <c:v>43696</c:v>
                      </c:pt>
                      <c:pt idx="339" formatCode="dd/mm/yy;@">
                        <c:v>43697</c:v>
                      </c:pt>
                      <c:pt idx="340" formatCode="dd/mm/yy;@">
                        <c:v>43697</c:v>
                      </c:pt>
                      <c:pt idx="341" formatCode="dd/mm/yy;@">
                        <c:v>43697</c:v>
                      </c:pt>
                      <c:pt idx="342" formatCode="dd/mm/yy;@">
                        <c:v>43698</c:v>
                      </c:pt>
                      <c:pt idx="343" formatCode="dd/mm/yy;@">
                        <c:v>43700</c:v>
                      </c:pt>
                      <c:pt idx="344" formatCode="dd/mm/yy;@">
                        <c:v>43702</c:v>
                      </c:pt>
                      <c:pt idx="345" formatCode="dd/mm/yy;@">
                        <c:v>43703</c:v>
                      </c:pt>
                      <c:pt idx="346" formatCode="dd/mm/yy;@">
                        <c:v>43703</c:v>
                      </c:pt>
                      <c:pt idx="347" formatCode="dd/mm/yy;@">
                        <c:v>43704</c:v>
                      </c:pt>
                      <c:pt idx="348" formatCode="dd/mm/yy;@">
                        <c:v>43705</c:v>
                      </c:pt>
                      <c:pt idx="349" formatCode="dd/mm/yy;@">
                        <c:v>43705</c:v>
                      </c:pt>
                      <c:pt idx="350" formatCode="dd/mm/yy;@">
                        <c:v>43706</c:v>
                      </c:pt>
                      <c:pt idx="351" formatCode="dd/mm/yy;@">
                        <c:v>43706</c:v>
                      </c:pt>
                      <c:pt idx="352" formatCode="dd/mm/yy;@">
                        <c:v>43707</c:v>
                      </c:pt>
                      <c:pt idx="353" formatCode="dd/mm/yy;@">
                        <c:v>43707</c:v>
                      </c:pt>
                      <c:pt idx="354" formatCode="dd/mm/yy;@">
                        <c:v>43709</c:v>
                      </c:pt>
                      <c:pt idx="355" formatCode="dd/mm/yy;@">
                        <c:v>43709</c:v>
                      </c:pt>
                      <c:pt idx="356" formatCode="dd/mm/yy;@">
                        <c:v>43712</c:v>
                      </c:pt>
                      <c:pt idx="357" formatCode="dd/mm/yy;@">
                        <c:v>43712</c:v>
                      </c:pt>
                      <c:pt idx="358" formatCode="dd/mm/yy;@">
                        <c:v>43713</c:v>
                      </c:pt>
                      <c:pt idx="359" formatCode="dd/mm/yy;@">
                        <c:v>43713</c:v>
                      </c:pt>
                      <c:pt idx="360" formatCode="dd/mm/yy;@">
                        <c:v>43714</c:v>
                      </c:pt>
                      <c:pt idx="361" formatCode="dd/mm/yy;@">
                        <c:v>43714</c:v>
                      </c:pt>
                      <c:pt idx="362" formatCode="dd/mm/yy;@">
                        <c:v>43715</c:v>
                      </c:pt>
                      <c:pt idx="363" formatCode="dd/mm/yy;@">
                        <c:v>43715</c:v>
                      </c:pt>
                      <c:pt idx="364" formatCode="dd/mm/yy;@">
                        <c:v>43718</c:v>
                      </c:pt>
                      <c:pt idx="365" formatCode="dd/mm/yy;@">
                        <c:v>43718</c:v>
                      </c:pt>
                      <c:pt idx="366" formatCode="dd/mm/yy;@">
                        <c:v>43719</c:v>
                      </c:pt>
                      <c:pt idx="367" formatCode="dd/mm/yy;@">
                        <c:v>43720</c:v>
                      </c:pt>
                      <c:pt idx="368" formatCode="dd/mm/yy;@">
                        <c:v>43720</c:v>
                      </c:pt>
                      <c:pt idx="369" formatCode="dd/mm/yy;@">
                        <c:v>43721</c:v>
                      </c:pt>
                      <c:pt idx="370" formatCode="dd/mm/yy;@">
                        <c:v>43722</c:v>
                      </c:pt>
                      <c:pt idx="371" formatCode="dd/mm/yy;@">
                        <c:v>43722</c:v>
                      </c:pt>
                      <c:pt idx="372" formatCode="dd/mm/yy;@">
                        <c:v>43723</c:v>
                      </c:pt>
                      <c:pt idx="373" formatCode="dd/mm/yy;@">
                        <c:v>43727</c:v>
                      </c:pt>
                      <c:pt idx="374" formatCode="dd/mm/yy;@">
                        <c:v>43740</c:v>
                      </c:pt>
                      <c:pt idx="375" formatCode="dd/mm/yy;@">
                        <c:v>43742</c:v>
                      </c:pt>
                      <c:pt idx="376" formatCode="dd/mm/yy;@">
                        <c:v>43743</c:v>
                      </c:pt>
                      <c:pt idx="377" formatCode="dd/mm/yy;@">
                        <c:v>43744</c:v>
                      </c:pt>
                      <c:pt idx="378" formatCode="dd/mm/yy;@">
                        <c:v>43745</c:v>
                      </c:pt>
                      <c:pt idx="379" formatCode="dd/mm/yy;@">
                        <c:v>43753</c:v>
                      </c:pt>
                      <c:pt idx="380" formatCode="dd/mm/yy;@">
                        <c:v>43755</c:v>
                      </c:pt>
                      <c:pt idx="381" formatCode="dd/mm/yy;@">
                        <c:v>43756</c:v>
                      </c:pt>
                      <c:pt idx="382" formatCode="dd/mm/yy;@">
                        <c:v>43756</c:v>
                      </c:pt>
                      <c:pt idx="383" formatCode="dd/mm/yy;@">
                        <c:v>43757</c:v>
                      </c:pt>
                      <c:pt idx="384" formatCode="dd/mm/yy;@">
                        <c:v>43758</c:v>
                      </c:pt>
                      <c:pt idx="385" formatCode="dd/mm/yy;@">
                        <c:v>43758</c:v>
                      </c:pt>
                      <c:pt idx="386" formatCode="dd/mm/yy;@">
                        <c:v>43767</c:v>
                      </c:pt>
                      <c:pt idx="387" formatCode="dd/mm/yy;@">
                        <c:v>43767</c:v>
                      </c:pt>
                      <c:pt idx="388" formatCode="dd/mm/yy;@">
                        <c:v>43768</c:v>
                      </c:pt>
                      <c:pt idx="389" formatCode="dd/mm/yy;@">
                        <c:v>43768</c:v>
                      </c:pt>
                      <c:pt idx="390" formatCode="dd/mm/yy;@">
                        <c:v>43768</c:v>
                      </c:pt>
                      <c:pt idx="391" formatCode="dd/mm/yy;@">
                        <c:v>43770</c:v>
                      </c:pt>
                      <c:pt idx="392" formatCode="dd/mm/yy;@">
                        <c:v>43770</c:v>
                      </c:pt>
                      <c:pt idx="393" formatCode="dd/mm/yy;@">
                        <c:v>43771</c:v>
                      </c:pt>
                      <c:pt idx="394" formatCode="dd/mm/yy;@">
                        <c:v>43773</c:v>
                      </c:pt>
                      <c:pt idx="395" formatCode="dd/mm/yy;@">
                        <c:v>43774</c:v>
                      </c:pt>
                      <c:pt idx="396" formatCode="dd/mm/yy;@">
                        <c:v>43774</c:v>
                      </c:pt>
                      <c:pt idx="397" formatCode="dd/mm/yy;@">
                        <c:v>43775</c:v>
                      </c:pt>
                      <c:pt idx="398" formatCode="dd/mm/yy;@">
                        <c:v>43776</c:v>
                      </c:pt>
                      <c:pt idx="399" formatCode="dd/mm/yy;@">
                        <c:v>43777</c:v>
                      </c:pt>
                      <c:pt idx="400" formatCode="dd/mm/yy;@">
                        <c:v>43781</c:v>
                      </c:pt>
                      <c:pt idx="401" formatCode="dd/mm/yy;@">
                        <c:v>43781</c:v>
                      </c:pt>
                      <c:pt idx="402" formatCode="dd/mm/yy;@">
                        <c:v>43782</c:v>
                      </c:pt>
                      <c:pt idx="403" formatCode="dd/mm/yy;@">
                        <c:v>43783</c:v>
                      </c:pt>
                      <c:pt idx="404" formatCode="dd/mm/yy;@">
                        <c:v>43783</c:v>
                      </c:pt>
                      <c:pt idx="405" formatCode="dd/mm/yy;@">
                        <c:v>43784</c:v>
                      </c:pt>
                      <c:pt idx="406" formatCode="dd/mm/yy;@">
                        <c:v>43785</c:v>
                      </c:pt>
                      <c:pt idx="407" formatCode="dd/mm/yy;@">
                        <c:v>43785</c:v>
                      </c:pt>
                      <c:pt idx="408" formatCode="dd/mm/yy;@">
                        <c:v>43785</c:v>
                      </c:pt>
                      <c:pt idx="409" formatCode="dd/mm/yy;@">
                        <c:v>43786</c:v>
                      </c:pt>
                      <c:pt idx="410" formatCode="dd/mm/yy;@">
                        <c:v>43787</c:v>
                      </c:pt>
                      <c:pt idx="411" formatCode="dd/mm/yy;@">
                        <c:v>43790</c:v>
                      </c:pt>
                      <c:pt idx="412" formatCode="dd/mm/yy;@">
                        <c:v>43793</c:v>
                      </c:pt>
                      <c:pt idx="413" formatCode="dd/mm/yy;@">
                        <c:v>43793</c:v>
                      </c:pt>
                      <c:pt idx="414" formatCode="dd/mm/yy;@">
                        <c:v>43794</c:v>
                      </c:pt>
                      <c:pt idx="415" formatCode="dd/mm/yy;@">
                        <c:v>43794</c:v>
                      </c:pt>
                      <c:pt idx="416" formatCode="dd/mm/yy;@">
                        <c:v>43795</c:v>
                      </c:pt>
                      <c:pt idx="417" formatCode="dd/mm/yy;@">
                        <c:v>43795</c:v>
                      </c:pt>
                      <c:pt idx="418" formatCode="dd/mm/yy;@">
                        <c:v>43797</c:v>
                      </c:pt>
                      <c:pt idx="419" formatCode="dd/mm/yy;@">
                        <c:v>43797</c:v>
                      </c:pt>
                      <c:pt idx="420" formatCode="dd/mm/yy;@">
                        <c:v>43798</c:v>
                      </c:pt>
                      <c:pt idx="421" formatCode="dd/mm/yy;@">
                        <c:v>43800</c:v>
                      </c:pt>
                      <c:pt idx="422" formatCode="dd/mm/yy;@">
                        <c:v>43800</c:v>
                      </c:pt>
                      <c:pt idx="423" formatCode="dd/mm/yy;@">
                        <c:v>43802</c:v>
                      </c:pt>
                      <c:pt idx="424" formatCode="dd/mm/yy;@">
                        <c:v>43803</c:v>
                      </c:pt>
                      <c:pt idx="425" formatCode="dd/mm/yy;@">
                        <c:v>43804</c:v>
                      </c:pt>
                      <c:pt idx="426" formatCode="dd/mm/yy;@">
                        <c:v>43805</c:v>
                      </c:pt>
                      <c:pt idx="427" formatCode="dd/mm/yy;@">
                        <c:v>43806</c:v>
                      </c:pt>
                      <c:pt idx="428" formatCode="dd/mm/yy;@">
                        <c:v>43807</c:v>
                      </c:pt>
                      <c:pt idx="429" formatCode="dd/mm/yy;@">
                        <c:v>43808</c:v>
                      </c:pt>
                      <c:pt idx="430" formatCode="dd/mm/yy;@">
                        <c:v>43808</c:v>
                      </c:pt>
                      <c:pt idx="431" formatCode="dd/mm/yy;@">
                        <c:v>43810</c:v>
                      </c:pt>
                      <c:pt idx="432" formatCode="dd/mm/yy;@">
                        <c:v>43810</c:v>
                      </c:pt>
                      <c:pt idx="433" formatCode="dd/mm/yy;@">
                        <c:v>43812</c:v>
                      </c:pt>
                      <c:pt idx="434" formatCode="dd/mm/yy;@">
                        <c:v>43812</c:v>
                      </c:pt>
                      <c:pt idx="435" formatCode="dd/mm/yy;@">
                        <c:v>43812</c:v>
                      </c:pt>
                      <c:pt idx="436" formatCode="dd/mm/yy;@">
                        <c:v>43816</c:v>
                      </c:pt>
                      <c:pt idx="437" formatCode="dd/mm/yy;@">
                        <c:v>43817</c:v>
                      </c:pt>
                      <c:pt idx="438" formatCode="dd/mm/yy;@">
                        <c:v>43817</c:v>
                      </c:pt>
                      <c:pt idx="439" formatCode="dd/mm/yy;@">
                        <c:v>43818</c:v>
                      </c:pt>
                      <c:pt idx="440" formatCode="dd/mm/yy;@">
                        <c:v>43819</c:v>
                      </c:pt>
                      <c:pt idx="441" formatCode="dd/mm/yy;@">
                        <c:v>43819</c:v>
                      </c:pt>
                      <c:pt idx="442" formatCode="dd/mm/yy;@">
                        <c:v>43820</c:v>
                      </c:pt>
                      <c:pt idx="443" formatCode="dd/mm/yy;@">
                        <c:v>43821</c:v>
                      </c:pt>
                      <c:pt idx="444" formatCode="dd/mm/yy;@">
                        <c:v>43821</c:v>
                      </c:pt>
                      <c:pt idx="445" formatCode="dd/mm/yy;@">
                        <c:v>43823</c:v>
                      </c:pt>
                      <c:pt idx="446" formatCode="dd/mm/yy;@">
                        <c:v>43823</c:v>
                      </c:pt>
                      <c:pt idx="447" formatCode="dd/mm/yy;@">
                        <c:v>43825</c:v>
                      </c:pt>
                      <c:pt idx="448" formatCode="dd/mm/yy;@">
                        <c:v>43825</c:v>
                      </c:pt>
                      <c:pt idx="449" formatCode="dd/mm/yy;@">
                        <c:v>43827</c:v>
                      </c:pt>
                      <c:pt idx="450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Loi!$K$13:$K$463</c15:sqref>
                        </c15:formulaRef>
                      </c:ext>
                    </c:extLst>
                    <c:numCache>
                      <c:formatCode>General</c:formatCode>
                      <c:ptCount val="45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2000-49D3-8F4D-F843C3388D68}"/>
                  </c:ext>
                </c:extLst>
              </c15:ser>
            </c15:filteredLineSeries>
          </c:ext>
        </c:extLst>
      </c:lineChart>
      <c:catAx>
        <c:axId val="164828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262883806191E-3"/>
              <c:y val="5.144944294550593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8283520"/>
        <c:crossesAt val="0"/>
        <c:auto val="0"/>
        <c:lblAlgn val="ctr"/>
        <c:lblOffset val="100"/>
        <c:tickLblSkip val="5"/>
        <c:noMultiLvlLbl val="1"/>
      </c:catAx>
      <c:valAx>
        <c:axId val="164828352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3719618381035721"/>
              <c:y val="0.6000836958317273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8282976"/>
        <c:crossesAt val="1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420545521713538"/>
          <c:y val="0.15674596937759797"/>
          <c:w val="0.14507772699843396"/>
          <c:h val="0.5021749903639667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A4-4413-A43D-AA00F6B08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81344"/>
        <c:axId val="1648275904"/>
      </c:lineChart>
      <c:catAx>
        <c:axId val="164828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D8-4992-B8D7-5E97925A4B4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D8-4992-B8D7-5E97925A4B4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D8-4992-B8D7-5E97925A4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2640"/>
        <c:axId val="1648280800"/>
      </c:lineChart>
      <c:catAx>
        <c:axId val="164827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8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2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C5-4018-8489-12BDB47D7EB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C5-4018-8489-12BDB47D7EB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C5-4018-8489-12BDB47D7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73728"/>
        <c:axId val="1648281888"/>
      </c:scatterChart>
      <c:valAx>
        <c:axId val="164827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1888"/>
        <c:crosses val="autoZero"/>
        <c:crossBetween val="midCat"/>
      </c:valAx>
      <c:valAx>
        <c:axId val="164828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37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54-4AD5-9104-5E9D7C752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6448"/>
        <c:axId val="1648279712"/>
      </c:lineChart>
      <c:catAx>
        <c:axId val="164827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276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D2-4E85-A546-01A9E98A1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6992"/>
        <c:axId val="1648277536"/>
      </c:lineChart>
      <c:catAx>
        <c:axId val="164827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85-4040-9594-FEDD439CD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73184"/>
        <c:axId val="1648271552"/>
      </c:lineChart>
      <c:catAx>
        <c:axId val="164827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7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7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F2-4632-8FA1-1468992AA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84064"/>
        <c:axId val="1648280256"/>
      </c:lineChart>
      <c:catAx>
        <c:axId val="1648284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8280256"/>
        <c:crosses val="autoZero"/>
        <c:auto val="1"/>
        <c:lblAlgn val="ctr"/>
        <c:lblOffset val="100"/>
        <c:tickMarkSkip val="1"/>
        <c:noMultiLvlLbl val="0"/>
      </c:catAx>
      <c:valAx>
        <c:axId val="164828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63-4A7B-9457-D9E6AA5F6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82432"/>
        <c:axId val="1648285696"/>
      </c:lineChart>
      <c:catAx>
        <c:axId val="164828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828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A0-456F-9E81-76D88C788C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A0-456F-9E81-76D88C788C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A0-456F-9E81-76D88C788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286240"/>
        <c:axId val="1652085968"/>
      </c:lineChart>
      <c:catAx>
        <c:axId val="164828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8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8286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40-4582-A674-A0D2E40AC58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40-4582-A674-A0D2E40AC58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40-4582-A674-A0D2E40AC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096304"/>
        <c:axId val="1652089232"/>
      </c:scatterChart>
      <c:valAx>
        <c:axId val="165209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9232"/>
        <c:crosses val="autoZero"/>
        <c:crossBetween val="midCat"/>
      </c:valAx>
      <c:valAx>
        <c:axId val="165208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63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22-411E-A4C8-C2278D626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86512"/>
        <c:axId val="1652105552"/>
      </c:lineChart>
      <c:catAx>
        <c:axId val="165208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0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208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5F-4179-9BA1-AF37F54C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10448"/>
        <c:axId val="1652091408"/>
      </c:lineChart>
      <c:catAx>
        <c:axId val="165211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1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1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0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6F-44A5-8C4D-36017D89B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87056"/>
        <c:axId val="1652110992"/>
      </c:lineChart>
      <c:catAx>
        <c:axId val="165208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1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ED-4AED-BED2-FFEB6E562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7936"/>
        <c:axId val="1652087600"/>
      </c:lineChart>
      <c:catAx>
        <c:axId val="16520979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2087600"/>
        <c:crosses val="autoZero"/>
        <c:auto val="1"/>
        <c:lblAlgn val="ctr"/>
        <c:lblOffset val="100"/>
        <c:tickMarkSkip val="1"/>
        <c:noMultiLvlLbl val="0"/>
      </c:catAx>
      <c:valAx>
        <c:axId val="1652087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9F-45B9-B987-A48246FBB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9904"/>
        <c:axId val="1652103376"/>
      </c:lineChart>
      <c:catAx>
        <c:axId val="165210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0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9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9E-46E5-8D0A-23AF543456C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9E-46E5-8D0A-23AF543456C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9E-46E5-8D0A-23AF54345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15344"/>
        <c:axId val="1652100656"/>
      </c:lineChart>
      <c:catAx>
        <c:axId val="165211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0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00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5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A2-4D98-8FBA-623F46BBA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8816"/>
        <c:axId val="1652095216"/>
      </c:lineChart>
      <c:catAx>
        <c:axId val="165210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Hữu Nghĩa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Hữu Nghĩa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9065369769955226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2282069636400347"/>
          <c:w val="0.831795707889455"/>
          <c:h val="0.65410678560284863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Nghia!$J$11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7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DB0-4475-A961-3B7218AF3001}"/>
              </c:ext>
            </c:extLst>
          </c:dPt>
          <c:dPt>
            <c:idx val="17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Nghia!$B$13:$B$496</c:f>
              <c:numCache>
                <c:formatCode>m/d/yyyy</c:formatCode>
                <c:ptCount val="484"/>
                <c:pt idx="0">
                  <c:v>43103</c:v>
                </c:pt>
                <c:pt idx="1">
                  <c:v>43106</c:v>
                </c:pt>
                <c:pt idx="2">
                  <c:v>43109</c:v>
                </c:pt>
                <c:pt idx="3">
                  <c:v>43112</c:v>
                </c:pt>
                <c:pt idx="4">
                  <c:v>43118</c:v>
                </c:pt>
                <c:pt idx="5">
                  <c:v>43118</c:v>
                </c:pt>
                <c:pt idx="6">
                  <c:v>43120</c:v>
                </c:pt>
                <c:pt idx="7">
                  <c:v>43122</c:v>
                </c:pt>
                <c:pt idx="8">
                  <c:v>43125</c:v>
                </c:pt>
                <c:pt idx="9">
                  <c:v>43126</c:v>
                </c:pt>
                <c:pt idx="10">
                  <c:v>43126</c:v>
                </c:pt>
                <c:pt idx="11">
                  <c:v>43130</c:v>
                </c:pt>
                <c:pt idx="12">
                  <c:v>43130</c:v>
                </c:pt>
                <c:pt idx="13">
                  <c:v>43131</c:v>
                </c:pt>
                <c:pt idx="14">
                  <c:v>43131</c:v>
                </c:pt>
                <c:pt idx="15">
                  <c:v>43136</c:v>
                </c:pt>
                <c:pt idx="16">
                  <c:v>43137</c:v>
                </c:pt>
                <c:pt idx="17">
                  <c:v>43139</c:v>
                </c:pt>
                <c:pt idx="18">
                  <c:v>43154</c:v>
                </c:pt>
                <c:pt idx="19">
                  <c:v>43167</c:v>
                </c:pt>
                <c:pt idx="20">
                  <c:v>43167</c:v>
                </c:pt>
                <c:pt idx="21">
                  <c:v>43168</c:v>
                </c:pt>
                <c:pt idx="22">
                  <c:v>43169</c:v>
                </c:pt>
                <c:pt idx="23">
                  <c:v>43169</c:v>
                </c:pt>
                <c:pt idx="24">
                  <c:v>43171</c:v>
                </c:pt>
                <c:pt idx="25">
                  <c:v>43173</c:v>
                </c:pt>
                <c:pt idx="26">
                  <c:v>43173</c:v>
                </c:pt>
                <c:pt idx="27">
                  <c:v>43174</c:v>
                </c:pt>
                <c:pt idx="28">
                  <c:v>43175</c:v>
                </c:pt>
                <c:pt idx="29">
                  <c:v>43179</c:v>
                </c:pt>
                <c:pt idx="30">
                  <c:v>43181</c:v>
                </c:pt>
                <c:pt idx="31">
                  <c:v>43181</c:v>
                </c:pt>
                <c:pt idx="32">
                  <c:v>43187</c:v>
                </c:pt>
                <c:pt idx="33">
                  <c:v>43188</c:v>
                </c:pt>
                <c:pt idx="34">
                  <c:v>43192</c:v>
                </c:pt>
                <c:pt idx="35">
                  <c:v>43204</c:v>
                </c:pt>
                <c:pt idx="36">
                  <c:v>43204</c:v>
                </c:pt>
                <c:pt idx="37">
                  <c:v>43206</c:v>
                </c:pt>
                <c:pt idx="38">
                  <c:v>43206</c:v>
                </c:pt>
                <c:pt idx="39">
                  <c:v>43209</c:v>
                </c:pt>
                <c:pt idx="40">
                  <c:v>43214</c:v>
                </c:pt>
                <c:pt idx="41">
                  <c:v>43214</c:v>
                </c:pt>
                <c:pt idx="42">
                  <c:v>43214</c:v>
                </c:pt>
                <c:pt idx="43">
                  <c:v>43214</c:v>
                </c:pt>
                <c:pt idx="44">
                  <c:v>43214</c:v>
                </c:pt>
                <c:pt idx="45">
                  <c:v>43210</c:v>
                </c:pt>
                <c:pt idx="46">
                  <c:v>43215</c:v>
                </c:pt>
                <c:pt idx="47">
                  <c:v>43216</c:v>
                </c:pt>
                <c:pt idx="48">
                  <c:v>43217</c:v>
                </c:pt>
                <c:pt idx="49">
                  <c:v>43223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43240</c:v>
                </c:pt>
                <c:pt idx="54">
                  <c:v>43241</c:v>
                </c:pt>
                <c:pt idx="55">
                  <c:v>43242</c:v>
                </c:pt>
                <c:pt idx="56">
                  <c:v>43242</c:v>
                </c:pt>
                <c:pt idx="57">
                  <c:v>43243</c:v>
                </c:pt>
                <c:pt idx="58">
                  <c:v>43244</c:v>
                </c:pt>
                <c:pt idx="59">
                  <c:v>43248</c:v>
                </c:pt>
                <c:pt idx="60">
                  <c:v>43250</c:v>
                </c:pt>
                <c:pt idx="61">
                  <c:v>43250</c:v>
                </c:pt>
                <c:pt idx="62">
                  <c:v>43252</c:v>
                </c:pt>
                <c:pt idx="63">
                  <c:v>43253</c:v>
                </c:pt>
                <c:pt idx="64">
                  <c:v>43253</c:v>
                </c:pt>
                <c:pt idx="65">
                  <c:v>43256</c:v>
                </c:pt>
                <c:pt idx="66">
                  <c:v>43256</c:v>
                </c:pt>
                <c:pt idx="67">
                  <c:v>43257</c:v>
                </c:pt>
                <c:pt idx="68">
                  <c:v>43258</c:v>
                </c:pt>
                <c:pt idx="69">
                  <c:v>43258</c:v>
                </c:pt>
                <c:pt idx="70">
                  <c:v>43259</c:v>
                </c:pt>
                <c:pt idx="71">
                  <c:v>43263</c:v>
                </c:pt>
                <c:pt idx="72">
                  <c:v>43265</c:v>
                </c:pt>
                <c:pt idx="73">
                  <c:v>43265</c:v>
                </c:pt>
                <c:pt idx="74">
                  <c:v>43267</c:v>
                </c:pt>
                <c:pt idx="75">
                  <c:v>43273</c:v>
                </c:pt>
                <c:pt idx="76">
                  <c:v>43275</c:v>
                </c:pt>
                <c:pt idx="77">
                  <c:v>43276</c:v>
                </c:pt>
                <c:pt idx="78">
                  <c:v>43278</c:v>
                </c:pt>
                <c:pt idx="79">
                  <c:v>43280</c:v>
                </c:pt>
                <c:pt idx="80">
                  <c:v>43281</c:v>
                </c:pt>
                <c:pt idx="81">
                  <c:v>43283</c:v>
                </c:pt>
                <c:pt idx="82">
                  <c:v>43285</c:v>
                </c:pt>
                <c:pt idx="83">
                  <c:v>43287</c:v>
                </c:pt>
                <c:pt idx="84">
                  <c:v>43291</c:v>
                </c:pt>
                <c:pt idx="85">
                  <c:v>43292</c:v>
                </c:pt>
                <c:pt idx="86">
                  <c:v>43292</c:v>
                </c:pt>
                <c:pt idx="87">
                  <c:v>43293</c:v>
                </c:pt>
                <c:pt idx="88">
                  <c:v>43294</c:v>
                </c:pt>
                <c:pt idx="89">
                  <c:v>43298</c:v>
                </c:pt>
                <c:pt idx="90">
                  <c:v>43299</c:v>
                </c:pt>
                <c:pt idx="91">
                  <c:v>43305</c:v>
                </c:pt>
                <c:pt idx="92">
                  <c:v>43308</c:v>
                </c:pt>
                <c:pt idx="93">
                  <c:v>43315</c:v>
                </c:pt>
                <c:pt idx="94">
                  <c:v>43319</c:v>
                </c:pt>
                <c:pt idx="95">
                  <c:v>43320</c:v>
                </c:pt>
                <c:pt idx="96">
                  <c:v>43321</c:v>
                </c:pt>
                <c:pt idx="97">
                  <c:v>43322</c:v>
                </c:pt>
                <c:pt idx="98">
                  <c:v>43323</c:v>
                </c:pt>
                <c:pt idx="99">
                  <c:v>43325</c:v>
                </c:pt>
                <c:pt idx="100">
                  <c:v>43327</c:v>
                </c:pt>
                <c:pt idx="101">
                  <c:v>43328</c:v>
                </c:pt>
                <c:pt idx="102">
                  <c:v>43329</c:v>
                </c:pt>
                <c:pt idx="103">
                  <c:v>43333</c:v>
                </c:pt>
                <c:pt idx="104">
                  <c:v>43335</c:v>
                </c:pt>
                <c:pt idx="105">
                  <c:v>43339</c:v>
                </c:pt>
                <c:pt idx="106">
                  <c:v>43340</c:v>
                </c:pt>
                <c:pt idx="107">
                  <c:v>43341</c:v>
                </c:pt>
                <c:pt idx="108">
                  <c:v>43343</c:v>
                </c:pt>
                <c:pt idx="109">
                  <c:v>43344</c:v>
                </c:pt>
                <c:pt idx="110">
                  <c:v>43344</c:v>
                </c:pt>
                <c:pt idx="111">
                  <c:v>43348</c:v>
                </c:pt>
                <c:pt idx="112">
                  <c:v>43350</c:v>
                </c:pt>
                <c:pt idx="113">
                  <c:v>43351</c:v>
                </c:pt>
                <c:pt idx="114">
                  <c:v>43356</c:v>
                </c:pt>
                <c:pt idx="115">
                  <c:v>43356</c:v>
                </c:pt>
                <c:pt idx="116">
                  <c:v>43369</c:v>
                </c:pt>
                <c:pt idx="117">
                  <c:v>43370</c:v>
                </c:pt>
                <c:pt idx="118">
                  <c:v>43375</c:v>
                </c:pt>
                <c:pt idx="119">
                  <c:v>43375</c:v>
                </c:pt>
                <c:pt idx="120">
                  <c:v>43376</c:v>
                </c:pt>
                <c:pt idx="121">
                  <c:v>43377</c:v>
                </c:pt>
                <c:pt idx="122">
                  <c:v>43377</c:v>
                </c:pt>
                <c:pt idx="123">
                  <c:v>43379</c:v>
                </c:pt>
                <c:pt idx="124">
                  <c:v>43384</c:v>
                </c:pt>
                <c:pt idx="125">
                  <c:v>43386</c:v>
                </c:pt>
                <c:pt idx="126">
                  <c:v>43386</c:v>
                </c:pt>
                <c:pt idx="127">
                  <c:v>43388</c:v>
                </c:pt>
                <c:pt idx="128">
                  <c:v>43390</c:v>
                </c:pt>
                <c:pt idx="129">
                  <c:v>43392</c:v>
                </c:pt>
                <c:pt idx="130">
                  <c:v>43392</c:v>
                </c:pt>
                <c:pt idx="131">
                  <c:v>43393</c:v>
                </c:pt>
                <c:pt idx="132">
                  <c:v>43395</c:v>
                </c:pt>
                <c:pt idx="133">
                  <c:v>43397</c:v>
                </c:pt>
                <c:pt idx="134">
                  <c:v>43399</c:v>
                </c:pt>
                <c:pt idx="135">
                  <c:v>43404</c:v>
                </c:pt>
                <c:pt idx="136">
                  <c:v>43405</c:v>
                </c:pt>
                <c:pt idx="137">
                  <c:v>43406</c:v>
                </c:pt>
                <c:pt idx="138">
                  <c:v>43406</c:v>
                </c:pt>
                <c:pt idx="139">
                  <c:v>43406</c:v>
                </c:pt>
                <c:pt idx="140">
                  <c:v>43406</c:v>
                </c:pt>
                <c:pt idx="141">
                  <c:v>43406</c:v>
                </c:pt>
                <c:pt idx="142">
                  <c:v>43410</c:v>
                </c:pt>
                <c:pt idx="143">
                  <c:v>43411</c:v>
                </c:pt>
                <c:pt idx="144">
                  <c:v>43413</c:v>
                </c:pt>
                <c:pt idx="145">
                  <c:v>43413</c:v>
                </c:pt>
                <c:pt idx="146">
                  <c:v>43414</c:v>
                </c:pt>
                <c:pt idx="147">
                  <c:v>43415</c:v>
                </c:pt>
                <c:pt idx="148">
                  <c:v>43416</c:v>
                </c:pt>
                <c:pt idx="149">
                  <c:v>43418</c:v>
                </c:pt>
                <c:pt idx="150">
                  <c:v>43420</c:v>
                </c:pt>
                <c:pt idx="151">
                  <c:v>43420</c:v>
                </c:pt>
                <c:pt idx="152">
                  <c:v>43421</c:v>
                </c:pt>
                <c:pt idx="153">
                  <c:v>43423</c:v>
                </c:pt>
                <c:pt idx="154">
                  <c:v>43425</c:v>
                </c:pt>
                <c:pt idx="155">
                  <c:v>43425</c:v>
                </c:pt>
                <c:pt idx="156">
                  <c:v>43426</c:v>
                </c:pt>
                <c:pt idx="157">
                  <c:v>43431</c:v>
                </c:pt>
                <c:pt idx="158">
                  <c:v>43431</c:v>
                </c:pt>
                <c:pt idx="159">
                  <c:v>43434</c:v>
                </c:pt>
                <c:pt idx="160">
                  <c:v>43437</c:v>
                </c:pt>
                <c:pt idx="161">
                  <c:v>43438</c:v>
                </c:pt>
                <c:pt idx="162">
                  <c:v>43439</c:v>
                </c:pt>
                <c:pt idx="163">
                  <c:v>43441</c:v>
                </c:pt>
                <c:pt idx="164">
                  <c:v>43444</c:v>
                </c:pt>
                <c:pt idx="165">
                  <c:v>43446</c:v>
                </c:pt>
                <c:pt idx="166">
                  <c:v>43446</c:v>
                </c:pt>
                <c:pt idx="167">
                  <c:v>43447</c:v>
                </c:pt>
                <c:pt idx="168">
                  <c:v>43448</c:v>
                </c:pt>
                <c:pt idx="169">
                  <c:v>43451</c:v>
                </c:pt>
                <c:pt idx="170">
                  <c:v>43453</c:v>
                </c:pt>
                <c:pt idx="171">
                  <c:v>43453</c:v>
                </c:pt>
                <c:pt idx="172">
                  <c:v>43454</c:v>
                </c:pt>
                <c:pt idx="173">
                  <c:v>43455</c:v>
                </c:pt>
                <c:pt idx="174">
                  <c:v>43459</c:v>
                </c:pt>
                <c:pt idx="175">
                  <c:v>43459</c:v>
                </c:pt>
                <c:pt idx="176">
                  <c:v>43461</c:v>
                </c:pt>
                <c:pt idx="177">
                  <c:v>43461</c:v>
                </c:pt>
                <c:pt idx="178">
                  <c:v>43462</c:v>
                </c:pt>
                <c:pt idx="180">
                  <c:v>43467</c:v>
                </c:pt>
                <c:pt idx="181">
                  <c:v>43468</c:v>
                </c:pt>
                <c:pt idx="182">
                  <c:v>43470</c:v>
                </c:pt>
                <c:pt idx="183">
                  <c:v>43473</c:v>
                </c:pt>
                <c:pt idx="184">
                  <c:v>43473</c:v>
                </c:pt>
                <c:pt idx="185">
                  <c:v>43474</c:v>
                </c:pt>
                <c:pt idx="186">
                  <c:v>43474</c:v>
                </c:pt>
                <c:pt idx="187">
                  <c:v>43475</c:v>
                </c:pt>
                <c:pt idx="188">
                  <c:v>43475</c:v>
                </c:pt>
                <c:pt idx="189">
                  <c:v>43480</c:v>
                </c:pt>
                <c:pt idx="190">
                  <c:v>43482</c:v>
                </c:pt>
                <c:pt idx="191">
                  <c:v>43483</c:v>
                </c:pt>
                <c:pt idx="192">
                  <c:v>43483</c:v>
                </c:pt>
                <c:pt idx="193">
                  <c:v>43484</c:v>
                </c:pt>
                <c:pt idx="194">
                  <c:v>43484</c:v>
                </c:pt>
                <c:pt idx="195">
                  <c:v>43490</c:v>
                </c:pt>
                <c:pt idx="196">
                  <c:v>43490</c:v>
                </c:pt>
                <c:pt idx="197">
                  <c:v>43492</c:v>
                </c:pt>
                <c:pt idx="198">
                  <c:v>43492</c:v>
                </c:pt>
                <c:pt idx="199">
                  <c:v>43493</c:v>
                </c:pt>
                <c:pt idx="200">
                  <c:v>43493</c:v>
                </c:pt>
                <c:pt idx="201">
                  <c:v>43494</c:v>
                </c:pt>
                <c:pt idx="202">
                  <c:v>43496</c:v>
                </c:pt>
                <c:pt idx="203">
                  <c:v>43498</c:v>
                </c:pt>
                <c:pt idx="204">
                  <c:v>43503</c:v>
                </c:pt>
                <c:pt idx="205">
                  <c:v>43504</c:v>
                </c:pt>
                <c:pt idx="206">
                  <c:v>43506</c:v>
                </c:pt>
                <c:pt idx="207">
                  <c:v>43510</c:v>
                </c:pt>
                <c:pt idx="208">
                  <c:v>43510</c:v>
                </c:pt>
                <c:pt idx="209">
                  <c:v>43511</c:v>
                </c:pt>
                <c:pt idx="210">
                  <c:v>43511</c:v>
                </c:pt>
                <c:pt idx="211">
                  <c:v>43512</c:v>
                </c:pt>
                <c:pt idx="212">
                  <c:v>43514</c:v>
                </c:pt>
                <c:pt idx="213">
                  <c:v>43516</c:v>
                </c:pt>
                <c:pt idx="214">
                  <c:v>43516</c:v>
                </c:pt>
                <c:pt idx="215">
                  <c:v>43517</c:v>
                </c:pt>
                <c:pt idx="216">
                  <c:v>43518</c:v>
                </c:pt>
                <c:pt idx="217">
                  <c:v>43520</c:v>
                </c:pt>
                <c:pt idx="218">
                  <c:v>43522</c:v>
                </c:pt>
                <c:pt idx="219">
                  <c:v>43522</c:v>
                </c:pt>
                <c:pt idx="220">
                  <c:v>43523</c:v>
                </c:pt>
                <c:pt idx="221">
                  <c:v>43523</c:v>
                </c:pt>
                <c:pt idx="222">
                  <c:v>43524</c:v>
                </c:pt>
                <c:pt idx="223">
                  <c:v>43524</c:v>
                </c:pt>
                <c:pt idx="224">
                  <c:v>43526</c:v>
                </c:pt>
                <c:pt idx="225">
                  <c:v>43528</c:v>
                </c:pt>
                <c:pt idx="226">
                  <c:v>43528</c:v>
                </c:pt>
                <c:pt idx="227">
                  <c:v>43530</c:v>
                </c:pt>
                <c:pt idx="228">
                  <c:v>43530</c:v>
                </c:pt>
                <c:pt idx="229">
                  <c:v>43532</c:v>
                </c:pt>
                <c:pt idx="230">
                  <c:v>43541</c:v>
                </c:pt>
                <c:pt idx="231">
                  <c:v>43541</c:v>
                </c:pt>
                <c:pt idx="232">
                  <c:v>43541</c:v>
                </c:pt>
                <c:pt idx="233">
                  <c:v>43549</c:v>
                </c:pt>
                <c:pt idx="234">
                  <c:v>43549</c:v>
                </c:pt>
                <c:pt idx="235">
                  <c:v>43550</c:v>
                </c:pt>
                <c:pt idx="236">
                  <c:v>43551</c:v>
                </c:pt>
                <c:pt idx="237">
                  <c:v>43553</c:v>
                </c:pt>
                <c:pt idx="238">
                  <c:v>43555</c:v>
                </c:pt>
                <c:pt idx="239">
                  <c:v>43555</c:v>
                </c:pt>
                <c:pt idx="240">
                  <c:v>43555</c:v>
                </c:pt>
                <c:pt idx="241" formatCode="dd/mm/yy;@">
                  <c:v>43556</c:v>
                </c:pt>
                <c:pt idx="242" formatCode="dd/mm/yy;@">
                  <c:v>43556</c:v>
                </c:pt>
                <c:pt idx="243" formatCode="dd/mm/yy;@">
                  <c:v>43557</c:v>
                </c:pt>
                <c:pt idx="244" formatCode="dd/mm/yy;@">
                  <c:v>43557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43562</c:v>
                </c:pt>
                <c:pt idx="249" formatCode="dd/mm/yy;@">
                  <c:v>43562</c:v>
                </c:pt>
                <c:pt idx="250" formatCode="dd/mm/yy;@">
                  <c:v>43563</c:v>
                </c:pt>
                <c:pt idx="251" formatCode="dd/mm/yy;@">
                  <c:v>43563</c:v>
                </c:pt>
                <c:pt idx="252" formatCode="dd/mm/yy;@">
                  <c:v>43563</c:v>
                </c:pt>
                <c:pt idx="253" formatCode="dd/mm/yy;@">
                  <c:v>43564</c:v>
                </c:pt>
                <c:pt idx="254" formatCode="dd/mm/yy;@">
                  <c:v>43564</c:v>
                </c:pt>
                <c:pt idx="255" formatCode="dd/mm/yy;@">
                  <c:v>43564</c:v>
                </c:pt>
                <c:pt idx="256" formatCode="dd/mm/yy;@">
                  <c:v>43564</c:v>
                </c:pt>
                <c:pt idx="257" formatCode="dd/mm/yy;@">
                  <c:v>43564</c:v>
                </c:pt>
                <c:pt idx="258" formatCode="dd/mm/yy;@">
                  <c:v>43564</c:v>
                </c:pt>
                <c:pt idx="259" formatCode="dd/mm/yy;@">
                  <c:v>43566</c:v>
                </c:pt>
                <c:pt idx="260" formatCode="dd/mm/yy;@">
                  <c:v>43566</c:v>
                </c:pt>
                <c:pt idx="261" formatCode="dd/mm/yy;@">
                  <c:v>43567</c:v>
                </c:pt>
                <c:pt idx="262" formatCode="dd/mm/yy;@">
                  <c:v>43567</c:v>
                </c:pt>
                <c:pt idx="263" formatCode="dd/mm/yy;@">
                  <c:v>43572</c:v>
                </c:pt>
                <c:pt idx="264" formatCode="dd/mm/yy;@">
                  <c:v>43572</c:v>
                </c:pt>
                <c:pt idx="265" formatCode="dd/mm/yy;@">
                  <c:v>43572</c:v>
                </c:pt>
                <c:pt idx="266" formatCode="dd/mm/yy;@">
                  <c:v>43573</c:v>
                </c:pt>
                <c:pt idx="267" formatCode="dd/mm/yy;@">
                  <c:v>43574</c:v>
                </c:pt>
                <c:pt idx="268" formatCode="dd/mm/yy;@">
                  <c:v>43574</c:v>
                </c:pt>
                <c:pt idx="269" formatCode="dd/mm/yy;@">
                  <c:v>43575</c:v>
                </c:pt>
                <c:pt idx="270" formatCode="dd/mm/yy;@">
                  <c:v>43575</c:v>
                </c:pt>
                <c:pt idx="271" formatCode="dd/mm/yy;@">
                  <c:v>43575</c:v>
                </c:pt>
                <c:pt idx="272" formatCode="dd/mm/yy;@">
                  <c:v>43577</c:v>
                </c:pt>
                <c:pt idx="273" formatCode="dd/mm/yy;@">
                  <c:v>43577</c:v>
                </c:pt>
                <c:pt idx="274" formatCode="dd/mm/yy;@">
                  <c:v>43578</c:v>
                </c:pt>
                <c:pt idx="275" formatCode="dd/mm/yy;@">
                  <c:v>43578</c:v>
                </c:pt>
                <c:pt idx="276" formatCode="dd/mm/yy;@">
                  <c:v>43579</c:v>
                </c:pt>
                <c:pt idx="277" formatCode="dd/mm/yy;@">
                  <c:v>43579</c:v>
                </c:pt>
                <c:pt idx="278" formatCode="dd/mm/yy;@">
                  <c:v>43580</c:v>
                </c:pt>
                <c:pt idx="279" formatCode="dd/mm/yy;@">
                  <c:v>43583</c:v>
                </c:pt>
                <c:pt idx="280" formatCode="dd/mm/yy;@">
                  <c:v>43584</c:v>
                </c:pt>
                <c:pt idx="281" formatCode="dd/mm/yy;@">
                  <c:v>43584</c:v>
                </c:pt>
                <c:pt idx="282" formatCode="dd/mm/yy;@">
                  <c:v>43584</c:v>
                </c:pt>
                <c:pt idx="283" formatCode="dd/mm/yy;@">
                  <c:v>43584</c:v>
                </c:pt>
                <c:pt idx="284" formatCode="dd/mm/yy;@">
                  <c:v>43588</c:v>
                </c:pt>
                <c:pt idx="285" formatCode="dd/mm/yy;@">
                  <c:v>43588</c:v>
                </c:pt>
                <c:pt idx="286" formatCode="dd/mm/yy;@">
                  <c:v>43588</c:v>
                </c:pt>
                <c:pt idx="287" formatCode="dd/mm/yy;@">
                  <c:v>43589</c:v>
                </c:pt>
                <c:pt idx="288" formatCode="dd/mm/yy;@">
                  <c:v>43589</c:v>
                </c:pt>
                <c:pt idx="289" formatCode="dd/mm/yy;@">
                  <c:v>43589</c:v>
                </c:pt>
                <c:pt idx="290" formatCode="dd/mm/yy;@">
                  <c:v>43593</c:v>
                </c:pt>
                <c:pt idx="291" formatCode="dd/mm/yy;@">
                  <c:v>43593</c:v>
                </c:pt>
                <c:pt idx="292" formatCode="dd/mm/yy;@">
                  <c:v>43596</c:v>
                </c:pt>
                <c:pt idx="293" formatCode="dd/mm/yy;@">
                  <c:v>43596</c:v>
                </c:pt>
                <c:pt idx="294" formatCode="dd/mm/yy;@">
                  <c:v>43598</c:v>
                </c:pt>
                <c:pt idx="295" formatCode="dd/mm/yy;@">
                  <c:v>43598</c:v>
                </c:pt>
                <c:pt idx="296" formatCode="dd/mm/yy;@">
                  <c:v>43600</c:v>
                </c:pt>
                <c:pt idx="297" formatCode="dd/mm/yy;@">
                  <c:v>43600</c:v>
                </c:pt>
                <c:pt idx="298" formatCode="dd/mm/yy;@">
                  <c:v>43601</c:v>
                </c:pt>
                <c:pt idx="299" formatCode="dd/mm/yy;@">
                  <c:v>43601</c:v>
                </c:pt>
                <c:pt idx="300" formatCode="dd/mm/yy;@">
                  <c:v>43602</c:v>
                </c:pt>
                <c:pt idx="301" formatCode="dd/mm/yy;@">
                  <c:v>43602</c:v>
                </c:pt>
                <c:pt idx="302" formatCode="dd/mm/yy;@">
                  <c:v>43604</c:v>
                </c:pt>
                <c:pt idx="303" formatCode="dd/mm/yy;@">
                  <c:v>43604</c:v>
                </c:pt>
                <c:pt idx="304" formatCode="dd/mm/yy;@">
                  <c:v>43608</c:v>
                </c:pt>
                <c:pt idx="305" formatCode="dd/mm/yy;@">
                  <c:v>43609</c:v>
                </c:pt>
                <c:pt idx="306" formatCode="dd/mm/yy;@">
                  <c:v>43612</c:v>
                </c:pt>
                <c:pt idx="307" formatCode="dd/mm/yy;@">
                  <c:v>43612</c:v>
                </c:pt>
                <c:pt idx="308" formatCode="dd/mm/yy;@">
                  <c:v>43614</c:v>
                </c:pt>
                <c:pt idx="309" formatCode="dd/mm/yy;@">
                  <c:v>43614</c:v>
                </c:pt>
                <c:pt idx="310" formatCode="dd/mm/yy;@">
                  <c:v>43615</c:v>
                </c:pt>
                <c:pt idx="311" formatCode="dd/mm/yy;@">
                  <c:v>43616</c:v>
                </c:pt>
                <c:pt idx="312" formatCode="dd/mm/yy;@">
                  <c:v>43616</c:v>
                </c:pt>
                <c:pt idx="313" formatCode="dd/mm/yy;@">
                  <c:v>43616</c:v>
                </c:pt>
                <c:pt idx="314" formatCode="dd/mm/yy;@">
                  <c:v>43620</c:v>
                </c:pt>
                <c:pt idx="315" formatCode="dd/mm/yy;@">
                  <c:v>43621</c:v>
                </c:pt>
                <c:pt idx="316" formatCode="dd/mm/yy;@">
                  <c:v>43624</c:v>
                </c:pt>
                <c:pt idx="317" formatCode="dd/mm/yy;@">
                  <c:v>43624</c:v>
                </c:pt>
                <c:pt idx="318" formatCode="dd/mm/yy;@">
                  <c:v>43625</c:v>
                </c:pt>
                <c:pt idx="319" formatCode="dd/mm/yy;@">
                  <c:v>43627</c:v>
                </c:pt>
                <c:pt idx="320" formatCode="dd/mm/yy;@">
                  <c:v>43627</c:v>
                </c:pt>
                <c:pt idx="321" formatCode="dd/mm/yy;@">
                  <c:v>43629</c:v>
                </c:pt>
                <c:pt idx="322" formatCode="dd/mm/yy;@">
                  <c:v>43629</c:v>
                </c:pt>
                <c:pt idx="323" formatCode="dd/mm/yy;@">
                  <c:v>43635</c:v>
                </c:pt>
                <c:pt idx="324" formatCode="dd/mm/yy;@">
                  <c:v>43636</c:v>
                </c:pt>
                <c:pt idx="325" formatCode="dd/mm/yy;@">
                  <c:v>43636</c:v>
                </c:pt>
                <c:pt idx="326" formatCode="dd/mm/yy;@">
                  <c:v>43640</c:v>
                </c:pt>
                <c:pt idx="327" formatCode="dd/mm/yy;@">
                  <c:v>43640</c:v>
                </c:pt>
                <c:pt idx="328" formatCode="dd/mm/yy;@">
                  <c:v>43642</c:v>
                </c:pt>
                <c:pt idx="329" formatCode="dd/mm/yy;@">
                  <c:v>43642</c:v>
                </c:pt>
                <c:pt idx="330" formatCode="dd/mm/yy;@">
                  <c:v>43644</c:v>
                </c:pt>
                <c:pt idx="331" formatCode="dd/mm/yy;@">
                  <c:v>43644</c:v>
                </c:pt>
                <c:pt idx="332" formatCode="dd/mm/yy;@">
                  <c:v>43645</c:v>
                </c:pt>
                <c:pt idx="333" formatCode="dd/mm/yy;@">
                  <c:v>43648</c:v>
                </c:pt>
                <c:pt idx="334" formatCode="dd/mm/yy;@">
                  <c:v>43649</c:v>
                </c:pt>
                <c:pt idx="335" formatCode="dd/mm/yy;@">
                  <c:v>43650</c:v>
                </c:pt>
                <c:pt idx="336" formatCode="dd/mm/yy;@">
                  <c:v>43650</c:v>
                </c:pt>
                <c:pt idx="337" formatCode="dd/mm/yy;@">
                  <c:v>43653</c:v>
                </c:pt>
                <c:pt idx="338" formatCode="dd/mm/yy;@">
                  <c:v>43654</c:v>
                </c:pt>
                <c:pt idx="339" formatCode="dd/mm/yy;@">
                  <c:v>43654</c:v>
                </c:pt>
                <c:pt idx="340" formatCode="dd/mm/yy;@">
                  <c:v>43656</c:v>
                </c:pt>
                <c:pt idx="341" formatCode="dd/mm/yy;@">
                  <c:v>43656</c:v>
                </c:pt>
                <c:pt idx="342" formatCode="dd/mm/yy;@">
                  <c:v>43658</c:v>
                </c:pt>
                <c:pt idx="343" formatCode="dd/mm/yy;@">
                  <c:v>43661</c:v>
                </c:pt>
                <c:pt idx="344" formatCode="dd/mm/yy;@">
                  <c:v>43662</c:v>
                </c:pt>
                <c:pt idx="345" formatCode="dd/mm/yy;@">
                  <c:v>43664</c:v>
                </c:pt>
                <c:pt idx="346" formatCode="dd/mm/yy;@">
                  <c:v>43664</c:v>
                </c:pt>
                <c:pt idx="347" formatCode="dd/mm/yy;@">
                  <c:v>43664</c:v>
                </c:pt>
                <c:pt idx="348" formatCode="dd/mm/yy;@">
                  <c:v>43665</c:v>
                </c:pt>
                <c:pt idx="349" formatCode="dd/mm/yy;@">
                  <c:v>43668</c:v>
                </c:pt>
                <c:pt idx="350" formatCode="dd/mm/yy;@">
                  <c:v>43668</c:v>
                </c:pt>
                <c:pt idx="351" formatCode="dd/mm/yy;@">
                  <c:v>43669</c:v>
                </c:pt>
                <c:pt idx="352" formatCode="dd/mm/yy;@">
                  <c:v>43671</c:v>
                </c:pt>
                <c:pt idx="353" formatCode="dd/mm/yy;@">
                  <c:v>43671</c:v>
                </c:pt>
                <c:pt idx="354" formatCode="dd/mm/yy;@">
                  <c:v>43672</c:v>
                </c:pt>
                <c:pt idx="355" formatCode="dd/mm/yy;@">
                  <c:v>43672</c:v>
                </c:pt>
                <c:pt idx="356" formatCode="dd/mm/yy;@">
                  <c:v>43673</c:v>
                </c:pt>
                <c:pt idx="357" formatCode="dd/mm/yy;@">
                  <c:v>43675</c:v>
                </c:pt>
                <c:pt idx="358" formatCode="dd/mm/yy;@">
                  <c:v>43677</c:v>
                </c:pt>
                <c:pt idx="359" formatCode="dd/mm/yy;@">
                  <c:v>43678</c:v>
                </c:pt>
                <c:pt idx="360" formatCode="dd/mm/yy;@">
                  <c:v>43678</c:v>
                </c:pt>
                <c:pt idx="361" formatCode="dd/mm/yy;@">
                  <c:v>43682</c:v>
                </c:pt>
                <c:pt idx="362" formatCode="dd/mm/yy;@">
                  <c:v>43682</c:v>
                </c:pt>
                <c:pt idx="363" formatCode="dd/mm/yy;@">
                  <c:v>43684</c:v>
                </c:pt>
                <c:pt idx="364" formatCode="dd/mm/yy;@">
                  <c:v>43684</c:v>
                </c:pt>
                <c:pt idx="365" formatCode="dd/mm/yy;@">
                  <c:v>43685</c:v>
                </c:pt>
                <c:pt idx="366" formatCode="dd/mm/yy;@">
                  <c:v>43686</c:v>
                </c:pt>
                <c:pt idx="367" formatCode="dd/mm/yy;@">
                  <c:v>43686</c:v>
                </c:pt>
                <c:pt idx="368" formatCode="dd/mm/yy;@">
                  <c:v>43689</c:v>
                </c:pt>
                <c:pt idx="369" formatCode="dd/mm/yy;@">
                  <c:v>43690</c:v>
                </c:pt>
                <c:pt idx="370" formatCode="dd/mm/yy;@">
                  <c:v>43690</c:v>
                </c:pt>
                <c:pt idx="371" formatCode="dd/mm/yy;@">
                  <c:v>43691</c:v>
                </c:pt>
                <c:pt idx="372" formatCode="dd/mm/yy;@">
                  <c:v>43691</c:v>
                </c:pt>
                <c:pt idx="373" formatCode="dd/mm/yy;@">
                  <c:v>43692</c:v>
                </c:pt>
                <c:pt idx="374" formatCode="dd/mm/yy;@">
                  <c:v>43692</c:v>
                </c:pt>
                <c:pt idx="375" formatCode="dd/mm/yy;@">
                  <c:v>43694</c:v>
                </c:pt>
                <c:pt idx="376" formatCode="dd/mm/yy;@">
                  <c:v>43696</c:v>
                </c:pt>
                <c:pt idx="377" formatCode="dd/mm/yy;@">
                  <c:v>43696</c:v>
                </c:pt>
                <c:pt idx="378" formatCode="dd/mm/yy;@">
                  <c:v>43697</c:v>
                </c:pt>
                <c:pt idx="379" formatCode="dd/mm/yy;@">
                  <c:v>43698</c:v>
                </c:pt>
                <c:pt idx="380" formatCode="dd/mm/yy;@">
                  <c:v>43698</c:v>
                </c:pt>
                <c:pt idx="381" formatCode="dd/mm/yy;@">
                  <c:v>43702</c:v>
                </c:pt>
                <c:pt idx="382" formatCode="dd/mm/yy;@">
                  <c:v>43703</c:v>
                </c:pt>
                <c:pt idx="383" formatCode="dd/mm/yy;@">
                  <c:v>43704</c:v>
                </c:pt>
                <c:pt idx="384" formatCode="dd/mm/yy;@">
                  <c:v>43704</c:v>
                </c:pt>
                <c:pt idx="385" formatCode="dd/mm/yy;@">
                  <c:v>43704</c:v>
                </c:pt>
                <c:pt idx="386" formatCode="dd/mm/yy;@">
                  <c:v>43705</c:v>
                </c:pt>
                <c:pt idx="387" formatCode="dd/mm/yy;@">
                  <c:v>43706</c:v>
                </c:pt>
                <c:pt idx="388" formatCode="dd/mm/yy;@">
                  <c:v>43708</c:v>
                </c:pt>
                <c:pt idx="389" formatCode="dd/mm/yy;@">
                  <c:v>43709</c:v>
                </c:pt>
                <c:pt idx="390" formatCode="dd/mm/yy;@">
                  <c:v>43712</c:v>
                </c:pt>
                <c:pt idx="391" formatCode="dd/mm/yy;@">
                  <c:v>43712</c:v>
                </c:pt>
                <c:pt idx="392" formatCode="dd/mm/yy;@">
                  <c:v>43714</c:v>
                </c:pt>
                <c:pt idx="393" formatCode="dd/mm/yy;@">
                  <c:v>43714</c:v>
                </c:pt>
                <c:pt idx="394" formatCode="dd/mm/yy;@">
                  <c:v>43715</c:v>
                </c:pt>
                <c:pt idx="395" formatCode="dd/mm/yy;@">
                  <c:v>43716</c:v>
                </c:pt>
                <c:pt idx="396" formatCode="dd/mm/yy;@">
                  <c:v>43716</c:v>
                </c:pt>
                <c:pt idx="397" formatCode="dd/mm/yy;@">
                  <c:v>43718</c:v>
                </c:pt>
                <c:pt idx="398" formatCode="dd/mm/yy;@">
                  <c:v>43719</c:v>
                </c:pt>
                <c:pt idx="399" formatCode="dd/mm/yy;@">
                  <c:v>43719</c:v>
                </c:pt>
                <c:pt idx="400" formatCode="dd/mm/yy;@">
                  <c:v>43720</c:v>
                </c:pt>
                <c:pt idx="401" formatCode="dd/mm/yy;@">
                  <c:v>43721</c:v>
                </c:pt>
                <c:pt idx="402" formatCode="dd/mm/yy;@">
                  <c:v>43721</c:v>
                </c:pt>
                <c:pt idx="403" formatCode="dd/mm/yy;@">
                  <c:v>43722</c:v>
                </c:pt>
                <c:pt idx="404" formatCode="dd/mm/yy;@">
                  <c:v>43723</c:v>
                </c:pt>
                <c:pt idx="405" formatCode="dd/mm/yy;@">
                  <c:v>43727</c:v>
                </c:pt>
                <c:pt idx="406" formatCode="dd/mm/yy;@">
                  <c:v>43752</c:v>
                </c:pt>
                <c:pt idx="407" formatCode="dd/mm/yy;@">
                  <c:v>43752</c:v>
                </c:pt>
                <c:pt idx="408" formatCode="dd/mm/yy;@">
                  <c:v>43755</c:v>
                </c:pt>
                <c:pt idx="409" formatCode="dd/mm/yy;@">
                  <c:v>43755</c:v>
                </c:pt>
                <c:pt idx="410" formatCode="dd/mm/yy;@">
                  <c:v>43756</c:v>
                </c:pt>
                <c:pt idx="411" formatCode="dd/mm/yy;@">
                  <c:v>43757</c:v>
                </c:pt>
                <c:pt idx="412" formatCode="dd/mm/yy;@">
                  <c:v>43757</c:v>
                </c:pt>
                <c:pt idx="413" formatCode="dd/mm/yy;@">
                  <c:v>43758</c:v>
                </c:pt>
                <c:pt idx="414" formatCode="dd/mm/yy;@">
                  <c:v>43767</c:v>
                </c:pt>
                <c:pt idx="415" formatCode="dd/mm/yy;@">
                  <c:v>43768</c:v>
                </c:pt>
                <c:pt idx="416" formatCode="dd/mm/yy;@">
                  <c:v>43768</c:v>
                </c:pt>
                <c:pt idx="417" formatCode="dd/mm/yy;@">
                  <c:v>43768</c:v>
                </c:pt>
                <c:pt idx="418" formatCode="dd/mm/yy;@">
                  <c:v>43771</c:v>
                </c:pt>
                <c:pt idx="419" formatCode="dd/mm/yy;@">
                  <c:v>43771</c:v>
                </c:pt>
                <c:pt idx="420" formatCode="dd/mm/yy;@">
                  <c:v>43773</c:v>
                </c:pt>
                <c:pt idx="421" formatCode="dd/mm/yy;@">
                  <c:v>43773</c:v>
                </c:pt>
                <c:pt idx="422" formatCode="dd/mm/yy;@">
                  <c:v>43774</c:v>
                </c:pt>
                <c:pt idx="423" formatCode="dd/mm/yy;@">
                  <c:v>43775</c:v>
                </c:pt>
                <c:pt idx="424" formatCode="dd/mm/yy;@">
                  <c:v>43775</c:v>
                </c:pt>
                <c:pt idx="425" formatCode="dd/mm/yy;@">
                  <c:v>43777</c:v>
                </c:pt>
                <c:pt idx="426" formatCode="dd/mm/yy;@">
                  <c:v>43777</c:v>
                </c:pt>
                <c:pt idx="427" formatCode="dd/mm/yy;@">
                  <c:v>43781</c:v>
                </c:pt>
                <c:pt idx="428" formatCode="dd/mm/yy;@">
                  <c:v>43781</c:v>
                </c:pt>
                <c:pt idx="429" formatCode="dd/mm/yy;@">
                  <c:v>43782</c:v>
                </c:pt>
                <c:pt idx="430" formatCode="dd/mm/yy;@">
                  <c:v>43782</c:v>
                </c:pt>
                <c:pt idx="431" formatCode="dd/mm/yy;@">
                  <c:v>43783</c:v>
                </c:pt>
                <c:pt idx="432" formatCode="dd/mm/yy;@">
                  <c:v>43784</c:v>
                </c:pt>
                <c:pt idx="433" formatCode="dd/mm/yy;@">
                  <c:v>43784</c:v>
                </c:pt>
                <c:pt idx="434" formatCode="dd/mm/yy;@">
                  <c:v>43785</c:v>
                </c:pt>
                <c:pt idx="435" formatCode="dd/mm/yy;@">
                  <c:v>43786</c:v>
                </c:pt>
                <c:pt idx="436" formatCode="dd/mm/yy;@">
                  <c:v>43786</c:v>
                </c:pt>
                <c:pt idx="437" formatCode="dd/mm/yy;@">
                  <c:v>43787</c:v>
                </c:pt>
                <c:pt idx="438" formatCode="dd/mm/yy;@">
                  <c:v>43787</c:v>
                </c:pt>
                <c:pt idx="439" formatCode="dd/mm/yy;@">
                  <c:v>43789</c:v>
                </c:pt>
                <c:pt idx="440" formatCode="dd/mm/yy;@">
                  <c:v>43789</c:v>
                </c:pt>
                <c:pt idx="441" formatCode="dd/mm/yy;@">
                  <c:v>43790</c:v>
                </c:pt>
                <c:pt idx="442" formatCode="dd/mm/yy;@">
                  <c:v>43790</c:v>
                </c:pt>
                <c:pt idx="443" formatCode="dd/mm/yy;@">
                  <c:v>43792</c:v>
                </c:pt>
                <c:pt idx="444" formatCode="dd/mm/yy;@">
                  <c:v>43792</c:v>
                </c:pt>
                <c:pt idx="445" formatCode="dd/mm/yy;@">
                  <c:v>43794</c:v>
                </c:pt>
                <c:pt idx="446" formatCode="dd/mm/yy;@">
                  <c:v>43795</c:v>
                </c:pt>
                <c:pt idx="447" formatCode="dd/mm/yy;@">
                  <c:v>43795</c:v>
                </c:pt>
                <c:pt idx="448" formatCode="dd/mm/yy;@">
                  <c:v>43797</c:v>
                </c:pt>
                <c:pt idx="449" formatCode="dd/mm/yy;@">
                  <c:v>43798</c:v>
                </c:pt>
                <c:pt idx="450" formatCode="dd/mm/yy;@">
                  <c:v>43798</c:v>
                </c:pt>
                <c:pt idx="451" formatCode="dd/mm/yy;@">
                  <c:v>43798</c:v>
                </c:pt>
                <c:pt idx="452" formatCode="dd/mm/yy;@">
                  <c:v>43800</c:v>
                </c:pt>
                <c:pt idx="453" formatCode="dd/mm/yy;@">
                  <c:v>43801</c:v>
                </c:pt>
                <c:pt idx="454" formatCode="dd/mm/yy;@">
                  <c:v>43801</c:v>
                </c:pt>
                <c:pt idx="455" formatCode="dd/mm/yy;@">
                  <c:v>43802</c:v>
                </c:pt>
                <c:pt idx="456" formatCode="dd/mm/yy;@">
                  <c:v>43802</c:v>
                </c:pt>
                <c:pt idx="457" formatCode="dd/mm/yy;@">
                  <c:v>43803</c:v>
                </c:pt>
                <c:pt idx="458" formatCode="dd/mm/yy;@">
                  <c:v>43804</c:v>
                </c:pt>
                <c:pt idx="459" formatCode="dd/mm/yy;@">
                  <c:v>43804</c:v>
                </c:pt>
                <c:pt idx="460" formatCode="dd/mm/yy;@">
                  <c:v>43804</c:v>
                </c:pt>
                <c:pt idx="461" formatCode="dd/mm/yy;@">
                  <c:v>43805</c:v>
                </c:pt>
                <c:pt idx="462" formatCode="dd/mm/yy;@">
                  <c:v>43806</c:v>
                </c:pt>
                <c:pt idx="463" formatCode="dd/mm/yy;@">
                  <c:v>43806</c:v>
                </c:pt>
                <c:pt idx="464" formatCode="dd/mm/yy;@">
                  <c:v>43806</c:v>
                </c:pt>
                <c:pt idx="465" formatCode="dd/mm/yy;@">
                  <c:v>43808</c:v>
                </c:pt>
                <c:pt idx="466" formatCode="dd/mm/yy;@">
                  <c:v>43809</c:v>
                </c:pt>
                <c:pt idx="467" formatCode="dd/mm/yy;@">
                  <c:v>43810</c:v>
                </c:pt>
                <c:pt idx="468" formatCode="dd/mm/yy;@">
                  <c:v>43811</c:v>
                </c:pt>
                <c:pt idx="469" formatCode="dd/mm/yy;@">
                  <c:v>43811</c:v>
                </c:pt>
                <c:pt idx="470" formatCode="dd/mm/yy;@">
                  <c:v>43811</c:v>
                </c:pt>
                <c:pt idx="471" formatCode="dd/mm/yy;@">
                  <c:v>43812</c:v>
                </c:pt>
                <c:pt idx="472" formatCode="dd/mm/yy;@">
                  <c:v>43815</c:v>
                </c:pt>
                <c:pt idx="473" formatCode="dd/mm/yy;@">
                  <c:v>43816</c:v>
                </c:pt>
                <c:pt idx="474" formatCode="dd/mm/yy;@">
                  <c:v>43816</c:v>
                </c:pt>
                <c:pt idx="475" formatCode="dd/mm/yy;@">
                  <c:v>43818</c:v>
                </c:pt>
                <c:pt idx="476" formatCode="dd/mm/yy;@">
                  <c:v>43818</c:v>
                </c:pt>
                <c:pt idx="477" formatCode="dd/mm/yy;@">
                  <c:v>43820</c:v>
                </c:pt>
                <c:pt idx="478" formatCode="dd/mm/yy;@">
                  <c:v>43820</c:v>
                </c:pt>
                <c:pt idx="479" formatCode="dd/mm/yy;@">
                  <c:v>43824</c:v>
                </c:pt>
                <c:pt idx="480" formatCode="dd/mm/yy;@">
                  <c:v>43824</c:v>
                </c:pt>
                <c:pt idx="481" formatCode="dd/mm/yy;@">
                  <c:v>43824</c:v>
                </c:pt>
                <c:pt idx="482" formatCode="dd/mm/yy;@">
                  <c:v>43825</c:v>
                </c:pt>
                <c:pt idx="483" formatCode="dd/mm/yy;@">
                  <c:v>43827</c:v>
                </c:pt>
              </c:numCache>
            </c:numRef>
          </c:cat>
          <c:val>
            <c:numRef>
              <c:f>Nghia!$J$13:$J$496</c:f>
              <c:numCache>
                <c:formatCode>General</c:formatCode>
                <c:ptCount val="484"/>
                <c:pt idx="179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DB0-4475-A961-3B7218AF3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2088144"/>
        <c:axId val="1652094128"/>
      </c:barChart>
      <c:lineChart>
        <c:grouping val="standard"/>
        <c:varyColors val="0"/>
        <c:ser>
          <c:idx val="3"/>
          <c:order val="0"/>
          <c:tx>
            <c:strRef>
              <c:f>Nghia!$L$12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25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Nghia!$B$127:$B$496</c:f>
              <c:numCache>
                <c:formatCode>m/d/yyyy</c:formatCode>
                <c:ptCount val="370"/>
                <c:pt idx="0">
                  <c:v>43356</c:v>
                </c:pt>
                <c:pt idx="1">
                  <c:v>43356</c:v>
                </c:pt>
                <c:pt idx="2">
                  <c:v>43369</c:v>
                </c:pt>
                <c:pt idx="3">
                  <c:v>43370</c:v>
                </c:pt>
                <c:pt idx="4">
                  <c:v>43375</c:v>
                </c:pt>
                <c:pt idx="5">
                  <c:v>43375</c:v>
                </c:pt>
                <c:pt idx="6">
                  <c:v>43376</c:v>
                </c:pt>
                <c:pt idx="7">
                  <c:v>43377</c:v>
                </c:pt>
                <c:pt idx="8">
                  <c:v>43377</c:v>
                </c:pt>
                <c:pt idx="9">
                  <c:v>43379</c:v>
                </c:pt>
                <c:pt idx="10">
                  <c:v>43384</c:v>
                </c:pt>
                <c:pt idx="11">
                  <c:v>43386</c:v>
                </c:pt>
                <c:pt idx="12">
                  <c:v>43386</c:v>
                </c:pt>
                <c:pt idx="13">
                  <c:v>43388</c:v>
                </c:pt>
                <c:pt idx="14">
                  <c:v>43390</c:v>
                </c:pt>
                <c:pt idx="15">
                  <c:v>43392</c:v>
                </c:pt>
                <c:pt idx="16">
                  <c:v>43392</c:v>
                </c:pt>
                <c:pt idx="17">
                  <c:v>43393</c:v>
                </c:pt>
                <c:pt idx="18">
                  <c:v>43395</c:v>
                </c:pt>
                <c:pt idx="19">
                  <c:v>43397</c:v>
                </c:pt>
                <c:pt idx="20">
                  <c:v>43399</c:v>
                </c:pt>
                <c:pt idx="21">
                  <c:v>43404</c:v>
                </c:pt>
                <c:pt idx="22">
                  <c:v>43405</c:v>
                </c:pt>
                <c:pt idx="23">
                  <c:v>43406</c:v>
                </c:pt>
                <c:pt idx="24">
                  <c:v>43406</c:v>
                </c:pt>
                <c:pt idx="25">
                  <c:v>43406</c:v>
                </c:pt>
                <c:pt idx="26">
                  <c:v>43406</c:v>
                </c:pt>
                <c:pt idx="27">
                  <c:v>43406</c:v>
                </c:pt>
                <c:pt idx="28">
                  <c:v>43410</c:v>
                </c:pt>
                <c:pt idx="29">
                  <c:v>43411</c:v>
                </c:pt>
                <c:pt idx="30">
                  <c:v>43413</c:v>
                </c:pt>
                <c:pt idx="31">
                  <c:v>43413</c:v>
                </c:pt>
                <c:pt idx="32">
                  <c:v>43414</c:v>
                </c:pt>
                <c:pt idx="33">
                  <c:v>43415</c:v>
                </c:pt>
                <c:pt idx="34">
                  <c:v>43416</c:v>
                </c:pt>
                <c:pt idx="35">
                  <c:v>43418</c:v>
                </c:pt>
                <c:pt idx="36">
                  <c:v>43420</c:v>
                </c:pt>
                <c:pt idx="37">
                  <c:v>43420</c:v>
                </c:pt>
                <c:pt idx="38">
                  <c:v>43421</c:v>
                </c:pt>
                <c:pt idx="39">
                  <c:v>43423</c:v>
                </c:pt>
                <c:pt idx="40">
                  <c:v>43425</c:v>
                </c:pt>
                <c:pt idx="41">
                  <c:v>43425</c:v>
                </c:pt>
                <c:pt idx="42">
                  <c:v>43426</c:v>
                </c:pt>
                <c:pt idx="43">
                  <c:v>43431</c:v>
                </c:pt>
                <c:pt idx="44">
                  <c:v>43431</c:v>
                </c:pt>
                <c:pt idx="45">
                  <c:v>43434</c:v>
                </c:pt>
                <c:pt idx="46">
                  <c:v>43437</c:v>
                </c:pt>
                <c:pt idx="47">
                  <c:v>43438</c:v>
                </c:pt>
                <c:pt idx="48">
                  <c:v>43439</c:v>
                </c:pt>
                <c:pt idx="49">
                  <c:v>43441</c:v>
                </c:pt>
                <c:pt idx="50">
                  <c:v>43444</c:v>
                </c:pt>
                <c:pt idx="51">
                  <c:v>43446</c:v>
                </c:pt>
                <c:pt idx="52">
                  <c:v>43446</c:v>
                </c:pt>
                <c:pt idx="53">
                  <c:v>43447</c:v>
                </c:pt>
                <c:pt idx="54">
                  <c:v>43448</c:v>
                </c:pt>
                <c:pt idx="55">
                  <c:v>43451</c:v>
                </c:pt>
                <c:pt idx="56">
                  <c:v>43453</c:v>
                </c:pt>
                <c:pt idx="57">
                  <c:v>43453</c:v>
                </c:pt>
                <c:pt idx="58">
                  <c:v>43454</c:v>
                </c:pt>
                <c:pt idx="59">
                  <c:v>43455</c:v>
                </c:pt>
                <c:pt idx="60">
                  <c:v>43459</c:v>
                </c:pt>
                <c:pt idx="61">
                  <c:v>43459</c:v>
                </c:pt>
                <c:pt idx="62">
                  <c:v>43461</c:v>
                </c:pt>
                <c:pt idx="63">
                  <c:v>43461</c:v>
                </c:pt>
                <c:pt idx="64">
                  <c:v>43462</c:v>
                </c:pt>
                <c:pt idx="66">
                  <c:v>43467</c:v>
                </c:pt>
                <c:pt idx="67">
                  <c:v>43468</c:v>
                </c:pt>
                <c:pt idx="68">
                  <c:v>43470</c:v>
                </c:pt>
                <c:pt idx="69">
                  <c:v>43473</c:v>
                </c:pt>
                <c:pt idx="70">
                  <c:v>43473</c:v>
                </c:pt>
                <c:pt idx="71">
                  <c:v>43474</c:v>
                </c:pt>
                <c:pt idx="72">
                  <c:v>43474</c:v>
                </c:pt>
                <c:pt idx="73">
                  <c:v>43475</c:v>
                </c:pt>
                <c:pt idx="74">
                  <c:v>43475</c:v>
                </c:pt>
                <c:pt idx="75">
                  <c:v>43480</c:v>
                </c:pt>
                <c:pt idx="76">
                  <c:v>43482</c:v>
                </c:pt>
                <c:pt idx="77">
                  <c:v>43483</c:v>
                </c:pt>
                <c:pt idx="78">
                  <c:v>43483</c:v>
                </c:pt>
                <c:pt idx="79">
                  <c:v>43484</c:v>
                </c:pt>
                <c:pt idx="80">
                  <c:v>43484</c:v>
                </c:pt>
                <c:pt idx="81">
                  <c:v>43490</c:v>
                </c:pt>
                <c:pt idx="82">
                  <c:v>43490</c:v>
                </c:pt>
                <c:pt idx="83">
                  <c:v>43492</c:v>
                </c:pt>
                <c:pt idx="84">
                  <c:v>43492</c:v>
                </c:pt>
                <c:pt idx="85">
                  <c:v>43493</c:v>
                </c:pt>
                <c:pt idx="86">
                  <c:v>43493</c:v>
                </c:pt>
                <c:pt idx="87">
                  <c:v>43494</c:v>
                </c:pt>
                <c:pt idx="88">
                  <c:v>43496</c:v>
                </c:pt>
                <c:pt idx="89">
                  <c:v>43498</c:v>
                </c:pt>
                <c:pt idx="90">
                  <c:v>43503</c:v>
                </c:pt>
                <c:pt idx="91">
                  <c:v>43504</c:v>
                </c:pt>
                <c:pt idx="92">
                  <c:v>43506</c:v>
                </c:pt>
                <c:pt idx="93">
                  <c:v>43510</c:v>
                </c:pt>
                <c:pt idx="94">
                  <c:v>43510</c:v>
                </c:pt>
                <c:pt idx="95">
                  <c:v>43511</c:v>
                </c:pt>
                <c:pt idx="96">
                  <c:v>43511</c:v>
                </c:pt>
                <c:pt idx="97">
                  <c:v>43512</c:v>
                </c:pt>
                <c:pt idx="98">
                  <c:v>43514</c:v>
                </c:pt>
                <c:pt idx="99">
                  <c:v>43516</c:v>
                </c:pt>
                <c:pt idx="100">
                  <c:v>43516</c:v>
                </c:pt>
                <c:pt idx="101">
                  <c:v>43517</c:v>
                </c:pt>
                <c:pt idx="102">
                  <c:v>43518</c:v>
                </c:pt>
                <c:pt idx="103">
                  <c:v>43520</c:v>
                </c:pt>
                <c:pt idx="104">
                  <c:v>43522</c:v>
                </c:pt>
                <c:pt idx="105">
                  <c:v>43522</c:v>
                </c:pt>
                <c:pt idx="106">
                  <c:v>43523</c:v>
                </c:pt>
                <c:pt idx="107">
                  <c:v>43523</c:v>
                </c:pt>
                <c:pt idx="108">
                  <c:v>43524</c:v>
                </c:pt>
                <c:pt idx="109">
                  <c:v>43524</c:v>
                </c:pt>
                <c:pt idx="110">
                  <c:v>43526</c:v>
                </c:pt>
                <c:pt idx="111">
                  <c:v>43528</c:v>
                </c:pt>
                <c:pt idx="112">
                  <c:v>43528</c:v>
                </c:pt>
                <c:pt idx="113">
                  <c:v>43530</c:v>
                </c:pt>
                <c:pt idx="114">
                  <c:v>43530</c:v>
                </c:pt>
                <c:pt idx="115">
                  <c:v>43532</c:v>
                </c:pt>
                <c:pt idx="116">
                  <c:v>43541</c:v>
                </c:pt>
                <c:pt idx="117">
                  <c:v>43541</c:v>
                </c:pt>
                <c:pt idx="118">
                  <c:v>43541</c:v>
                </c:pt>
                <c:pt idx="119">
                  <c:v>43549</c:v>
                </c:pt>
                <c:pt idx="120">
                  <c:v>43549</c:v>
                </c:pt>
                <c:pt idx="121">
                  <c:v>43550</c:v>
                </c:pt>
                <c:pt idx="122">
                  <c:v>43551</c:v>
                </c:pt>
                <c:pt idx="123">
                  <c:v>43553</c:v>
                </c:pt>
                <c:pt idx="124">
                  <c:v>43555</c:v>
                </c:pt>
                <c:pt idx="125">
                  <c:v>43555</c:v>
                </c:pt>
                <c:pt idx="126">
                  <c:v>43555</c:v>
                </c:pt>
                <c:pt idx="127" formatCode="dd/mm/yy;@">
                  <c:v>43556</c:v>
                </c:pt>
                <c:pt idx="128" formatCode="dd/mm/yy;@">
                  <c:v>43556</c:v>
                </c:pt>
                <c:pt idx="129" formatCode="dd/mm/yy;@">
                  <c:v>43557</c:v>
                </c:pt>
                <c:pt idx="130" formatCode="dd/mm/yy;@">
                  <c:v>43557</c:v>
                </c:pt>
                <c:pt idx="131" formatCode="dd/mm/yy;@">
                  <c:v>43559</c:v>
                </c:pt>
                <c:pt idx="132" formatCode="dd/mm/yy;@">
                  <c:v>43561</c:v>
                </c:pt>
                <c:pt idx="133" formatCode="dd/mm/yy;@">
                  <c:v>43561</c:v>
                </c:pt>
                <c:pt idx="134" formatCode="dd/mm/yy;@">
                  <c:v>43562</c:v>
                </c:pt>
                <c:pt idx="135" formatCode="dd/mm/yy;@">
                  <c:v>43562</c:v>
                </c:pt>
                <c:pt idx="136" formatCode="dd/mm/yy;@">
                  <c:v>43563</c:v>
                </c:pt>
                <c:pt idx="137" formatCode="dd/mm/yy;@">
                  <c:v>43563</c:v>
                </c:pt>
                <c:pt idx="138" formatCode="dd/mm/yy;@">
                  <c:v>43563</c:v>
                </c:pt>
                <c:pt idx="139" formatCode="dd/mm/yy;@">
                  <c:v>43564</c:v>
                </c:pt>
                <c:pt idx="140" formatCode="dd/mm/yy;@">
                  <c:v>43564</c:v>
                </c:pt>
                <c:pt idx="141" formatCode="dd/mm/yy;@">
                  <c:v>43564</c:v>
                </c:pt>
                <c:pt idx="142" formatCode="dd/mm/yy;@">
                  <c:v>43564</c:v>
                </c:pt>
                <c:pt idx="143" formatCode="dd/mm/yy;@">
                  <c:v>43564</c:v>
                </c:pt>
                <c:pt idx="144" formatCode="dd/mm/yy;@">
                  <c:v>43564</c:v>
                </c:pt>
                <c:pt idx="145" formatCode="dd/mm/yy;@">
                  <c:v>43566</c:v>
                </c:pt>
                <c:pt idx="146" formatCode="dd/mm/yy;@">
                  <c:v>43566</c:v>
                </c:pt>
                <c:pt idx="147" formatCode="dd/mm/yy;@">
                  <c:v>43567</c:v>
                </c:pt>
                <c:pt idx="148" formatCode="dd/mm/yy;@">
                  <c:v>43567</c:v>
                </c:pt>
                <c:pt idx="149" formatCode="dd/mm/yy;@">
                  <c:v>43572</c:v>
                </c:pt>
                <c:pt idx="150" formatCode="dd/mm/yy;@">
                  <c:v>43572</c:v>
                </c:pt>
                <c:pt idx="151" formatCode="dd/mm/yy;@">
                  <c:v>43572</c:v>
                </c:pt>
                <c:pt idx="152" formatCode="dd/mm/yy;@">
                  <c:v>43573</c:v>
                </c:pt>
                <c:pt idx="153" formatCode="dd/mm/yy;@">
                  <c:v>43574</c:v>
                </c:pt>
                <c:pt idx="154" formatCode="dd/mm/yy;@">
                  <c:v>43574</c:v>
                </c:pt>
                <c:pt idx="155" formatCode="dd/mm/yy;@">
                  <c:v>43575</c:v>
                </c:pt>
                <c:pt idx="156" formatCode="dd/mm/yy;@">
                  <c:v>43575</c:v>
                </c:pt>
                <c:pt idx="157" formatCode="dd/mm/yy;@">
                  <c:v>43575</c:v>
                </c:pt>
                <c:pt idx="158" formatCode="dd/mm/yy;@">
                  <c:v>43577</c:v>
                </c:pt>
                <c:pt idx="159" formatCode="dd/mm/yy;@">
                  <c:v>43577</c:v>
                </c:pt>
                <c:pt idx="160" formatCode="dd/mm/yy;@">
                  <c:v>43578</c:v>
                </c:pt>
                <c:pt idx="161" formatCode="dd/mm/yy;@">
                  <c:v>43578</c:v>
                </c:pt>
                <c:pt idx="162" formatCode="dd/mm/yy;@">
                  <c:v>43579</c:v>
                </c:pt>
                <c:pt idx="163" formatCode="dd/mm/yy;@">
                  <c:v>43579</c:v>
                </c:pt>
                <c:pt idx="164" formatCode="dd/mm/yy;@">
                  <c:v>43580</c:v>
                </c:pt>
                <c:pt idx="165" formatCode="dd/mm/yy;@">
                  <c:v>43583</c:v>
                </c:pt>
                <c:pt idx="166" formatCode="dd/mm/yy;@">
                  <c:v>43584</c:v>
                </c:pt>
                <c:pt idx="167" formatCode="dd/mm/yy;@">
                  <c:v>43584</c:v>
                </c:pt>
                <c:pt idx="168" formatCode="dd/mm/yy;@">
                  <c:v>43584</c:v>
                </c:pt>
                <c:pt idx="169" formatCode="dd/mm/yy;@">
                  <c:v>43584</c:v>
                </c:pt>
                <c:pt idx="170" formatCode="dd/mm/yy;@">
                  <c:v>43588</c:v>
                </c:pt>
                <c:pt idx="171" formatCode="dd/mm/yy;@">
                  <c:v>43588</c:v>
                </c:pt>
                <c:pt idx="172" formatCode="dd/mm/yy;@">
                  <c:v>43588</c:v>
                </c:pt>
                <c:pt idx="173" formatCode="dd/mm/yy;@">
                  <c:v>43589</c:v>
                </c:pt>
                <c:pt idx="174" formatCode="dd/mm/yy;@">
                  <c:v>43589</c:v>
                </c:pt>
                <c:pt idx="175" formatCode="dd/mm/yy;@">
                  <c:v>43589</c:v>
                </c:pt>
                <c:pt idx="176" formatCode="dd/mm/yy;@">
                  <c:v>43593</c:v>
                </c:pt>
                <c:pt idx="177" formatCode="dd/mm/yy;@">
                  <c:v>43593</c:v>
                </c:pt>
                <c:pt idx="178" formatCode="dd/mm/yy;@">
                  <c:v>43596</c:v>
                </c:pt>
                <c:pt idx="179" formatCode="dd/mm/yy;@">
                  <c:v>43596</c:v>
                </c:pt>
                <c:pt idx="180" formatCode="dd/mm/yy;@">
                  <c:v>43598</c:v>
                </c:pt>
                <c:pt idx="181" formatCode="dd/mm/yy;@">
                  <c:v>43598</c:v>
                </c:pt>
                <c:pt idx="182" formatCode="dd/mm/yy;@">
                  <c:v>43600</c:v>
                </c:pt>
                <c:pt idx="183" formatCode="dd/mm/yy;@">
                  <c:v>43600</c:v>
                </c:pt>
                <c:pt idx="184" formatCode="dd/mm/yy;@">
                  <c:v>43601</c:v>
                </c:pt>
                <c:pt idx="185" formatCode="dd/mm/yy;@">
                  <c:v>43601</c:v>
                </c:pt>
                <c:pt idx="186" formatCode="dd/mm/yy;@">
                  <c:v>43602</c:v>
                </c:pt>
                <c:pt idx="187" formatCode="dd/mm/yy;@">
                  <c:v>43602</c:v>
                </c:pt>
                <c:pt idx="188" formatCode="dd/mm/yy;@">
                  <c:v>43604</c:v>
                </c:pt>
                <c:pt idx="189" formatCode="dd/mm/yy;@">
                  <c:v>43604</c:v>
                </c:pt>
                <c:pt idx="190" formatCode="dd/mm/yy;@">
                  <c:v>43608</c:v>
                </c:pt>
                <c:pt idx="191" formatCode="dd/mm/yy;@">
                  <c:v>43609</c:v>
                </c:pt>
                <c:pt idx="192" formatCode="dd/mm/yy;@">
                  <c:v>43612</c:v>
                </c:pt>
                <c:pt idx="193" formatCode="dd/mm/yy;@">
                  <c:v>43612</c:v>
                </c:pt>
                <c:pt idx="194" formatCode="dd/mm/yy;@">
                  <c:v>43614</c:v>
                </c:pt>
                <c:pt idx="195" formatCode="dd/mm/yy;@">
                  <c:v>43614</c:v>
                </c:pt>
                <c:pt idx="196" formatCode="dd/mm/yy;@">
                  <c:v>43615</c:v>
                </c:pt>
                <c:pt idx="197" formatCode="dd/mm/yy;@">
                  <c:v>43616</c:v>
                </c:pt>
                <c:pt idx="198" formatCode="dd/mm/yy;@">
                  <c:v>43616</c:v>
                </c:pt>
                <c:pt idx="199" formatCode="dd/mm/yy;@">
                  <c:v>43616</c:v>
                </c:pt>
                <c:pt idx="200" formatCode="dd/mm/yy;@">
                  <c:v>43620</c:v>
                </c:pt>
                <c:pt idx="201" formatCode="dd/mm/yy;@">
                  <c:v>43621</c:v>
                </c:pt>
                <c:pt idx="202" formatCode="dd/mm/yy;@">
                  <c:v>43624</c:v>
                </c:pt>
                <c:pt idx="203" formatCode="dd/mm/yy;@">
                  <c:v>43624</c:v>
                </c:pt>
                <c:pt idx="204" formatCode="dd/mm/yy;@">
                  <c:v>43625</c:v>
                </c:pt>
                <c:pt idx="205" formatCode="dd/mm/yy;@">
                  <c:v>43627</c:v>
                </c:pt>
                <c:pt idx="206" formatCode="dd/mm/yy;@">
                  <c:v>43627</c:v>
                </c:pt>
                <c:pt idx="207" formatCode="dd/mm/yy;@">
                  <c:v>43629</c:v>
                </c:pt>
                <c:pt idx="208" formatCode="dd/mm/yy;@">
                  <c:v>43629</c:v>
                </c:pt>
                <c:pt idx="209" formatCode="dd/mm/yy;@">
                  <c:v>43635</c:v>
                </c:pt>
                <c:pt idx="210" formatCode="dd/mm/yy;@">
                  <c:v>43636</c:v>
                </c:pt>
                <c:pt idx="211" formatCode="dd/mm/yy;@">
                  <c:v>43636</c:v>
                </c:pt>
                <c:pt idx="212" formatCode="dd/mm/yy;@">
                  <c:v>43640</c:v>
                </c:pt>
                <c:pt idx="213" formatCode="dd/mm/yy;@">
                  <c:v>43640</c:v>
                </c:pt>
                <c:pt idx="214" formatCode="dd/mm/yy;@">
                  <c:v>43642</c:v>
                </c:pt>
                <c:pt idx="215" formatCode="dd/mm/yy;@">
                  <c:v>43642</c:v>
                </c:pt>
                <c:pt idx="216" formatCode="dd/mm/yy;@">
                  <c:v>43644</c:v>
                </c:pt>
                <c:pt idx="217" formatCode="dd/mm/yy;@">
                  <c:v>43644</c:v>
                </c:pt>
                <c:pt idx="218" formatCode="dd/mm/yy;@">
                  <c:v>43645</c:v>
                </c:pt>
                <c:pt idx="219" formatCode="dd/mm/yy;@">
                  <c:v>43648</c:v>
                </c:pt>
                <c:pt idx="220" formatCode="dd/mm/yy;@">
                  <c:v>43649</c:v>
                </c:pt>
                <c:pt idx="221" formatCode="dd/mm/yy;@">
                  <c:v>43650</c:v>
                </c:pt>
                <c:pt idx="222" formatCode="dd/mm/yy;@">
                  <c:v>43650</c:v>
                </c:pt>
                <c:pt idx="223" formatCode="dd/mm/yy;@">
                  <c:v>43653</c:v>
                </c:pt>
                <c:pt idx="224" formatCode="dd/mm/yy;@">
                  <c:v>43654</c:v>
                </c:pt>
                <c:pt idx="225" formatCode="dd/mm/yy;@">
                  <c:v>43654</c:v>
                </c:pt>
                <c:pt idx="226" formatCode="dd/mm/yy;@">
                  <c:v>43656</c:v>
                </c:pt>
                <c:pt idx="227" formatCode="dd/mm/yy;@">
                  <c:v>43656</c:v>
                </c:pt>
                <c:pt idx="228" formatCode="dd/mm/yy;@">
                  <c:v>43658</c:v>
                </c:pt>
                <c:pt idx="229" formatCode="dd/mm/yy;@">
                  <c:v>43661</c:v>
                </c:pt>
                <c:pt idx="230" formatCode="dd/mm/yy;@">
                  <c:v>43662</c:v>
                </c:pt>
                <c:pt idx="231" formatCode="dd/mm/yy;@">
                  <c:v>43664</c:v>
                </c:pt>
                <c:pt idx="232" formatCode="dd/mm/yy;@">
                  <c:v>43664</c:v>
                </c:pt>
                <c:pt idx="233" formatCode="dd/mm/yy;@">
                  <c:v>43664</c:v>
                </c:pt>
                <c:pt idx="234" formatCode="dd/mm/yy;@">
                  <c:v>43665</c:v>
                </c:pt>
                <c:pt idx="235" formatCode="dd/mm/yy;@">
                  <c:v>43668</c:v>
                </c:pt>
                <c:pt idx="236" formatCode="dd/mm/yy;@">
                  <c:v>43668</c:v>
                </c:pt>
                <c:pt idx="237" formatCode="dd/mm/yy;@">
                  <c:v>43669</c:v>
                </c:pt>
                <c:pt idx="238" formatCode="dd/mm/yy;@">
                  <c:v>43671</c:v>
                </c:pt>
                <c:pt idx="239" formatCode="dd/mm/yy;@">
                  <c:v>43671</c:v>
                </c:pt>
                <c:pt idx="240" formatCode="dd/mm/yy;@">
                  <c:v>43672</c:v>
                </c:pt>
                <c:pt idx="241" formatCode="dd/mm/yy;@">
                  <c:v>43672</c:v>
                </c:pt>
                <c:pt idx="242" formatCode="dd/mm/yy;@">
                  <c:v>43673</c:v>
                </c:pt>
                <c:pt idx="243" formatCode="dd/mm/yy;@">
                  <c:v>43675</c:v>
                </c:pt>
                <c:pt idx="244" formatCode="dd/mm/yy;@">
                  <c:v>43677</c:v>
                </c:pt>
                <c:pt idx="245" formatCode="dd/mm/yy;@">
                  <c:v>43678</c:v>
                </c:pt>
                <c:pt idx="246" formatCode="dd/mm/yy;@">
                  <c:v>43678</c:v>
                </c:pt>
                <c:pt idx="247" formatCode="dd/mm/yy;@">
                  <c:v>43682</c:v>
                </c:pt>
                <c:pt idx="248" formatCode="dd/mm/yy;@">
                  <c:v>43682</c:v>
                </c:pt>
                <c:pt idx="249" formatCode="dd/mm/yy;@">
                  <c:v>43684</c:v>
                </c:pt>
                <c:pt idx="250" formatCode="dd/mm/yy;@">
                  <c:v>43684</c:v>
                </c:pt>
                <c:pt idx="251" formatCode="dd/mm/yy;@">
                  <c:v>43685</c:v>
                </c:pt>
                <c:pt idx="252" formatCode="dd/mm/yy;@">
                  <c:v>43686</c:v>
                </c:pt>
                <c:pt idx="253" formatCode="dd/mm/yy;@">
                  <c:v>43686</c:v>
                </c:pt>
                <c:pt idx="254" formatCode="dd/mm/yy;@">
                  <c:v>43689</c:v>
                </c:pt>
                <c:pt idx="255" formatCode="dd/mm/yy;@">
                  <c:v>43690</c:v>
                </c:pt>
                <c:pt idx="256" formatCode="dd/mm/yy;@">
                  <c:v>43690</c:v>
                </c:pt>
                <c:pt idx="257" formatCode="dd/mm/yy;@">
                  <c:v>43691</c:v>
                </c:pt>
                <c:pt idx="258" formatCode="dd/mm/yy;@">
                  <c:v>43691</c:v>
                </c:pt>
                <c:pt idx="259" formatCode="dd/mm/yy;@">
                  <c:v>43692</c:v>
                </c:pt>
                <c:pt idx="260" formatCode="dd/mm/yy;@">
                  <c:v>43692</c:v>
                </c:pt>
                <c:pt idx="261" formatCode="dd/mm/yy;@">
                  <c:v>43694</c:v>
                </c:pt>
                <c:pt idx="262" formatCode="dd/mm/yy;@">
                  <c:v>43696</c:v>
                </c:pt>
                <c:pt idx="263" formatCode="dd/mm/yy;@">
                  <c:v>43696</c:v>
                </c:pt>
                <c:pt idx="264" formatCode="dd/mm/yy;@">
                  <c:v>43697</c:v>
                </c:pt>
                <c:pt idx="265" formatCode="dd/mm/yy;@">
                  <c:v>43698</c:v>
                </c:pt>
                <c:pt idx="266" formatCode="dd/mm/yy;@">
                  <c:v>43698</c:v>
                </c:pt>
                <c:pt idx="267" formatCode="dd/mm/yy;@">
                  <c:v>43702</c:v>
                </c:pt>
                <c:pt idx="268" formatCode="dd/mm/yy;@">
                  <c:v>43703</c:v>
                </c:pt>
                <c:pt idx="269" formatCode="dd/mm/yy;@">
                  <c:v>43704</c:v>
                </c:pt>
                <c:pt idx="270" formatCode="dd/mm/yy;@">
                  <c:v>43704</c:v>
                </c:pt>
                <c:pt idx="271" formatCode="dd/mm/yy;@">
                  <c:v>43704</c:v>
                </c:pt>
                <c:pt idx="272" formatCode="dd/mm/yy;@">
                  <c:v>43705</c:v>
                </c:pt>
                <c:pt idx="273" formatCode="dd/mm/yy;@">
                  <c:v>43706</c:v>
                </c:pt>
                <c:pt idx="274" formatCode="dd/mm/yy;@">
                  <c:v>43708</c:v>
                </c:pt>
                <c:pt idx="275" formatCode="dd/mm/yy;@">
                  <c:v>43709</c:v>
                </c:pt>
                <c:pt idx="276" formatCode="dd/mm/yy;@">
                  <c:v>43712</c:v>
                </c:pt>
                <c:pt idx="277" formatCode="dd/mm/yy;@">
                  <c:v>43712</c:v>
                </c:pt>
                <c:pt idx="278" formatCode="dd/mm/yy;@">
                  <c:v>43714</c:v>
                </c:pt>
                <c:pt idx="279" formatCode="dd/mm/yy;@">
                  <c:v>43714</c:v>
                </c:pt>
                <c:pt idx="280" formatCode="dd/mm/yy;@">
                  <c:v>43715</c:v>
                </c:pt>
                <c:pt idx="281" formatCode="dd/mm/yy;@">
                  <c:v>43716</c:v>
                </c:pt>
                <c:pt idx="282" formatCode="dd/mm/yy;@">
                  <c:v>43716</c:v>
                </c:pt>
                <c:pt idx="283" formatCode="dd/mm/yy;@">
                  <c:v>43718</c:v>
                </c:pt>
                <c:pt idx="284" formatCode="dd/mm/yy;@">
                  <c:v>43719</c:v>
                </c:pt>
                <c:pt idx="285" formatCode="dd/mm/yy;@">
                  <c:v>43719</c:v>
                </c:pt>
                <c:pt idx="286" formatCode="dd/mm/yy;@">
                  <c:v>43720</c:v>
                </c:pt>
                <c:pt idx="287" formatCode="dd/mm/yy;@">
                  <c:v>43721</c:v>
                </c:pt>
                <c:pt idx="288" formatCode="dd/mm/yy;@">
                  <c:v>43721</c:v>
                </c:pt>
                <c:pt idx="289" formatCode="dd/mm/yy;@">
                  <c:v>43722</c:v>
                </c:pt>
                <c:pt idx="290" formatCode="dd/mm/yy;@">
                  <c:v>43723</c:v>
                </c:pt>
                <c:pt idx="291" formatCode="dd/mm/yy;@">
                  <c:v>43727</c:v>
                </c:pt>
                <c:pt idx="292" formatCode="dd/mm/yy;@">
                  <c:v>43752</c:v>
                </c:pt>
                <c:pt idx="293" formatCode="dd/mm/yy;@">
                  <c:v>43752</c:v>
                </c:pt>
                <c:pt idx="294" formatCode="dd/mm/yy;@">
                  <c:v>43755</c:v>
                </c:pt>
                <c:pt idx="295" formatCode="dd/mm/yy;@">
                  <c:v>43755</c:v>
                </c:pt>
                <c:pt idx="296" formatCode="dd/mm/yy;@">
                  <c:v>43756</c:v>
                </c:pt>
                <c:pt idx="297" formatCode="dd/mm/yy;@">
                  <c:v>43757</c:v>
                </c:pt>
                <c:pt idx="298" formatCode="dd/mm/yy;@">
                  <c:v>43757</c:v>
                </c:pt>
                <c:pt idx="299" formatCode="dd/mm/yy;@">
                  <c:v>43758</c:v>
                </c:pt>
                <c:pt idx="300" formatCode="dd/mm/yy;@">
                  <c:v>43767</c:v>
                </c:pt>
                <c:pt idx="301" formatCode="dd/mm/yy;@">
                  <c:v>43768</c:v>
                </c:pt>
                <c:pt idx="302" formatCode="dd/mm/yy;@">
                  <c:v>43768</c:v>
                </c:pt>
                <c:pt idx="303" formatCode="dd/mm/yy;@">
                  <c:v>43768</c:v>
                </c:pt>
                <c:pt idx="304" formatCode="dd/mm/yy;@">
                  <c:v>43771</c:v>
                </c:pt>
                <c:pt idx="305" formatCode="dd/mm/yy;@">
                  <c:v>43771</c:v>
                </c:pt>
                <c:pt idx="306" formatCode="dd/mm/yy;@">
                  <c:v>43773</c:v>
                </c:pt>
                <c:pt idx="307" formatCode="dd/mm/yy;@">
                  <c:v>43773</c:v>
                </c:pt>
                <c:pt idx="308" formatCode="dd/mm/yy;@">
                  <c:v>43774</c:v>
                </c:pt>
                <c:pt idx="309" formatCode="dd/mm/yy;@">
                  <c:v>43775</c:v>
                </c:pt>
                <c:pt idx="310" formatCode="dd/mm/yy;@">
                  <c:v>43775</c:v>
                </c:pt>
                <c:pt idx="311" formatCode="dd/mm/yy;@">
                  <c:v>43777</c:v>
                </c:pt>
                <c:pt idx="312" formatCode="dd/mm/yy;@">
                  <c:v>43777</c:v>
                </c:pt>
                <c:pt idx="313" formatCode="dd/mm/yy;@">
                  <c:v>43781</c:v>
                </c:pt>
                <c:pt idx="314" formatCode="dd/mm/yy;@">
                  <c:v>43781</c:v>
                </c:pt>
                <c:pt idx="315" formatCode="dd/mm/yy;@">
                  <c:v>43782</c:v>
                </c:pt>
                <c:pt idx="316" formatCode="dd/mm/yy;@">
                  <c:v>43782</c:v>
                </c:pt>
                <c:pt idx="317" formatCode="dd/mm/yy;@">
                  <c:v>43783</c:v>
                </c:pt>
                <c:pt idx="318" formatCode="dd/mm/yy;@">
                  <c:v>43784</c:v>
                </c:pt>
                <c:pt idx="319" formatCode="dd/mm/yy;@">
                  <c:v>43784</c:v>
                </c:pt>
                <c:pt idx="320" formatCode="dd/mm/yy;@">
                  <c:v>43785</c:v>
                </c:pt>
                <c:pt idx="321" formatCode="dd/mm/yy;@">
                  <c:v>43786</c:v>
                </c:pt>
                <c:pt idx="322" formatCode="dd/mm/yy;@">
                  <c:v>43786</c:v>
                </c:pt>
                <c:pt idx="323" formatCode="dd/mm/yy;@">
                  <c:v>43787</c:v>
                </c:pt>
                <c:pt idx="324" formatCode="dd/mm/yy;@">
                  <c:v>43787</c:v>
                </c:pt>
                <c:pt idx="325" formatCode="dd/mm/yy;@">
                  <c:v>43789</c:v>
                </c:pt>
                <c:pt idx="326" formatCode="dd/mm/yy;@">
                  <c:v>43789</c:v>
                </c:pt>
                <c:pt idx="327" formatCode="dd/mm/yy;@">
                  <c:v>43790</c:v>
                </c:pt>
                <c:pt idx="328" formatCode="dd/mm/yy;@">
                  <c:v>43790</c:v>
                </c:pt>
                <c:pt idx="329" formatCode="dd/mm/yy;@">
                  <c:v>43792</c:v>
                </c:pt>
                <c:pt idx="330" formatCode="dd/mm/yy;@">
                  <c:v>43792</c:v>
                </c:pt>
                <c:pt idx="331" formatCode="dd/mm/yy;@">
                  <c:v>43794</c:v>
                </c:pt>
                <c:pt idx="332" formatCode="dd/mm/yy;@">
                  <c:v>43795</c:v>
                </c:pt>
                <c:pt idx="333" formatCode="dd/mm/yy;@">
                  <c:v>43795</c:v>
                </c:pt>
                <c:pt idx="334" formatCode="dd/mm/yy;@">
                  <c:v>43797</c:v>
                </c:pt>
                <c:pt idx="335" formatCode="dd/mm/yy;@">
                  <c:v>43798</c:v>
                </c:pt>
                <c:pt idx="336" formatCode="dd/mm/yy;@">
                  <c:v>43798</c:v>
                </c:pt>
                <c:pt idx="337" formatCode="dd/mm/yy;@">
                  <c:v>43798</c:v>
                </c:pt>
                <c:pt idx="338" formatCode="dd/mm/yy;@">
                  <c:v>43800</c:v>
                </c:pt>
                <c:pt idx="339" formatCode="dd/mm/yy;@">
                  <c:v>43801</c:v>
                </c:pt>
                <c:pt idx="340" formatCode="dd/mm/yy;@">
                  <c:v>43801</c:v>
                </c:pt>
                <c:pt idx="341" formatCode="dd/mm/yy;@">
                  <c:v>43802</c:v>
                </c:pt>
                <c:pt idx="342" formatCode="dd/mm/yy;@">
                  <c:v>43802</c:v>
                </c:pt>
                <c:pt idx="343" formatCode="dd/mm/yy;@">
                  <c:v>43803</c:v>
                </c:pt>
                <c:pt idx="344" formatCode="dd/mm/yy;@">
                  <c:v>43804</c:v>
                </c:pt>
                <c:pt idx="345" formatCode="dd/mm/yy;@">
                  <c:v>43804</c:v>
                </c:pt>
                <c:pt idx="346" formatCode="dd/mm/yy;@">
                  <c:v>43804</c:v>
                </c:pt>
                <c:pt idx="347" formatCode="dd/mm/yy;@">
                  <c:v>43805</c:v>
                </c:pt>
                <c:pt idx="348" formatCode="dd/mm/yy;@">
                  <c:v>43806</c:v>
                </c:pt>
                <c:pt idx="349" formatCode="dd/mm/yy;@">
                  <c:v>43806</c:v>
                </c:pt>
                <c:pt idx="350" formatCode="dd/mm/yy;@">
                  <c:v>43806</c:v>
                </c:pt>
                <c:pt idx="351" formatCode="dd/mm/yy;@">
                  <c:v>43808</c:v>
                </c:pt>
                <c:pt idx="352" formatCode="dd/mm/yy;@">
                  <c:v>43809</c:v>
                </c:pt>
                <c:pt idx="353" formatCode="dd/mm/yy;@">
                  <c:v>43810</c:v>
                </c:pt>
                <c:pt idx="354" formatCode="dd/mm/yy;@">
                  <c:v>43811</c:v>
                </c:pt>
                <c:pt idx="355" formatCode="dd/mm/yy;@">
                  <c:v>43811</c:v>
                </c:pt>
                <c:pt idx="356" formatCode="dd/mm/yy;@">
                  <c:v>43811</c:v>
                </c:pt>
                <c:pt idx="357" formatCode="dd/mm/yy;@">
                  <c:v>43812</c:v>
                </c:pt>
                <c:pt idx="358" formatCode="dd/mm/yy;@">
                  <c:v>43815</c:v>
                </c:pt>
                <c:pt idx="359" formatCode="dd/mm/yy;@">
                  <c:v>43816</c:v>
                </c:pt>
                <c:pt idx="360" formatCode="dd/mm/yy;@">
                  <c:v>43816</c:v>
                </c:pt>
                <c:pt idx="361" formatCode="dd/mm/yy;@">
                  <c:v>43818</c:v>
                </c:pt>
                <c:pt idx="362" formatCode="dd/mm/yy;@">
                  <c:v>43818</c:v>
                </c:pt>
                <c:pt idx="363" formatCode="dd/mm/yy;@">
                  <c:v>43820</c:v>
                </c:pt>
                <c:pt idx="364" formatCode="dd/mm/yy;@">
                  <c:v>43820</c:v>
                </c:pt>
                <c:pt idx="365" formatCode="dd/mm/yy;@">
                  <c:v>43824</c:v>
                </c:pt>
                <c:pt idx="366" formatCode="dd/mm/yy;@">
                  <c:v>43824</c:v>
                </c:pt>
                <c:pt idx="367" formatCode="dd/mm/yy;@">
                  <c:v>43824</c:v>
                </c:pt>
                <c:pt idx="368" formatCode="dd/mm/yy;@">
                  <c:v>43825</c:v>
                </c:pt>
                <c:pt idx="369" formatCode="dd/mm/yy;@">
                  <c:v>43827</c:v>
                </c:pt>
              </c:numCache>
            </c:numRef>
          </c:cat>
          <c:val>
            <c:numRef>
              <c:f>Nghia!$L$13:$L$496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DB0-4475-A961-3B7218AF3001}"/>
            </c:ext>
          </c:extLst>
        </c:ser>
        <c:ser>
          <c:idx val="5"/>
          <c:order val="2"/>
          <c:tx>
            <c:strRef>
              <c:f>Nghia!$C$11</c:f>
              <c:strCache>
                <c:ptCount val="1"/>
                <c:pt idx="0">
                  <c:v>Head</c:v>
                </c:pt>
              </c:strCache>
            </c:strRef>
          </c:tx>
          <c:spPr>
            <a:ln w="28575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Nghia!$B$127:$B$496</c:f>
              <c:numCache>
                <c:formatCode>m/d/yyyy</c:formatCode>
                <c:ptCount val="370"/>
                <c:pt idx="0">
                  <c:v>43356</c:v>
                </c:pt>
                <c:pt idx="1">
                  <c:v>43356</c:v>
                </c:pt>
                <c:pt idx="2">
                  <c:v>43369</c:v>
                </c:pt>
                <c:pt idx="3">
                  <c:v>43370</c:v>
                </c:pt>
                <c:pt idx="4">
                  <c:v>43375</c:v>
                </c:pt>
                <c:pt idx="5">
                  <c:v>43375</c:v>
                </c:pt>
                <c:pt idx="6">
                  <c:v>43376</c:v>
                </c:pt>
                <c:pt idx="7">
                  <c:v>43377</c:v>
                </c:pt>
                <c:pt idx="8">
                  <c:v>43377</c:v>
                </c:pt>
                <c:pt idx="9">
                  <c:v>43379</c:v>
                </c:pt>
                <c:pt idx="10">
                  <c:v>43384</c:v>
                </c:pt>
                <c:pt idx="11">
                  <c:v>43386</c:v>
                </c:pt>
                <c:pt idx="12">
                  <c:v>43386</c:v>
                </c:pt>
                <c:pt idx="13">
                  <c:v>43388</c:v>
                </c:pt>
                <c:pt idx="14">
                  <c:v>43390</c:v>
                </c:pt>
                <c:pt idx="15">
                  <c:v>43392</c:v>
                </c:pt>
                <c:pt idx="16">
                  <c:v>43392</c:v>
                </c:pt>
                <c:pt idx="17">
                  <c:v>43393</c:v>
                </c:pt>
                <c:pt idx="18">
                  <c:v>43395</c:v>
                </c:pt>
                <c:pt idx="19">
                  <c:v>43397</c:v>
                </c:pt>
                <c:pt idx="20">
                  <c:v>43399</c:v>
                </c:pt>
                <c:pt idx="21">
                  <c:v>43404</c:v>
                </c:pt>
                <c:pt idx="22">
                  <c:v>43405</c:v>
                </c:pt>
                <c:pt idx="23">
                  <c:v>43406</c:v>
                </c:pt>
                <c:pt idx="24">
                  <c:v>43406</c:v>
                </c:pt>
                <c:pt idx="25">
                  <c:v>43406</c:v>
                </c:pt>
                <c:pt idx="26">
                  <c:v>43406</c:v>
                </c:pt>
                <c:pt idx="27">
                  <c:v>43406</c:v>
                </c:pt>
                <c:pt idx="28">
                  <c:v>43410</c:v>
                </c:pt>
                <c:pt idx="29">
                  <c:v>43411</c:v>
                </c:pt>
                <c:pt idx="30">
                  <c:v>43413</c:v>
                </c:pt>
                <c:pt idx="31">
                  <c:v>43413</c:v>
                </c:pt>
                <c:pt idx="32">
                  <c:v>43414</c:v>
                </c:pt>
                <c:pt idx="33">
                  <c:v>43415</c:v>
                </c:pt>
                <c:pt idx="34">
                  <c:v>43416</c:v>
                </c:pt>
                <c:pt idx="35">
                  <c:v>43418</c:v>
                </c:pt>
                <c:pt idx="36">
                  <c:v>43420</c:v>
                </c:pt>
                <c:pt idx="37">
                  <c:v>43420</c:v>
                </c:pt>
                <c:pt idx="38">
                  <c:v>43421</c:v>
                </c:pt>
                <c:pt idx="39">
                  <c:v>43423</c:v>
                </c:pt>
                <c:pt idx="40">
                  <c:v>43425</c:v>
                </c:pt>
                <c:pt idx="41">
                  <c:v>43425</c:v>
                </c:pt>
                <c:pt idx="42">
                  <c:v>43426</c:v>
                </c:pt>
                <c:pt idx="43">
                  <c:v>43431</c:v>
                </c:pt>
                <c:pt idx="44">
                  <c:v>43431</c:v>
                </c:pt>
                <c:pt idx="45">
                  <c:v>43434</c:v>
                </c:pt>
                <c:pt idx="46">
                  <c:v>43437</c:v>
                </c:pt>
                <c:pt idx="47">
                  <c:v>43438</c:v>
                </c:pt>
                <c:pt idx="48">
                  <c:v>43439</c:v>
                </c:pt>
                <c:pt idx="49">
                  <c:v>43441</c:v>
                </c:pt>
                <c:pt idx="50">
                  <c:v>43444</c:v>
                </c:pt>
                <c:pt idx="51">
                  <c:v>43446</c:v>
                </c:pt>
                <c:pt idx="52">
                  <c:v>43446</c:v>
                </c:pt>
                <c:pt idx="53">
                  <c:v>43447</c:v>
                </c:pt>
                <c:pt idx="54">
                  <c:v>43448</c:v>
                </c:pt>
                <c:pt idx="55">
                  <c:v>43451</c:v>
                </c:pt>
                <c:pt idx="56">
                  <c:v>43453</c:v>
                </c:pt>
                <c:pt idx="57">
                  <c:v>43453</c:v>
                </c:pt>
                <c:pt idx="58">
                  <c:v>43454</c:v>
                </c:pt>
                <c:pt idx="59">
                  <c:v>43455</c:v>
                </c:pt>
                <c:pt idx="60">
                  <c:v>43459</c:v>
                </c:pt>
                <c:pt idx="61">
                  <c:v>43459</c:v>
                </c:pt>
                <c:pt idx="62">
                  <c:v>43461</c:v>
                </c:pt>
                <c:pt idx="63">
                  <c:v>43461</c:v>
                </c:pt>
                <c:pt idx="64">
                  <c:v>43462</c:v>
                </c:pt>
                <c:pt idx="66">
                  <c:v>43467</c:v>
                </c:pt>
                <c:pt idx="67">
                  <c:v>43468</c:v>
                </c:pt>
                <c:pt idx="68">
                  <c:v>43470</c:v>
                </c:pt>
                <c:pt idx="69">
                  <c:v>43473</c:v>
                </c:pt>
                <c:pt idx="70">
                  <c:v>43473</c:v>
                </c:pt>
                <c:pt idx="71">
                  <c:v>43474</c:v>
                </c:pt>
                <c:pt idx="72">
                  <c:v>43474</c:v>
                </c:pt>
                <c:pt idx="73">
                  <c:v>43475</c:v>
                </c:pt>
                <c:pt idx="74">
                  <c:v>43475</c:v>
                </c:pt>
                <c:pt idx="75">
                  <c:v>43480</c:v>
                </c:pt>
                <c:pt idx="76">
                  <c:v>43482</c:v>
                </c:pt>
                <c:pt idx="77">
                  <c:v>43483</c:v>
                </c:pt>
                <c:pt idx="78">
                  <c:v>43483</c:v>
                </c:pt>
                <c:pt idx="79">
                  <c:v>43484</c:v>
                </c:pt>
                <c:pt idx="80">
                  <c:v>43484</c:v>
                </c:pt>
                <c:pt idx="81">
                  <c:v>43490</c:v>
                </c:pt>
                <c:pt idx="82">
                  <c:v>43490</c:v>
                </c:pt>
                <c:pt idx="83">
                  <c:v>43492</c:v>
                </c:pt>
                <c:pt idx="84">
                  <c:v>43492</c:v>
                </c:pt>
                <c:pt idx="85">
                  <c:v>43493</c:v>
                </c:pt>
                <c:pt idx="86">
                  <c:v>43493</c:v>
                </c:pt>
                <c:pt idx="87">
                  <c:v>43494</c:v>
                </c:pt>
                <c:pt idx="88">
                  <c:v>43496</c:v>
                </c:pt>
                <c:pt idx="89">
                  <c:v>43498</c:v>
                </c:pt>
                <c:pt idx="90">
                  <c:v>43503</c:v>
                </c:pt>
                <c:pt idx="91">
                  <c:v>43504</c:v>
                </c:pt>
                <c:pt idx="92">
                  <c:v>43506</c:v>
                </c:pt>
                <c:pt idx="93">
                  <c:v>43510</c:v>
                </c:pt>
                <c:pt idx="94">
                  <c:v>43510</c:v>
                </c:pt>
                <c:pt idx="95">
                  <c:v>43511</c:v>
                </c:pt>
                <c:pt idx="96">
                  <c:v>43511</c:v>
                </c:pt>
                <c:pt idx="97">
                  <c:v>43512</c:v>
                </c:pt>
                <c:pt idx="98">
                  <c:v>43514</c:v>
                </c:pt>
                <c:pt idx="99">
                  <c:v>43516</c:v>
                </c:pt>
                <c:pt idx="100">
                  <c:v>43516</c:v>
                </c:pt>
                <c:pt idx="101">
                  <c:v>43517</c:v>
                </c:pt>
                <c:pt idx="102">
                  <c:v>43518</c:v>
                </c:pt>
                <c:pt idx="103">
                  <c:v>43520</c:v>
                </c:pt>
                <c:pt idx="104">
                  <c:v>43522</c:v>
                </c:pt>
                <c:pt idx="105">
                  <c:v>43522</c:v>
                </c:pt>
                <c:pt idx="106">
                  <c:v>43523</c:v>
                </c:pt>
                <c:pt idx="107">
                  <c:v>43523</c:v>
                </c:pt>
                <c:pt idx="108">
                  <c:v>43524</c:v>
                </c:pt>
                <c:pt idx="109">
                  <c:v>43524</c:v>
                </c:pt>
                <c:pt idx="110">
                  <c:v>43526</c:v>
                </c:pt>
                <c:pt idx="111">
                  <c:v>43528</c:v>
                </c:pt>
                <c:pt idx="112">
                  <c:v>43528</c:v>
                </c:pt>
                <c:pt idx="113">
                  <c:v>43530</c:v>
                </c:pt>
                <c:pt idx="114">
                  <c:v>43530</c:v>
                </c:pt>
                <c:pt idx="115">
                  <c:v>43532</c:v>
                </c:pt>
                <c:pt idx="116">
                  <c:v>43541</c:v>
                </c:pt>
                <c:pt idx="117">
                  <c:v>43541</c:v>
                </c:pt>
                <c:pt idx="118">
                  <c:v>43541</c:v>
                </c:pt>
                <c:pt idx="119">
                  <c:v>43549</c:v>
                </c:pt>
                <c:pt idx="120">
                  <c:v>43549</c:v>
                </c:pt>
                <c:pt idx="121">
                  <c:v>43550</c:v>
                </c:pt>
                <c:pt idx="122">
                  <c:v>43551</c:v>
                </c:pt>
                <c:pt idx="123">
                  <c:v>43553</c:v>
                </c:pt>
                <c:pt idx="124">
                  <c:v>43555</c:v>
                </c:pt>
                <c:pt idx="125">
                  <c:v>43555</c:v>
                </c:pt>
                <c:pt idx="126">
                  <c:v>43555</c:v>
                </c:pt>
                <c:pt idx="127" formatCode="dd/mm/yy;@">
                  <c:v>43556</c:v>
                </c:pt>
                <c:pt idx="128" formatCode="dd/mm/yy;@">
                  <c:v>43556</c:v>
                </c:pt>
                <c:pt idx="129" formatCode="dd/mm/yy;@">
                  <c:v>43557</c:v>
                </c:pt>
                <c:pt idx="130" formatCode="dd/mm/yy;@">
                  <c:v>43557</c:v>
                </c:pt>
                <c:pt idx="131" formatCode="dd/mm/yy;@">
                  <c:v>43559</c:v>
                </c:pt>
                <c:pt idx="132" formatCode="dd/mm/yy;@">
                  <c:v>43561</c:v>
                </c:pt>
                <c:pt idx="133" formatCode="dd/mm/yy;@">
                  <c:v>43561</c:v>
                </c:pt>
                <c:pt idx="134" formatCode="dd/mm/yy;@">
                  <c:v>43562</c:v>
                </c:pt>
                <c:pt idx="135" formatCode="dd/mm/yy;@">
                  <c:v>43562</c:v>
                </c:pt>
                <c:pt idx="136" formatCode="dd/mm/yy;@">
                  <c:v>43563</c:v>
                </c:pt>
                <c:pt idx="137" formatCode="dd/mm/yy;@">
                  <c:v>43563</c:v>
                </c:pt>
                <c:pt idx="138" formatCode="dd/mm/yy;@">
                  <c:v>43563</c:v>
                </c:pt>
                <c:pt idx="139" formatCode="dd/mm/yy;@">
                  <c:v>43564</c:v>
                </c:pt>
                <c:pt idx="140" formatCode="dd/mm/yy;@">
                  <c:v>43564</c:v>
                </c:pt>
                <c:pt idx="141" formatCode="dd/mm/yy;@">
                  <c:v>43564</c:v>
                </c:pt>
                <c:pt idx="142" formatCode="dd/mm/yy;@">
                  <c:v>43564</c:v>
                </c:pt>
                <c:pt idx="143" formatCode="dd/mm/yy;@">
                  <c:v>43564</c:v>
                </c:pt>
                <c:pt idx="144" formatCode="dd/mm/yy;@">
                  <c:v>43564</c:v>
                </c:pt>
                <c:pt idx="145" formatCode="dd/mm/yy;@">
                  <c:v>43566</c:v>
                </c:pt>
                <c:pt idx="146" formatCode="dd/mm/yy;@">
                  <c:v>43566</c:v>
                </c:pt>
                <c:pt idx="147" formatCode="dd/mm/yy;@">
                  <c:v>43567</c:v>
                </c:pt>
                <c:pt idx="148" formatCode="dd/mm/yy;@">
                  <c:v>43567</c:v>
                </c:pt>
                <c:pt idx="149" formatCode="dd/mm/yy;@">
                  <c:v>43572</c:v>
                </c:pt>
                <c:pt idx="150" formatCode="dd/mm/yy;@">
                  <c:v>43572</c:v>
                </c:pt>
                <c:pt idx="151" formatCode="dd/mm/yy;@">
                  <c:v>43572</c:v>
                </c:pt>
                <c:pt idx="152" formatCode="dd/mm/yy;@">
                  <c:v>43573</c:v>
                </c:pt>
                <c:pt idx="153" formatCode="dd/mm/yy;@">
                  <c:v>43574</c:v>
                </c:pt>
                <c:pt idx="154" formatCode="dd/mm/yy;@">
                  <c:v>43574</c:v>
                </c:pt>
                <c:pt idx="155" formatCode="dd/mm/yy;@">
                  <c:v>43575</c:v>
                </c:pt>
                <c:pt idx="156" formatCode="dd/mm/yy;@">
                  <c:v>43575</c:v>
                </c:pt>
                <c:pt idx="157" formatCode="dd/mm/yy;@">
                  <c:v>43575</c:v>
                </c:pt>
                <c:pt idx="158" formatCode="dd/mm/yy;@">
                  <c:v>43577</c:v>
                </c:pt>
                <c:pt idx="159" formatCode="dd/mm/yy;@">
                  <c:v>43577</c:v>
                </c:pt>
                <c:pt idx="160" formatCode="dd/mm/yy;@">
                  <c:v>43578</c:v>
                </c:pt>
                <c:pt idx="161" formatCode="dd/mm/yy;@">
                  <c:v>43578</c:v>
                </c:pt>
                <c:pt idx="162" formatCode="dd/mm/yy;@">
                  <c:v>43579</c:v>
                </c:pt>
                <c:pt idx="163" formatCode="dd/mm/yy;@">
                  <c:v>43579</c:v>
                </c:pt>
                <c:pt idx="164" formatCode="dd/mm/yy;@">
                  <c:v>43580</c:v>
                </c:pt>
                <c:pt idx="165" formatCode="dd/mm/yy;@">
                  <c:v>43583</c:v>
                </c:pt>
                <c:pt idx="166" formatCode="dd/mm/yy;@">
                  <c:v>43584</c:v>
                </c:pt>
                <c:pt idx="167" formatCode="dd/mm/yy;@">
                  <c:v>43584</c:v>
                </c:pt>
                <c:pt idx="168" formatCode="dd/mm/yy;@">
                  <c:v>43584</c:v>
                </c:pt>
                <c:pt idx="169" formatCode="dd/mm/yy;@">
                  <c:v>43584</c:v>
                </c:pt>
                <c:pt idx="170" formatCode="dd/mm/yy;@">
                  <c:v>43588</c:v>
                </c:pt>
                <c:pt idx="171" formatCode="dd/mm/yy;@">
                  <c:v>43588</c:v>
                </c:pt>
                <c:pt idx="172" formatCode="dd/mm/yy;@">
                  <c:v>43588</c:v>
                </c:pt>
                <c:pt idx="173" formatCode="dd/mm/yy;@">
                  <c:v>43589</c:v>
                </c:pt>
                <c:pt idx="174" formatCode="dd/mm/yy;@">
                  <c:v>43589</c:v>
                </c:pt>
                <c:pt idx="175" formatCode="dd/mm/yy;@">
                  <c:v>43589</c:v>
                </c:pt>
                <c:pt idx="176" formatCode="dd/mm/yy;@">
                  <c:v>43593</c:v>
                </c:pt>
                <c:pt idx="177" formatCode="dd/mm/yy;@">
                  <c:v>43593</c:v>
                </c:pt>
                <c:pt idx="178" formatCode="dd/mm/yy;@">
                  <c:v>43596</c:v>
                </c:pt>
                <c:pt idx="179" formatCode="dd/mm/yy;@">
                  <c:v>43596</c:v>
                </c:pt>
                <c:pt idx="180" formatCode="dd/mm/yy;@">
                  <c:v>43598</c:v>
                </c:pt>
                <c:pt idx="181" formatCode="dd/mm/yy;@">
                  <c:v>43598</c:v>
                </c:pt>
                <c:pt idx="182" formatCode="dd/mm/yy;@">
                  <c:v>43600</c:v>
                </c:pt>
                <c:pt idx="183" formatCode="dd/mm/yy;@">
                  <c:v>43600</c:v>
                </c:pt>
                <c:pt idx="184" formatCode="dd/mm/yy;@">
                  <c:v>43601</c:v>
                </c:pt>
                <c:pt idx="185" formatCode="dd/mm/yy;@">
                  <c:v>43601</c:v>
                </c:pt>
                <c:pt idx="186" formatCode="dd/mm/yy;@">
                  <c:v>43602</c:v>
                </c:pt>
                <c:pt idx="187" formatCode="dd/mm/yy;@">
                  <c:v>43602</c:v>
                </c:pt>
                <c:pt idx="188" formatCode="dd/mm/yy;@">
                  <c:v>43604</c:v>
                </c:pt>
                <c:pt idx="189" formatCode="dd/mm/yy;@">
                  <c:v>43604</c:v>
                </c:pt>
                <c:pt idx="190" formatCode="dd/mm/yy;@">
                  <c:v>43608</c:v>
                </c:pt>
                <c:pt idx="191" formatCode="dd/mm/yy;@">
                  <c:v>43609</c:v>
                </c:pt>
                <c:pt idx="192" formatCode="dd/mm/yy;@">
                  <c:v>43612</c:v>
                </c:pt>
                <c:pt idx="193" formatCode="dd/mm/yy;@">
                  <c:v>43612</c:v>
                </c:pt>
                <c:pt idx="194" formatCode="dd/mm/yy;@">
                  <c:v>43614</c:v>
                </c:pt>
                <c:pt idx="195" formatCode="dd/mm/yy;@">
                  <c:v>43614</c:v>
                </c:pt>
                <c:pt idx="196" formatCode="dd/mm/yy;@">
                  <c:v>43615</c:v>
                </c:pt>
                <c:pt idx="197" formatCode="dd/mm/yy;@">
                  <c:v>43616</c:v>
                </c:pt>
                <c:pt idx="198" formatCode="dd/mm/yy;@">
                  <c:v>43616</c:v>
                </c:pt>
                <c:pt idx="199" formatCode="dd/mm/yy;@">
                  <c:v>43616</c:v>
                </c:pt>
                <c:pt idx="200" formatCode="dd/mm/yy;@">
                  <c:v>43620</c:v>
                </c:pt>
                <c:pt idx="201" formatCode="dd/mm/yy;@">
                  <c:v>43621</c:v>
                </c:pt>
                <c:pt idx="202" formatCode="dd/mm/yy;@">
                  <c:v>43624</c:v>
                </c:pt>
                <c:pt idx="203" formatCode="dd/mm/yy;@">
                  <c:v>43624</c:v>
                </c:pt>
                <c:pt idx="204" formatCode="dd/mm/yy;@">
                  <c:v>43625</c:v>
                </c:pt>
                <c:pt idx="205" formatCode="dd/mm/yy;@">
                  <c:v>43627</c:v>
                </c:pt>
                <c:pt idx="206" formatCode="dd/mm/yy;@">
                  <c:v>43627</c:v>
                </c:pt>
                <c:pt idx="207" formatCode="dd/mm/yy;@">
                  <c:v>43629</c:v>
                </c:pt>
                <c:pt idx="208" formatCode="dd/mm/yy;@">
                  <c:v>43629</c:v>
                </c:pt>
                <c:pt idx="209" formatCode="dd/mm/yy;@">
                  <c:v>43635</c:v>
                </c:pt>
                <c:pt idx="210" formatCode="dd/mm/yy;@">
                  <c:v>43636</c:v>
                </c:pt>
                <c:pt idx="211" formatCode="dd/mm/yy;@">
                  <c:v>43636</c:v>
                </c:pt>
                <c:pt idx="212" formatCode="dd/mm/yy;@">
                  <c:v>43640</c:v>
                </c:pt>
                <c:pt idx="213" formatCode="dd/mm/yy;@">
                  <c:v>43640</c:v>
                </c:pt>
                <c:pt idx="214" formatCode="dd/mm/yy;@">
                  <c:v>43642</c:v>
                </c:pt>
                <c:pt idx="215" formatCode="dd/mm/yy;@">
                  <c:v>43642</c:v>
                </c:pt>
                <c:pt idx="216" formatCode="dd/mm/yy;@">
                  <c:v>43644</c:v>
                </c:pt>
                <c:pt idx="217" formatCode="dd/mm/yy;@">
                  <c:v>43644</c:v>
                </c:pt>
                <c:pt idx="218" formatCode="dd/mm/yy;@">
                  <c:v>43645</c:v>
                </c:pt>
                <c:pt idx="219" formatCode="dd/mm/yy;@">
                  <c:v>43648</c:v>
                </c:pt>
                <c:pt idx="220" formatCode="dd/mm/yy;@">
                  <c:v>43649</c:v>
                </c:pt>
                <c:pt idx="221" formatCode="dd/mm/yy;@">
                  <c:v>43650</c:v>
                </c:pt>
                <c:pt idx="222" formatCode="dd/mm/yy;@">
                  <c:v>43650</c:v>
                </c:pt>
                <c:pt idx="223" formatCode="dd/mm/yy;@">
                  <c:v>43653</c:v>
                </c:pt>
                <c:pt idx="224" formatCode="dd/mm/yy;@">
                  <c:v>43654</c:v>
                </c:pt>
                <c:pt idx="225" formatCode="dd/mm/yy;@">
                  <c:v>43654</c:v>
                </c:pt>
                <c:pt idx="226" formatCode="dd/mm/yy;@">
                  <c:v>43656</c:v>
                </c:pt>
                <c:pt idx="227" formatCode="dd/mm/yy;@">
                  <c:v>43656</c:v>
                </c:pt>
                <c:pt idx="228" formatCode="dd/mm/yy;@">
                  <c:v>43658</c:v>
                </c:pt>
                <c:pt idx="229" formatCode="dd/mm/yy;@">
                  <c:v>43661</c:v>
                </c:pt>
                <c:pt idx="230" formatCode="dd/mm/yy;@">
                  <c:v>43662</c:v>
                </c:pt>
                <c:pt idx="231" formatCode="dd/mm/yy;@">
                  <c:v>43664</c:v>
                </c:pt>
                <c:pt idx="232" formatCode="dd/mm/yy;@">
                  <c:v>43664</c:v>
                </c:pt>
                <c:pt idx="233" formatCode="dd/mm/yy;@">
                  <c:v>43664</c:v>
                </c:pt>
                <c:pt idx="234" formatCode="dd/mm/yy;@">
                  <c:v>43665</c:v>
                </c:pt>
                <c:pt idx="235" formatCode="dd/mm/yy;@">
                  <c:v>43668</c:v>
                </c:pt>
                <c:pt idx="236" formatCode="dd/mm/yy;@">
                  <c:v>43668</c:v>
                </c:pt>
                <c:pt idx="237" formatCode="dd/mm/yy;@">
                  <c:v>43669</c:v>
                </c:pt>
                <c:pt idx="238" formatCode="dd/mm/yy;@">
                  <c:v>43671</c:v>
                </c:pt>
                <c:pt idx="239" formatCode="dd/mm/yy;@">
                  <c:v>43671</c:v>
                </c:pt>
                <c:pt idx="240" formatCode="dd/mm/yy;@">
                  <c:v>43672</c:v>
                </c:pt>
                <c:pt idx="241" formatCode="dd/mm/yy;@">
                  <c:v>43672</c:v>
                </c:pt>
                <c:pt idx="242" formatCode="dd/mm/yy;@">
                  <c:v>43673</c:v>
                </c:pt>
                <c:pt idx="243" formatCode="dd/mm/yy;@">
                  <c:v>43675</c:v>
                </c:pt>
                <c:pt idx="244" formatCode="dd/mm/yy;@">
                  <c:v>43677</c:v>
                </c:pt>
                <c:pt idx="245" formatCode="dd/mm/yy;@">
                  <c:v>43678</c:v>
                </c:pt>
                <c:pt idx="246" formatCode="dd/mm/yy;@">
                  <c:v>43678</c:v>
                </c:pt>
                <c:pt idx="247" formatCode="dd/mm/yy;@">
                  <c:v>43682</c:v>
                </c:pt>
                <c:pt idx="248" formatCode="dd/mm/yy;@">
                  <c:v>43682</c:v>
                </c:pt>
                <c:pt idx="249" formatCode="dd/mm/yy;@">
                  <c:v>43684</c:v>
                </c:pt>
                <c:pt idx="250" formatCode="dd/mm/yy;@">
                  <c:v>43684</c:v>
                </c:pt>
                <c:pt idx="251" formatCode="dd/mm/yy;@">
                  <c:v>43685</c:v>
                </c:pt>
                <c:pt idx="252" formatCode="dd/mm/yy;@">
                  <c:v>43686</c:v>
                </c:pt>
                <c:pt idx="253" formatCode="dd/mm/yy;@">
                  <c:v>43686</c:v>
                </c:pt>
                <c:pt idx="254" formatCode="dd/mm/yy;@">
                  <c:v>43689</c:v>
                </c:pt>
                <c:pt idx="255" formatCode="dd/mm/yy;@">
                  <c:v>43690</c:v>
                </c:pt>
                <c:pt idx="256" formatCode="dd/mm/yy;@">
                  <c:v>43690</c:v>
                </c:pt>
                <c:pt idx="257" formatCode="dd/mm/yy;@">
                  <c:v>43691</c:v>
                </c:pt>
                <c:pt idx="258" formatCode="dd/mm/yy;@">
                  <c:v>43691</c:v>
                </c:pt>
                <c:pt idx="259" formatCode="dd/mm/yy;@">
                  <c:v>43692</c:v>
                </c:pt>
                <c:pt idx="260" formatCode="dd/mm/yy;@">
                  <c:v>43692</c:v>
                </c:pt>
                <c:pt idx="261" formatCode="dd/mm/yy;@">
                  <c:v>43694</c:v>
                </c:pt>
                <c:pt idx="262" formatCode="dd/mm/yy;@">
                  <c:v>43696</c:v>
                </c:pt>
                <c:pt idx="263" formatCode="dd/mm/yy;@">
                  <c:v>43696</c:v>
                </c:pt>
                <c:pt idx="264" formatCode="dd/mm/yy;@">
                  <c:v>43697</c:v>
                </c:pt>
                <c:pt idx="265" formatCode="dd/mm/yy;@">
                  <c:v>43698</c:v>
                </c:pt>
                <c:pt idx="266" formatCode="dd/mm/yy;@">
                  <c:v>43698</c:v>
                </c:pt>
                <c:pt idx="267" formatCode="dd/mm/yy;@">
                  <c:v>43702</c:v>
                </c:pt>
                <c:pt idx="268" formatCode="dd/mm/yy;@">
                  <c:v>43703</c:v>
                </c:pt>
                <c:pt idx="269" formatCode="dd/mm/yy;@">
                  <c:v>43704</c:v>
                </c:pt>
                <c:pt idx="270" formatCode="dd/mm/yy;@">
                  <c:v>43704</c:v>
                </c:pt>
                <c:pt idx="271" formatCode="dd/mm/yy;@">
                  <c:v>43704</c:v>
                </c:pt>
                <c:pt idx="272" formatCode="dd/mm/yy;@">
                  <c:v>43705</c:v>
                </c:pt>
                <c:pt idx="273" formatCode="dd/mm/yy;@">
                  <c:v>43706</c:v>
                </c:pt>
                <c:pt idx="274" formatCode="dd/mm/yy;@">
                  <c:v>43708</c:v>
                </c:pt>
                <c:pt idx="275" formatCode="dd/mm/yy;@">
                  <c:v>43709</c:v>
                </c:pt>
                <c:pt idx="276" formatCode="dd/mm/yy;@">
                  <c:v>43712</c:v>
                </c:pt>
                <c:pt idx="277" formatCode="dd/mm/yy;@">
                  <c:v>43712</c:v>
                </c:pt>
                <c:pt idx="278" formatCode="dd/mm/yy;@">
                  <c:v>43714</c:v>
                </c:pt>
                <c:pt idx="279" formatCode="dd/mm/yy;@">
                  <c:v>43714</c:v>
                </c:pt>
                <c:pt idx="280" formatCode="dd/mm/yy;@">
                  <c:v>43715</c:v>
                </c:pt>
                <c:pt idx="281" formatCode="dd/mm/yy;@">
                  <c:v>43716</c:v>
                </c:pt>
                <c:pt idx="282" formatCode="dd/mm/yy;@">
                  <c:v>43716</c:v>
                </c:pt>
                <c:pt idx="283" formatCode="dd/mm/yy;@">
                  <c:v>43718</c:v>
                </c:pt>
                <c:pt idx="284" formatCode="dd/mm/yy;@">
                  <c:v>43719</c:v>
                </c:pt>
                <c:pt idx="285" formatCode="dd/mm/yy;@">
                  <c:v>43719</c:v>
                </c:pt>
                <c:pt idx="286" formatCode="dd/mm/yy;@">
                  <c:v>43720</c:v>
                </c:pt>
                <c:pt idx="287" formatCode="dd/mm/yy;@">
                  <c:v>43721</c:v>
                </c:pt>
                <c:pt idx="288" formatCode="dd/mm/yy;@">
                  <c:v>43721</c:v>
                </c:pt>
                <c:pt idx="289" formatCode="dd/mm/yy;@">
                  <c:v>43722</c:v>
                </c:pt>
                <c:pt idx="290" formatCode="dd/mm/yy;@">
                  <c:v>43723</c:v>
                </c:pt>
                <c:pt idx="291" formatCode="dd/mm/yy;@">
                  <c:v>43727</c:v>
                </c:pt>
                <c:pt idx="292" formatCode="dd/mm/yy;@">
                  <c:v>43752</c:v>
                </c:pt>
                <c:pt idx="293" formatCode="dd/mm/yy;@">
                  <c:v>43752</c:v>
                </c:pt>
                <c:pt idx="294" formatCode="dd/mm/yy;@">
                  <c:v>43755</c:v>
                </c:pt>
                <c:pt idx="295" formatCode="dd/mm/yy;@">
                  <c:v>43755</c:v>
                </c:pt>
                <c:pt idx="296" formatCode="dd/mm/yy;@">
                  <c:v>43756</c:v>
                </c:pt>
                <c:pt idx="297" formatCode="dd/mm/yy;@">
                  <c:v>43757</c:v>
                </c:pt>
                <c:pt idx="298" formatCode="dd/mm/yy;@">
                  <c:v>43757</c:v>
                </c:pt>
                <c:pt idx="299" formatCode="dd/mm/yy;@">
                  <c:v>43758</c:v>
                </c:pt>
                <c:pt idx="300" formatCode="dd/mm/yy;@">
                  <c:v>43767</c:v>
                </c:pt>
                <c:pt idx="301" formatCode="dd/mm/yy;@">
                  <c:v>43768</c:v>
                </c:pt>
                <c:pt idx="302" formatCode="dd/mm/yy;@">
                  <c:v>43768</c:v>
                </c:pt>
                <c:pt idx="303" formatCode="dd/mm/yy;@">
                  <c:v>43768</c:v>
                </c:pt>
                <c:pt idx="304" formatCode="dd/mm/yy;@">
                  <c:v>43771</c:v>
                </c:pt>
                <c:pt idx="305" formatCode="dd/mm/yy;@">
                  <c:v>43771</c:v>
                </c:pt>
                <c:pt idx="306" formatCode="dd/mm/yy;@">
                  <c:v>43773</c:v>
                </c:pt>
                <c:pt idx="307" formatCode="dd/mm/yy;@">
                  <c:v>43773</c:v>
                </c:pt>
                <c:pt idx="308" formatCode="dd/mm/yy;@">
                  <c:v>43774</c:v>
                </c:pt>
                <c:pt idx="309" formatCode="dd/mm/yy;@">
                  <c:v>43775</c:v>
                </c:pt>
                <c:pt idx="310" formatCode="dd/mm/yy;@">
                  <c:v>43775</c:v>
                </c:pt>
                <c:pt idx="311" formatCode="dd/mm/yy;@">
                  <c:v>43777</c:v>
                </c:pt>
                <c:pt idx="312" formatCode="dd/mm/yy;@">
                  <c:v>43777</c:v>
                </c:pt>
                <c:pt idx="313" formatCode="dd/mm/yy;@">
                  <c:v>43781</c:v>
                </c:pt>
                <c:pt idx="314" formatCode="dd/mm/yy;@">
                  <c:v>43781</c:v>
                </c:pt>
                <c:pt idx="315" formatCode="dd/mm/yy;@">
                  <c:v>43782</c:v>
                </c:pt>
                <c:pt idx="316" formatCode="dd/mm/yy;@">
                  <c:v>43782</c:v>
                </c:pt>
                <c:pt idx="317" formatCode="dd/mm/yy;@">
                  <c:v>43783</c:v>
                </c:pt>
                <c:pt idx="318" formatCode="dd/mm/yy;@">
                  <c:v>43784</c:v>
                </c:pt>
                <c:pt idx="319" formatCode="dd/mm/yy;@">
                  <c:v>43784</c:v>
                </c:pt>
                <c:pt idx="320" formatCode="dd/mm/yy;@">
                  <c:v>43785</c:v>
                </c:pt>
                <c:pt idx="321" formatCode="dd/mm/yy;@">
                  <c:v>43786</c:v>
                </c:pt>
                <c:pt idx="322" formatCode="dd/mm/yy;@">
                  <c:v>43786</c:v>
                </c:pt>
                <c:pt idx="323" formatCode="dd/mm/yy;@">
                  <c:v>43787</c:v>
                </c:pt>
                <c:pt idx="324" formatCode="dd/mm/yy;@">
                  <c:v>43787</c:v>
                </c:pt>
                <c:pt idx="325" formatCode="dd/mm/yy;@">
                  <c:v>43789</c:v>
                </c:pt>
                <c:pt idx="326" formatCode="dd/mm/yy;@">
                  <c:v>43789</c:v>
                </c:pt>
                <c:pt idx="327" formatCode="dd/mm/yy;@">
                  <c:v>43790</c:v>
                </c:pt>
                <c:pt idx="328" formatCode="dd/mm/yy;@">
                  <c:v>43790</c:v>
                </c:pt>
                <c:pt idx="329" formatCode="dd/mm/yy;@">
                  <c:v>43792</c:v>
                </c:pt>
                <c:pt idx="330" formatCode="dd/mm/yy;@">
                  <c:v>43792</c:v>
                </c:pt>
                <c:pt idx="331" formatCode="dd/mm/yy;@">
                  <c:v>43794</c:v>
                </c:pt>
                <c:pt idx="332" formatCode="dd/mm/yy;@">
                  <c:v>43795</c:v>
                </c:pt>
                <c:pt idx="333" formatCode="dd/mm/yy;@">
                  <c:v>43795</c:v>
                </c:pt>
                <c:pt idx="334" formatCode="dd/mm/yy;@">
                  <c:v>43797</c:v>
                </c:pt>
                <c:pt idx="335" formatCode="dd/mm/yy;@">
                  <c:v>43798</c:v>
                </c:pt>
                <c:pt idx="336" formatCode="dd/mm/yy;@">
                  <c:v>43798</c:v>
                </c:pt>
                <c:pt idx="337" formatCode="dd/mm/yy;@">
                  <c:v>43798</c:v>
                </c:pt>
                <c:pt idx="338" formatCode="dd/mm/yy;@">
                  <c:v>43800</c:v>
                </c:pt>
                <c:pt idx="339" formatCode="dd/mm/yy;@">
                  <c:v>43801</c:v>
                </c:pt>
                <c:pt idx="340" formatCode="dd/mm/yy;@">
                  <c:v>43801</c:v>
                </c:pt>
                <c:pt idx="341" formatCode="dd/mm/yy;@">
                  <c:v>43802</c:v>
                </c:pt>
                <c:pt idx="342" formatCode="dd/mm/yy;@">
                  <c:v>43802</c:v>
                </c:pt>
                <c:pt idx="343" formatCode="dd/mm/yy;@">
                  <c:v>43803</c:v>
                </c:pt>
                <c:pt idx="344" formatCode="dd/mm/yy;@">
                  <c:v>43804</c:v>
                </c:pt>
                <c:pt idx="345" formatCode="dd/mm/yy;@">
                  <c:v>43804</c:v>
                </c:pt>
                <c:pt idx="346" formatCode="dd/mm/yy;@">
                  <c:v>43804</c:v>
                </c:pt>
                <c:pt idx="347" formatCode="dd/mm/yy;@">
                  <c:v>43805</c:v>
                </c:pt>
                <c:pt idx="348" formatCode="dd/mm/yy;@">
                  <c:v>43806</c:v>
                </c:pt>
                <c:pt idx="349" formatCode="dd/mm/yy;@">
                  <c:v>43806</c:v>
                </c:pt>
                <c:pt idx="350" formatCode="dd/mm/yy;@">
                  <c:v>43806</c:v>
                </c:pt>
                <c:pt idx="351" formatCode="dd/mm/yy;@">
                  <c:v>43808</c:v>
                </c:pt>
                <c:pt idx="352" formatCode="dd/mm/yy;@">
                  <c:v>43809</c:v>
                </c:pt>
                <c:pt idx="353" formatCode="dd/mm/yy;@">
                  <c:v>43810</c:v>
                </c:pt>
                <c:pt idx="354" formatCode="dd/mm/yy;@">
                  <c:v>43811</c:v>
                </c:pt>
                <c:pt idx="355" formatCode="dd/mm/yy;@">
                  <c:v>43811</c:v>
                </c:pt>
                <c:pt idx="356" formatCode="dd/mm/yy;@">
                  <c:v>43811</c:v>
                </c:pt>
                <c:pt idx="357" formatCode="dd/mm/yy;@">
                  <c:v>43812</c:v>
                </c:pt>
                <c:pt idx="358" formatCode="dd/mm/yy;@">
                  <c:v>43815</c:v>
                </c:pt>
                <c:pt idx="359" formatCode="dd/mm/yy;@">
                  <c:v>43816</c:v>
                </c:pt>
                <c:pt idx="360" formatCode="dd/mm/yy;@">
                  <c:v>43816</c:v>
                </c:pt>
                <c:pt idx="361" formatCode="dd/mm/yy;@">
                  <c:v>43818</c:v>
                </c:pt>
                <c:pt idx="362" formatCode="dd/mm/yy;@">
                  <c:v>43818</c:v>
                </c:pt>
                <c:pt idx="363" formatCode="dd/mm/yy;@">
                  <c:v>43820</c:v>
                </c:pt>
                <c:pt idx="364" formatCode="dd/mm/yy;@">
                  <c:v>43820</c:v>
                </c:pt>
                <c:pt idx="365" formatCode="dd/mm/yy;@">
                  <c:v>43824</c:v>
                </c:pt>
                <c:pt idx="366" formatCode="dd/mm/yy;@">
                  <c:v>43824</c:v>
                </c:pt>
                <c:pt idx="367" formatCode="dd/mm/yy;@">
                  <c:v>43824</c:v>
                </c:pt>
                <c:pt idx="368" formatCode="dd/mm/yy;@">
                  <c:v>43825</c:v>
                </c:pt>
                <c:pt idx="369" formatCode="dd/mm/yy;@">
                  <c:v>43827</c:v>
                </c:pt>
              </c:numCache>
            </c:numRef>
          </c:cat>
          <c:val>
            <c:numRef>
              <c:f>Nghia!$C$13:$C$496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1">
                  <c:v>0</c:v>
                </c:pt>
                <c:pt idx="252">
                  <c:v>0</c:v>
                </c:pt>
                <c:pt idx="255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3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DB0-4475-A961-3B7218AF3001}"/>
            </c:ext>
          </c:extLst>
        </c:ser>
        <c:ser>
          <c:idx val="6"/>
          <c:order val="3"/>
          <c:tx>
            <c:strRef>
              <c:f>Nghia!$D$11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Nghia!$B$127:$B$496</c:f>
              <c:numCache>
                <c:formatCode>m/d/yyyy</c:formatCode>
                <c:ptCount val="370"/>
                <c:pt idx="0">
                  <c:v>43356</c:v>
                </c:pt>
                <c:pt idx="1">
                  <c:v>43356</c:v>
                </c:pt>
                <c:pt idx="2">
                  <c:v>43369</c:v>
                </c:pt>
                <c:pt idx="3">
                  <c:v>43370</c:v>
                </c:pt>
                <c:pt idx="4">
                  <c:v>43375</c:v>
                </c:pt>
                <c:pt idx="5">
                  <c:v>43375</c:v>
                </c:pt>
                <c:pt idx="6">
                  <c:v>43376</c:v>
                </c:pt>
                <c:pt idx="7">
                  <c:v>43377</c:v>
                </c:pt>
                <c:pt idx="8">
                  <c:v>43377</c:v>
                </c:pt>
                <c:pt idx="9">
                  <c:v>43379</c:v>
                </c:pt>
                <c:pt idx="10">
                  <c:v>43384</c:v>
                </c:pt>
                <c:pt idx="11">
                  <c:v>43386</c:v>
                </c:pt>
                <c:pt idx="12">
                  <c:v>43386</c:v>
                </c:pt>
                <c:pt idx="13">
                  <c:v>43388</c:v>
                </c:pt>
                <c:pt idx="14">
                  <c:v>43390</c:v>
                </c:pt>
                <c:pt idx="15">
                  <c:v>43392</c:v>
                </c:pt>
                <c:pt idx="16">
                  <c:v>43392</c:v>
                </c:pt>
                <c:pt idx="17">
                  <c:v>43393</c:v>
                </c:pt>
                <c:pt idx="18">
                  <c:v>43395</c:v>
                </c:pt>
                <c:pt idx="19">
                  <c:v>43397</c:v>
                </c:pt>
                <c:pt idx="20">
                  <c:v>43399</c:v>
                </c:pt>
                <c:pt idx="21">
                  <c:v>43404</c:v>
                </c:pt>
                <c:pt idx="22">
                  <c:v>43405</c:v>
                </c:pt>
                <c:pt idx="23">
                  <c:v>43406</c:v>
                </c:pt>
                <c:pt idx="24">
                  <c:v>43406</c:v>
                </c:pt>
                <c:pt idx="25">
                  <c:v>43406</c:v>
                </c:pt>
                <c:pt idx="26">
                  <c:v>43406</c:v>
                </c:pt>
                <c:pt idx="27">
                  <c:v>43406</c:v>
                </c:pt>
                <c:pt idx="28">
                  <c:v>43410</c:v>
                </c:pt>
                <c:pt idx="29">
                  <c:v>43411</c:v>
                </c:pt>
                <c:pt idx="30">
                  <c:v>43413</c:v>
                </c:pt>
                <c:pt idx="31">
                  <c:v>43413</c:v>
                </c:pt>
                <c:pt idx="32">
                  <c:v>43414</c:v>
                </c:pt>
                <c:pt idx="33">
                  <c:v>43415</c:v>
                </c:pt>
                <c:pt idx="34">
                  <c:v>43416</c:v>
                </c:pt>
                <c:pt idx="35">
                  <c:v>43418</c:v>
                </c:pt>
                <c:pt idx="36">
                  <c:v>43420</c:v>
                </c:pt>
                <c:pt idx="37">
                  <c:v>43420</c:v>
                </c:pt>
                <c:pt idx="38">
                  <c:v>43421</c:v>
                </c:pt>
                <c:pt idx="39">
                  <c:v>43423</c:v>
                </c:pt>
                <c:pt idx="40">
                  <c:v>43425</c:v>
                </c:pt>
                <c:pt idx="41">
                  <c:v>43425</c:v>
                </c:pt>
                <c:pt idx="42">
                  <c:v>43426</c:v>
                </c:pt>
                <c:pt idx="43">
                  <c:v>43431</c:v>
                </c:pt>
                <c:pt idx="44">
                  <c:v>43431</c:v>
                </c:pt>
                <c:pt idx="45">
                  <c:v>43434</c:v>
                </c:pt>
                <c:pt idx="46">
                  <c:v>43437</c:v>
                </c:pt>
                <c:pt idx="47">
                  <c:v>43438</c:v>
                </c:pt>
                <c:pt idx="48">
                  <c:v>43439</c:v>
                </c:pt>
                <c:pt idx="49">
                  <c:v>43441</c:v>
                </c:pt>
                <c:pt idx="50">
                  <c:v>43444</c:v>
                </c:pt>
                <c:pt idx="51">
                  <c:v>43446</c:v>
                </c:pt>
                <c:pt idx="52">
                  <c:v>43446</c:v>
                </c:pt>
                <c:pt idx="53">
                  <c:v>43447</c:v>
                </c:pt>
                <c:pt idx="54">
                  <c:v>43448</c:v>
                </c:pt>
                <c:pt idx="55">
                  <c:v>43451</c:v>
                </c:pt>
                <c:pt idx="56">
                  <c:v>43453</c:v>
                </c:pt>
                <c:pt idx="57">
                  <c:v>43453</c:v>
                </c:pt>
                <c:pt idx="58">
                  <c:v>43454</c:v>
                </c:pt>
                <c:pt idx="59">
                  <c:v>43455</c:v>
                </c:pt>
                <c:pt idx="60">
                  <c:v>43459</c:v>
                </c:pt>
                <c:pt idx="61">
                  <c:v>43459</c:v>
                </c:pt>
                <c:pt idx="62">
                  <c:v>43461</c:v>
                </c:pt>
                <c:pt idx="63">
                  <c:v>43461</c:v>
                </c:pt>
                <c:pt idx="64">
                  <c:v>43462</c:v>
                </c:pt>
                <c:pt idx="66">
                  <c:v>43467</c:v>
                </c:pt>
                <c:pt idx="67">
                  <c:v>43468</c:v>
                </c:pt>
                <c:pt idx="68">
                  <c:v>43470</c:v>
                </c:pt>
                <c:pt idx="69">
                  <c:v>43473</c:v>
                </c:pt>
                <c:pt idx="70">
                  <c:v>43473</c:v>
                </c:pt>
                <c:pt idx="71">
                  <c:v>43474</c:v>
                </c:pt>
                <c:pt idx="72">
                  <c:v>43474</c:v>
                </c:pt>
                <c:pt idx="73">
                  <c:v>43475</c:v>
                </c:pt>
                <c:pt idx="74">
                  <c:v>43475</c:v>
                </c:pt>
                <c:pt idx="75">
                  <c:v>43480</c:v>
                </c:pt>
                <c:pt idx="76">
                  <c:v>43482</c:v>
                </c:pt>
                <c:pt idx="77">
                  <c:v>43483</c:v>
                </c:pt>
                <c:pt idx="78">
                  <c:v>43483</c:v>
                </c:pt>
                <c:pt idx="79">
                  <c:v>43484</c:v>
                </c:pt>
                <c:pt idx="80">
                  <c:v>43484</c:v>
                </c:pt>
                <c:pt idx="81">
                  <c:v>43490</c:v>
                </c:pt>
                <c:pt idx="82">
                  <c:v>43490</c:v>
                </c:pt>
                <c:pt idx="83">
                  <c:v>43492</c:v>
                </c:pt>
                <c:pt idx="84">
                  <c:v>43492</c:v>
                </c:pt>
                <c:pt idx="85">
                  <c:v>43493</c:v>
                </c:pt>
                <c:pt idx="86">
                  <c:v>43493</c:v>
                </c:pt>
                <c:pt idx="87">
                  <c:v>43494</c:v>
                </c:pt>
                <c:pt idx="88">
                  <c:v>43496</c:v>
                </c:pt>
                <c:pt idx="89">
                  <c:v>43498</c:v>
                </c:pt>
                <c:pt idx="90">
                  <c:v>43503</c:v>
                </c:pt>
                <c:pt idx="91">
                  <c:v>43504</c:v>
                </c:pt>
                <c:pt idx="92">
                  <c:v>43506</c:v>
                </c:pt>
                <c:pt idx="93">
                  <c:v>43510</c:v>
                </c:pt>
                <c:pt idx="94">
                  <c:v>43510</c:v>
                </c:pt>
                <c:pt idx="95">
                  <c:v>43511</c:v>
                </c:pt>
                <c:pt idx="96">
                  <c:v>43511</c:v>
                </c:pt>
                <c:pt idx="97">
                  <c:v>43512</c:v>
                </c:pt>
                <c:pt idx="98">
                  <c:v>43514</c:v>
                </c:pt>
                <c:pt idx="99">
                  <c:v>43516</c:v>
                </c:pt>
                <c:pt idx="100">
                  <c:v>43516</c:v>
                </c:pt>
                <c:pt idx="101">
                  <c:v>43517</c:v>
                </c:pt>
                <c:pt idx="102">
                  <c:v>43518</c:v>
                </c:pt>
                <c:pt idx="103">
                  <c:v>43520</c:v>
                </c:pt>
                <c:pt idx="104">
                  <c:v>43522</c:v>
                </c:pt>
                <c:pt idx="105">
                  <c:v>43522</c:v>
                </c:pt>
                <c:pt idx="106">
                  <c:v>43523</c:v>
                </c:pt>
                <c:pt idx="107">
                  <c:v>43523</c:v>
                </c:pt>
                <c:pt idx="108">
                  <c:v>43524</c:v>
                </c:pt>
                <c:pt idx="109">
                  <c:v>43524</c:v>
                </c:pt>
                <c:pt idx="110">
                  <c:v>43526</c:v>
                </c:pt>
                <c:pt idx="111">
                  <c:v>43528</c:v>
                </c:pt>
                <c:pt idx="112">
                  <c:v>43528</c:v>
                </c:pt>
                <c:pt idx="113">
                  <c:v>43530</c:v>
                </c:pt>
                <c:pt idx="114">
                  <c:v>43530</c:v>
                </c:pt>
                <c:pt idx="115">
                  <c:v>43532</c:v>
                </c:pt>
                <c:pt idx="116">
                  <c:v>43541</c:v>
                </c:pt>
                <c:pt idx="117">
                  <c:v>43541</c:v>
                </c:pt>
                <c:pt idx="118">
                  <c:v>43541</c:v>
                </c:pt>
                <c:pt idx="119">
                  <c:v>43549</c:v>
                </c:pt>
                <c:pt idx="120">
                  <c:v>43549</c:v>
                </c:pt>
                <c:pt idx="121">
                  <c:v>43550</c:v>
                </c:pt>
                <c:pt idx="122">
                  <c:v>43551</c:v>
                </c:pt>
                <c:pt idx="123">
                  <c:v>43553</c:v>
                </c:pt>
                <c:pt idx="124">
                  <c:v>43555</c:v>
                </c:pt>
                <c:pt idx="125">
                  <c:v>43555</c:v>
                </c:pt>
                <c:pt idx="126">
                  <c:v>43555</c:v>
                </c:pt>
                <c:pt idx="127" formatCode="dd/mm/yy;@">
                  <c:v>43556</c:v>
                </c:pt>
                <c:pt idx="128" formatCode="dd/mm/yy;@">
                  <c:v>43556</c:v>
                </c:pt>
                <c:pt idx="129" formatCode="dd/mm/yy;@">
                  <c:v>43557</c:v>
                </c:pt>
                <c:pt idx="130" formatCode="dd/mm/yy;@">
                  <c:v>43557</c:v>
                </c:pt>
                <c:pt idx="131" formatCode="dd/mm/yy;@">
                  <c:v>43559</c:v>
                </c:pt>
                <c:pt idx="132" formatCode="dd/mm/yy;@">
                  <c:v>43561</c:v>
                </c:pt>
                <c:pt idx="133" formatCode="dd/mm/yy;@">
                  <c:v>43561</c:v>
                </c:pt>
                <c:pt idx="134" formatCode="dd/mm/yy;@">
                  <c:v>43562</c:v>
                </c:pt>
                <c:pt idx="135" formatCode="dd/mm/yy;@">
                  <c:v>43562</c:v>
                </c:pt>
                <c:pt idx="136" formatCode="dd/mm/yy;@">
                  <c:v>43563</c:v>
                </c:pt>
                <c:pt idx="137" formatCode="dd/mm/yy;@">
                  <c:v>43563</c:v>
                </c:pt>
                <c:pt idx="138" formatCode="dd/mm/yy;@">
                  <c:v>43563</c:v>
                </c:pt>
                <c:pt idx="139" formatCode="dd/mm/yy;@">
                  <c:v>43564</c:v>
                </c:pt>
                <c:pt idx="140" formatCode="dd/mm/yy;@">
                  <c:v>43564</c:v>
                </c:pt>
                <c:pt idx="141" formatCode="dd/mm/yy;@">
                  <c:v>43564</c:v>
                </c:pt>
                <c:pt idx="142" formatCode="dd/mm/yy;@">
                  <c:v>43564</c:v>
                </c:pt>
                <c:pt idx="143" formatCode="dd/mm/yy;@">
                  <c:v>43564</c:v>
                </c:pt>
                <c:pt idx="144" formatCode="dd/mm/yy;@">
                  <c:v>43564</c:v>
                </c:pt>
                <c:pt idx="145" formatCode="dd/mm/yy;@">
                  <c:v>43566</c:v>
                </c:pt>
                <c:pt idx="146" formatCode="dd/mm/yy;@">
                  <c:v>43566</c:v>
                </c:pt>
                <c:pt idx="147" formatCode="dd/mm/yy;@">
                  <c:v>43567</c:v>
                </c:pt>
                <c:pt idx="148" formatCode="dd/mm/yy;@">
                  <c:v>43567</c:v>
                </c:pt>
                <c:pt idx="149" formatCode="dd/mm/yy;@">
                  <c:v>43572</c:v>
                </c:pt>
                <c:pt idx="150" formatCode="dd/mm/yy;@">
                  <c:v>43572</c:v>
                </c:pt>
                <c:pt idx="151" formatCode="dd/mm/yy;@">
                  <c:v>43572</c:v>
                </c:pt>
                <c:pt idx="152" formatCode="dd/mm/yy;@">
                  <c:v>43573</c:v>
                </c:pt>
                <c:pt idx="153" formatCode="dd/mm/yy;@">
                  <c:v>43574</c:v>
                </c:pt>
                <c:pt idx="154" formatCode="dd/mm/yy;@">
                  <c:v>43574</c:v>
                </c:pt>
                <c:pt idx="155" formatCode="dd/mm/yy;@">
                  <c:v>43575</c:v>
                </c:pt>
                <c:pt idx="156" formatCode="dd/mm/yy;@">
                  <c:v>43575</c:v>
                </c:pt>
                <c:pt idx="157" formatCode="dd/mm/yy;@">
                  <c:v>43575</c:v>
                </c:pt>
                <c:pt idx="158" formatCode="dd/mm/yy;@">
                  <c:v>43577</c:v>
                </c:pt>
                <c:pt idx="159" formatCode="dd/mm/yy;@">
                  <c:v>43577</c:v>
                </c:pt>
                <c:pt idx="160" formatCode="dd/mm/yy;@">
                  <c:v>43578</c:v>
                </c:pt>
                <c:pt idx="161" formatCode="dd/mm/yy;@">
                  <c:v>43578</c:v>
                </c:pt>
                <c:pt idx="162" formatCode="dd/mm/yy;@">
                  <c:v>43579</c:v>
                </c:pt>
                <c:pt idx="163" formatCode="dd/mm/yy;@">
                  <c:v>43579</c:v>
                </c:pt>
                <c:pt idx="164" formatCode="dd/mm/yy;@">
                  <c:v>43580</c:v>
                </c:pt>
                <c:pt idx="165" formatCode="dd/mm/yy;@">
                  <c:v>43583</c:v>
                </c:pt>
                <c:pt idx="166" formatCode="dd/mm/yy;@">
                  <c:v>43584</c:v>
                </c:pt>
                <c:pt idx="167" formatCode="dd/mm/yy;@">
                  <c:v>43584</c:v>
                </c:pt>
                <c:pt idx="168" formatCode="dd/mm/yy;@">
                  <c:v>43584</c:v>
                </c:pt>
                <c:pt idx="169" formatCode="dd/mm/yy;@">
                  <c:v>43584</c:v>
                </c:pt>
                <c:pt idx="170" formatCode="dd/mm/yy;@">
                  <c:v>43588</c:v>
                </c:pt>
                <c:pt idx="171" formatCode="dd/mm/yy;@">
                  <c:v>43588</c:v>
                </c:pt>
                <c:pt idx="172" formatCode="dd/mm/yy;@">
                  <c:v>43588</c:v>
                </c:pt>
                <c:pt idx="173" formatCode="dd/mm/yy;@">
                  <c:v>43589</c:v>
                </c:pt>
                <c:pt idx="174" formatCode="dd/mm/yy;@">
                  <c:v>43589</c:v>
                </c:pt>
                <c:pt idx="175" formatCode="dd/mm/yy;@">
                  <c:v>43589</c:v>
                </c:pt>
                <c:pt idx="176" formatCode="dd/mm/yy;@">
                  <c:v>43593</c:v>
                </c:pt>
                <c:pt idx="177" formatCode="dd/mm/yy;@">
                  <c:v>43593</c:v>
                </c:pt>
                <c:pt idx="178" formatCode="dd/mm/yy;@">
                  <c:v>43596</c:v>
                </c:pt>
                <c:pt idx="179" formatCode="dd/mm/yy;@">
                  <c:v>43596</c:v>
                </c:pt>
                <c:pt idx="180" formatCode="dd/mm/yy;@">
                  <c:v>43598</c:v>
                </c:pt>
                <c:pt idx="181" formatCode="dd/mm/yy;@">
                  <c:v>43598</c:v>
                </c:pt>
                <c:pt idx="182" formatCode="dd/mm/yy;@">
                  <c:v>43600</c:v>
                </c:pt>
                <c:pt idx="183" formatCode="dd/mm/yy;@">
                  <c:v>43600</c:v>
                </c:pt>
                <c:pt idx="184" formatCode="dd/mm/yy;@">
                  <c:v>43601</c:v>
                </c:pt>
                <c:pt idx="185" formatCode="dd/mm/yy;@">
                  <c:v>43601</c:v>
                </c:pt>
                <c:pt idx="186" formatCode="dd/mm/yy;@">
                  <c:v>43602</c:v>
                </c:pt>
                <c:pt idx="187" formatCode="dd/mm/yy;@">
                  <c:v>43602</c:v>
                </c:pt>
                <c:pt idx="188" formatCode="dd/mm/yy;@">
                  <c:v>43604</c:v>
                </c:pt>
                <c:pt idx="189" formatCode="dd/mm/yy;@">
                  <c:v>43604</c:v>
                </c:pt>
                <c:pt idx="190" formatCode="dd/mm/yy;@">
                  <c:v>43608</c:v>
                </c:pt>
                <c:pt idx="191" formatCode="dd/mm/yy;@">
                  <c:v>43609</c:v>
                </c:pt>
                <c:pt idx="192" formatCode="dd/mm/yy;@">
                  <c:v>43612</c:v>
                </c:pt>
                <c:pt idx="193" formatCode="dd/mm/yy;@">
                  <c:v>43612</c:v>
                </c:pt>
                <c:pt idx="194" formatCode="dd/mm/yy;@">
                  <c:v>43614</c:v>
                </c:pt>
                <c:pt idx="195" formatCode="dd/mm/yy;@">
                  <c:v>43614</c:v>
                </c:pt>
                <c:pt idx="196" formatCode="dd/mm/yy;@">
                  <c:v>43615</c:v>
                </c:pt>
                <c:pt idx="197" formatCode="dd/mm/yy;@">
                  <c:v>43616</c:v>
                </c:pt>
                <c:pt idx="198" formatCode="dd/mm/yy;@">
                  <c:v>43616</c:v>
                </c:pt>
                <c:pt idx="199" formatCode="dd/mm/yy;@">
                  <c:v>43616</c:v>
                </c:pt>
                <c:pt idx="200" formatCode="dd/mm/yy;@">
                  <c:v>43620</c:v>
                </c:pt>
                <c:pt idx="201" formatCode="dd/mm/yy;@">
                  <c:v>43621</c:v>
                </c:pt>
                <c:pt idx="202" formatCode="dd/mm/yy;@">
                  <c:v>43624</c:v>
                </c:pt>
                <c:pt idx="203" formatCode="dd/mm/yy;@">
                  <c:v>43624</c:v>
                </c:pt>
                <c:pt idx="204" formatCode="dd/mm/yy;@">
                  <c:v>43625</c:v>
                </c:pt>
                <c:pt idx="205" formatCode="dd/mm/yy;@">
                  <c:v>43627</c:v>
                </c:pt>
                <c:pt idx="206" formatCode="dd/mm/yy;@">
                  <c:v>43627</c:v>
                </c:pt>
                <c:pt idx="207" formatCode="dd/mm/yy;@">
                  <c:v>43629</c:v>
                </c:pt>
                <c:pt idx="208" formatCode="dd/mm/yy;@">
                  <c:v>43629</c:v>
                </c:pt>
                <c:pt idx="209" formatCode="dd/mm/yy;@">
                  <c:v>43635</c:v>
                </c:pt>
                <c:pt idx="210" formatCode="dd/mm/yy;@">
                  <c:v>43636</c:v>
                </c:pt>
                <c:pt idx="211" formatCode="dd/mm/yy;@">
                  <c:v>43636</c:v>
                </c:pt>
                <c:pt idx="212" formatCode="dd/mm/yy;@">
                  <c:v>43640</c:v>
                </c:pt>
                <c:pt idx="213" formatCode="dd/mm/yy;@">
                  <c:v>43640</c:v>
                </c:pt>
                <c:pt idx="214" formatCode="dd/mm/yy;@">
                  <c:v>43642</c:v>
                </c:pt>
                <c:pt idx="215" formatCode="dd/mm/yy;@">
                  <c:v>43642</c:v>
                </c:pt>
                <c:pt idx="216" formatCode="dd/mm/yy;@">
                  <c:v>43644</c:v>
                </c:pt>
                <c:pt idx="217" formatCode="dd/mm/yy;@">
                  <c:v>43644</c:v>
                </c:pt>
                <c:pt idx="218" formatCode="dd/mm/yy;@">
                  <c:v>43645</c:v>
                </c:pt>
                <c:pt idx="219" formatCode="dd/mm/yy;@">
                  <c:v>43648</c:v>
                </c:pt>
                <c:pt idx="220" formatCode="dd/mm/yy;@">
                  <c:v>43649</c:v>
                </c:pt>
                <c:pt idx="221" formatCode="dd/mm/yy;@">
                  <c:v>43650</c:v>
                </c:pt>
                <c:pt idx="222" formatCode="dd/mm/yy;@">
                  <c:v>43650</c:v>
                </c:pt>
                <c:pt idx="223" formatCode="dd/mm/yy;@">
                  <c:v>43653</c:v>
                </c:pt>
                <c:pt idx="224" formatCode="dd/mm/yy;@">
                  <c:v>43654</c:v>
                </c:pt>
                <c:pt idx="225" formatCode="dd/mm/yy;@">
                  <c:v>43654</c:v>
                </c:pt>
                <c:pt idx="226" formatCode="dd/mm/yy;@">
                  <c:v>43656</c:v>
                </c:pt>
                <c:pt idx="227" formatCode="dd/mm/yy;@">
                  <c:v>43656</c:v>
                </c:pt>
                <c:pt idx="228" formatCode="dd/mm/yy;@">
                  <c:v>43658</c:v>
                </c:pt>
                <c:pt idx="229" formatCode="dd/mm/yy;@">
                  <c:v>43661</c:v>
                </c:pt>
                <c:pt idx="230" formatCode="dd/mm/yy;@">
                  <c:v>43662</c:v>
                </c:pt>
                <c:pt idx="231" formatCode="dd/mm/yy;@">
                  <c:v>43664</c:v>
                </c:pt>
                <c:pt idx="232" formatCode="dd/mm/yy;@">
                  <c:v>43664</c:v>
                </c:pt>
                <c:pt idx="233" formatCode="dd/mm/yy;@">
                  <c:v>43664</c:v>
                </c:pt>
                <c:pt idx="234" formatCode="dd/mm/yy;@">
                  <c:v>43665</c:v>
                </c:pt>
                <c:pt idx="235" formatCode="dd/mm/yy;@">
                  <c:v>43668</c:v>
                </c:pt>
                <c:pt idx="236" formatCode="dd/mm/yy;@">
                  <c:v>43668</c:v>
                </c:pt>
                <c:pt idx="237" formatCode="dd/mm/yy;@">
                  <c:v>43669</c:v>
                </c:pt>
                <c:pt idx="238" formatCode="dd/mm/yy;@">
                  <c:v>43671</c:v>
                </c:pt>
                <c:pt idx="239" formatCode="dd/mm/yy;@">
                  <c:v>43671</c:v>
                </c:pt>
                <c:pt idx="240" formatCode="dd/mm/yy;@">
                  <c:v>43672</c:v>
                </c:pt>
                <c:pt idx="241" formatCode="dd/mm/yy;@">
                  <c:v>43672</c:v>
                </c:pt>
                <c:pt idx="242" formatCode="dd/mm/yy;@">
                  <c:v>43673</c:v>
                </c:pt>
                <c:pt idx="243" formatCode="dd/mm/yy;@">
                  <c:v>43675</c:v>
                </c:pt>
                <c:pt idx="244" formatCode="dd/mm/yy;@">
                  <c:v>43677</c:v>
                </c:pt>
                <c:pt idx="245" formatCode="dd/mm/yy;@">
                  <c:v>43678</c:v>
                </c:pt>
                <c:pt idx="246" formatCode="dd/mm/yy;@">
                  <c:v>43678</c:v>
                </c:pt>
                <c:pt idx="247" formatCode="dd/mm/yy;@">
                  <c:v>43682</c:v>
                </c:pt>
                <c:pt idx="248" formatCode="dd/mm/yy;@">
                  <c:v>43682</c:v>
                </c:pt>
                <c:pt idx="249" formatCode="dd/mm/yy;@">
                  <c:v>43684</c:v>
                </c:pt>
                <c:pt idx="250" formatCode="dd/mm/yy;@">
                  <c:v>43684</c:v>
                </c:pt>
                <c:pt idx="251" formatCode="dd/mm/yy;@">
                  <c:v>43685</c:v>
                </c:pt>
                <c:pt idx="252" formatCode="dd/mm/yy;@">
                  <c:v>43686</c:v>
                </c:pt>
                <c:pt idx="253" formatCode="dd/mm/yy;@">
                  <c:v>43686</c:v>
                </c:pt>
                <c:pt idx="254" formatCode="dd/mm/yy;@">
                  <c:v>43689</c:v>
                </c:pt>
                <c:pt idx="255" formatCode="dd/mm/yy;@">
                  <c:v>43690</c:v>
                </c:pt>
                <c:pt idx="256" formatCode="dd/mm/yy;@">
                  <c:v>43690</c:v>
                </c:pt>
                <c:pt idx="257" formatCode="dd/mm/yy;@">
                  <c:v>43691</c:v>
                </c:pt>
                <c:pt idx="258" formatCode="dd/mm/yy;@">
                  <c:v>43691</c:v>
                </c:pt>
                <c:pt idx="259" formatCode="dd/mm/yy;@">
                  <c:v>43692</c:v>
                </c:pt>
                <c:pt idx="260" formatCode="dd/mm/yy;@">
                  <c:v>43692</c:v>
                </c:pt>
                <c:pt idx="261" formatCode="dd/mm/yy;@">
                  <c:v>43694</c:v>
                </c:pt>
                <c:pt idx="262" formatCode="dd/mm/yy;@">
                  <c:v>43696</c:v>
                </c:pt>
                <c:pt idx="263" formatCode="dd/mm/yy;@">
                  <c:v>43696</c:v>
                </c:pt>
                <c:pt idx="264" formatCode="dd/mm/yy;@">
                  <c:v>43697</c:v>
                </c:pt>
                <c:pt idx="265" formatCode="dd/mm/yy;@">
                  <c:v>43698</c:v>
                </c:pt>
                <c:pt idx="266" formatCode="dd/mm/yy;@">
                  <c:v>43698</c:v>
                </c:pt>
                <c:pt idx="267" formatCode="dd/mm/yy;@">
                  <c:v>43702</c:v>
                </c:pt>
                <c:pt idx="268" formatCode="dd/mm/yy;@">
                  <c:v>43703</c:v>
                </c:pt>
                <c:pt idx="269" formatCode="dd/mm/yy;@">
                  <c:v>43704</c:v>
                </c:pt>
                <c:pt idx="270" formatCode="dd/mm/yy;@">
                  <c:v>43704</c:v>
                </c:pt>
                <c:pt idx="271" formatCode="dd/mm/yy;@">
                  <c:v>43704</c:v>
                </c:pt>
                <c:pt idx="272" formatCode="dd/mm/yy;@">
                  <c:v>43705</c:v>
                </c:pt>
                <c:pt idx="273" formatCode="dd/mm/yy;@">
                  <c:v>43706</c:v>
                </c:pt>
                <c:pt idx="274" formatCode="dd/mm/yy;@">
                  <c:v>43708</c:v>
                </c:pt>
                <c:pt idx="275" formatCode="dd/mm/yy;@">
                  <c:v>43709</c:v>
                </c:pt>
                <c:pt idx="276" formatCode="dd/mm/yy;@">
                  <c:v>43712</c:v>
                </c:pt>
                <c:pt idx="277" formatCode="dd/mm/yy;@">
                  <c:v>43712</c:v>
                </c:pt>
                <c:pt idx="278" formatCode="dd/mm/yy;@">
                  <c:v>43714</c:v>
                </c:pt>
                <c:pt idx="279" formatCode="dd/mm/yy;@">
                  <c:v>43714</c:v>
                </c:pt>
                <c:pt idx="280" formatCode="dd/mm/yy;@">
                  <c:v>43715</c:v>
                </c:pt>
                <c:pt idx="281" formatCode="dd/mm/yy;@">
                  <c:v>43716</c:v>
                </c:pt>
                <c:pt idx="282" formatCode="dd/mm/yy;@">
                  <c:v>43716</c:v>
                </c:pt>
                <c:pt idx="283" formatCode="dd/mm/yy;@">
                  <c:v>43718</c:v>
                </c:pt>
                <c:pt idx="284" formatCode="dd/mm/yy;@">
                  <c:v>43719</c:v>
                </c:pt>
                <c:pt idx="285" formatCode="dd/mm/yy;@">
                  <c:v>43719</c:v>
                </c:pt>
                <c:pt idx="286" formatCode="dd/mm/yy;@">
                  <c:v>43720</c:v>
                </c:pt>
                <c:pt idx="287" formatCode="dd/mm/yy;@">
                  <c:v>43721</c:v>
                </c:pt>
                <c:pt idx="288" formatCode="dd/mm/yy;@">
                  <c:v>43721</c:v>
                </c:pt>
                <c:pt idx="289" formatCode="dd/mm/yy;@">
                  <c:v>43722</c:v>
                </c:pt>
                <c:pt idx="290" formatCode="dd/mm/yy;@">
                  <c:v>43723</c:v>
                </c:pt>
                <c:pt idx="291" formatCode="dd/mm/yy;@">
                  <c:v>43727</c:v>
                </c:pt>
                <c:pt idx="292" formatCode="dd/mm/yy;@">
                  <c:v>43752</c:v>
                </c:pt>
                <c:pt idx="293" formatCode="dd/mm/yy;@">
                  <c:v>43752</c:v>
                </c:pt>
                <c:pt idx="294" formatCode="dd/mm/yy;@">
                  <c:v>43755</c:v>
                </c:pt>
                <c:pt idx="295" formatCode="dd/mm/yy;@">
                  <c:v>43755</c:v>
                </c:pt>
                <c:pt idx="296" formatCode="dd/mm/yy;@">
                  <c:v>43756</c:v>
                </c:pt>
                <c:pt idx="297" formatCode="dd/mm/yy;@">
                  <c:v>43757</c:v>
                </c:pt>
                <c:pt idx="298" formatCode="dd/mm/yy;@">
                  <c:v>43757</c:v>
                </c:pt>
                <c:pt idx="299" formatCode="dd/mm/yy;@">
                  <c:v>43758</c:v>
                </c:pt>
                <c:pt idx="300" formatCode="dd/mm/yy;@">
                  <c:v>43767</c:v>
                </c:pt>
                <c:pt idx="301" formatCode="dd/mm/yy;@">
                  <c:v>43768</c:v>
                </c:pt>
                <c:pt idx="302" formatCode="dd/mm/yy;@">
                  <c:v>43768</c:v>
                </c:pt>
                <c:pt idx="303" formatCode="dd/mm/yy;@">
                  <c:v>43768</c:v>
                </c:pt>
                <c:pt idx="304" formatCode="dd/mm/yy;@">
                  <c:v>43771</c:v>
                </c:pt>
                <c:pt idx="305" formatCode="dd/mm/yy;@">
                  <c:v>43771</c:v>
                </c:pt>
                <c:pt idx="306" formatCode="dd/mm/yy;@">
                  <c:v>43773</c:v>
                </c:pt>
                <c:pt idx="307" formatCode="dd/mm/yy;@">
                  <c:v>43773</c:v>
                </c:pt>
                <c:pt idx="308" formatCode="dd/mm/yy;@">
                  <c:v>43774</c:v>
                </c:pt>
                <c:pt idx="309" formatCode="dd/mm/yy;@">
                  <c:v>43775</c:v>
                </c:pt>
                <c:pt idx="310" formatCode="dd/mm/yy;@">
                  <c:v>43775</c:v>
                </c:pt>
                <c:pt idx="311" formatCode="dd/mm/yy;@">
                  <c:v>43777</c:v>
                </c:pt>
                <c:pt idx="312" formatCode="dd/mm/yy;@">
                  <c:v>43777</c:v>
                </c:pt>
                <c:pt idx="313" formatCode="dd/mm/yy;@">
                  <c:v>43781</c:v>
                </c:pt>
                <c:pt idx="314" formatCode="dd/mm/yy;@">
                  <c:v>43781</c:v>
                </c:pt>
                <c:pt idx="315" formatCode="dd/mm/yy;@">
                  <c:v>43782</c:v>
                </c:pt>
                <c:pt idx="316" formatCode="dd/mm/yy;@">
                  <c:v>43782</c:v>
                </c:pt>
                <c:pt idx="317" formatCode="dd/mm/yy;@">
                  <c:v>43783</c:v>
                </c:pt>
                <c:pt idx="318" formatCode="dd/mm/yy;@">
                  <c:v>43784</c:v>
                </c:pt>
                <c:pt idx="319" formatCode="dd/mm/yy;@">
                  <c:v>43784</c:v>
                </c:pt>
                <c:pt idx="320" formatCode="dd/mm/yy;@">
                  <c:v>43785</c:v>
                </c:pt>
                <c:pt idx="321" formatCode="dd/mm/yy;@">
                  <c:v>43786</c:v>
                </c:pt>
                <c:pt idx="322" formatCode="dd/mm/yy;@">
                  <c:v>43786</c:v>
                </c:pt>
                <c:pt idx="323" formatCode="dd/mm/yy;@">
                  <c:v>43787</c:v>
                </c:pt>
                <c:pt idx="324" formatCode="dd/mm/yy;@">
                  <c:v>43787</c:v>
                </c:pt>
                <c:pt idx="325" formatCode="dd/mm/yy;@">
                  <c:v>43789</c:v>
                </c:pt>
                <c:pt idx="326" formatCode="dd/mm/yy;@">
                  <c:v>43789</c:v>
                </c:pt>
                <c:pt idx="327" formatCode="dd/mm/yy;@">
                  <c:v>43790</c:v>
                </c:pt>
                <c:pt idx="328" formatCode="dd/mm/yy;@">
                  <c:v>43790</c:v>
                </c:pt>
                <c:pt idx="329" formatCode="dd/mm/yy;@">
                  <c:v>43792</c:v>
                </c:pt>
                <c:pt idx="330" formatCode="dd/mm/yy;@">
                  <c:v>43792</c:v>
                </c:pt>
                <c:pt idx="331" formatCode="dd/mm/yy;@">
                  <c:v>43794</c:v>
                </c:pt>
                <c:pt idx="332" formatCode="dd/mm/yy;@">
                  <c:v>43795</c:v>
                </c:pt>
                <c:pt idx="333" formatCode="dd/mm/yy;@">
                  <c:v>43795</c:v>
                </c:pt>
                <c:pt idx="334" formatCode="dd/mm/yy;@">
                  <c:v>43797</c:v>
                </c:pt>
                <c:pt idx="335" formatCode="dd/mm/yy;@">
                  <c:v>43798</c:v>
                </c:pt>
                <c:pt idx="336" formatCode="dd/mm/yy;@">
                  <c:v>43798</c:v>
                </c:pt>
                <c:pt idx="337" formatCode="dd/mm/yy;@">
                  <c:v>43798</c:v>
                </c:pt>
                <c:pt idx="338" formatCode="dd/mm/yy;@">
                  <c:v>43800</c:v>
                </c:pt>
                <c:pt idx="339" formatCode="dd/mm/yy;@">
                  <c:v>43801</c:v>
                </c:pt>
                <c:pt idx="340" formatCode="dd/mm/yy;@">
                  <c:v>43801</c:v>
                </c:pt>
                <c:pt idx="341" formatCode="dd/mm/yy;@">
                  <c:v>43802</c:v>
                </c:pt>
                <c:pt idx="342" formatCode="dd/mm/yy;@">
                  <c:v>43802</c:v>
                </c:pt>
                <c:pt idx="343" formatCode="dd/mm/yy;@">
                  <c:v>43803</c:v>
                </c:pt>
                <c:pt idx="344" formatCode="dd/mm/yy;@">
                  <c:v>43804</c:v>
                </c:pt>
                <c:pt idx="345" formatCode="dd/mm/yy;@">
                  <c:v>43804</c:v>
                </c:pt>
                <c:pt idx="346" formatCode="dd/mm/yy;@">
                  <c:v>43804</c:v>
                </c:pt>
                <c:pt idx="347" formatCode="dd/mm/yy;@">
                  <c:v>43805</c:v>
                </c:pt>
                <c:pt idx="348" formatCode="dd/mm/yy;@">
                  <c:v>43806</c:v>
                </c:pt>
                <c:pt idx="349" formatCode="dd/mm/yy;@">
                  <c:v>43806</c:v>
                </c:pt>
                <c:pt idx="350" formatCode="dd/mm/yy;@">
                  <c:v>43806</c:v>
                </c:pt>
                <c:pt idx="351" formatCode="dd/mm/yy;@">
                  <c:v>43808</c:v>
                </c:pt>
                <c:pt idx="352" formatCode="dd/mm/yy;@">
                  <c:v>43809</c:v>
                </c:pt>
                <c:pt idx="353" formatCode="dd/mm/yy;@">
                  <c:v>43810</c:v>
                </c:pt>
                <c:pt idx="354" formatCode="dd/mm/yy;@">
                  <c:v>43811</c:v>
                </c:pt>
                <c:pt idx="355" formatCode="dd/mm/yy;@">
                  <c:v>43811</c:v>
                </c:pt>
                <c:pt idx="356" formatCode="dd/mm/yy;@">
                  <c:v>43811</c:v>
                </c:pt>
                <c:pt idx="357" formatCode="dd/mm/yy;@">
                  <c:v>43812</c:v>
                </c:pt>
                <c:pt idx="358" formatCode="dd/mm/yy;@">
                  <c:v>43815</c:v>
                </c:pt>
                <c:pt idx="359" formatCode="dd/mm/yy;@">
                  <c:v>43816</c:v>
                </c:pt>
                <c:pt idx="360" formatCode="dd/mm/yy;@">
                  <c:v>43816</c:v>
                </c:pt>
                <c:pt idx="361" formatCode="dd/mm/yy;@">
                  <c:v>43818</c:v>
                </c:pt>
                <c:pt idx="362" formatCode="dd/mm/yy;@">
                  <c:v>43818</c:v>
                </c:pt>
                <c:pt idx="363" formatCode="dd/mm/yy;@">
                  <c:v>43820</c:v>
                </c:pt>
                <c:pt idx="364" formatCode="dd/mm/yy;@">
                  <c:v>43820</c:v>
                </c:pt>
                <c:pt idx="365" formatCode="dd/mm/yy;@">
                  <c:v>43824</c:v>
                </c:pt>
                <c:pt idx="366" formatCode="dd/mm/yy;@">
                  <c:v>43824</c:v>
                </c:pt>
                <c:pt idx="367" formatCode="dd/mm/yy;@">
                  <c:v>43824</c:v>
                </c:pt>
                <c:pt idx="368" formatCode="dd/mm/yy;@">
                  <c:v>43825</c:v>
                </c:pt>
                <c:pt idx="369" formatCode="dd/mm/yy;@">
                  <c:v>43827</c:v>
                </c:pt>
              </c:numCache>
            </c:numRef>
          </c:cat>
          <c:val>
            <c:numRef>
              <c:f>Nghia!$D$13:$D$496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1">
                  <c:v>0</c:v>
                </c:pt>
                <c:pt idx="252">
                  <c:v>0</c:v>
                </c:pt>
                <c:pt idx="255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3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DB0-4475-A961-3B7218AF3001}"/>
            </c:ext>
          </c:extLst>
        </c:ser>
        <c:ser>
          <c:idx val="7"/>
          <c:order val="4"/>
          <c:tx>
            <c:strRef>
              <c:f>Nghia!$E$11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marker>
            <c:symbol val="x"/>
            <c:size val="3"/>
          </c:marker>
          <c:cat>
            <c:numRef>
              <c:f>Nghia!$B$127:$B$496</c:f>
              <c:numCache>
                <c:formatCode>m/d/yyyy</c:formatCode>
                <c:ptCount val="370"/>
                <c:pt idx="0">
                  <c:v>43356</c:v>
                </c:pt>
                <c:pt idx="1">
                  <c:v>43356</c:v>
                </c:pt>
                <c:pt idx="2">
                  <c:v>43369</c:v>
                </c:pt>
                <c:pt idx="3">
                  <c:v>43370</c:v>
                </c:pt>
                <c:pt idx="4">
                  <c:v>43375</c:v>
                </c:pt>
                <c:pt idx="5">
                  <c:v>43375</c:v>
                </c:pt>
                <c:pt idx="6">
                  <c:v>43376</c:v>
                </c:pt>
                <c:pt idx="7">
                  <c:v>43377</c:v>
                </c:pt>
                <c:pt idx="8">
                  <c:v>43377</c:v>
                </c:pt>
                <c:pt idx="9">
                  <c:v>43379</c:v>
                </c:pt>
                <c:pt idx="10">
                  <c:v>43384</c:v>
                </c:pt>
                <c:pt idx="11">
                  <c:v>43386</c:v>
                </c:pt>
                <c:pt idx="12">
                  <c:v>43386</c:v>
                </c:pt>
                <c:pt idx="13">
                  <c:v>43388</c:v>
                </c:pt>
                <c:pt idx="14">
                  <c:v>43390</c:v>
                </c:pt>
                <c:pt idx="15">
                  <c:v>43392</c:v>
                </c:pt>
                <c:pt idx="16">
                  <c:v>43392</c:v>
                </c:pt>
                <c:pt idx="17">
                  <c:v>43393</c:v>
                </c:pt>
                <c:pt idx="18">
                  <c:v>43395</c:v>
                </c:pt>
                <c:pt idx="19">
                  <c:v>43397</c:v>
                </c:pt>
                <c:pt idx="20">
                  <c:v>43399</c:v>
                </c:pt>
                <c:pt idx="21">
                  <c:v>43404</c:v>
                </c:pt>
                <c:pt idx="22">
                  <c:v>43405</c:v>
                </c:pt>
                <c:pt idx="23">
                  <c:v>43406</c:v>
                </c:pt>
                <c:pt idx="24">
                  <c:v>43406</c:v>
                </c:pt>
                <c:pt idx="25">
                  <c:v>43406</c:v>
                </c:pt>
                <c:pt idx="26">
                  <c:v>43406</c:v>
                </c:pt>
                <c:pt idx="27">
                  <c:v>43406</c:v>
                </c:pt>
                <c:pt idx="28">
                  <c:v>43410</c:v>
                </c:pt>
                <c:pt idx="29">
                  <c:v>43411</c:v>
                </c:pt>
                <c:pt idx="30">
                  <c:v>43413</c:v>
                </c:pt>
                <c:pt idx="31">
                  <c:v>43413</c:v>
                </c:pt>
                <c:pt idx="32">
                  <c:v>43414</c:v>
                </c:pt>
                <c:pt idx="33">
                  <c:v>43415</c:v>
                </c:pt>
                <c:pt idx="34">
                  <c:v>43416</c:v>
                </c:pt>
                <c:pt idx="35">
                  <c:v>43418</c:v>
                </c:pt>
                <c:pt idx="36">
                  <c:v>43420</c:v>
                </c:pt>
                <c:pt idx="37">
                  <c:v>43420</c:v>
                </c:pt>
                <c:pt idx="38">
                  <c:v>43421</c:v>
                </c:pt>
                <c:pt idx="39">
                  <c:v>43423</c:v>
                </c:pt>
                <c:pt idx="40">
                  <c:v>43425</c:v>
                </c:pt>
                <c:pt idx="41">
                  <c:v>43425</c:v>
                </c:pt>
                <c:pt idx="42">
                  <c:v>43426</c:v>
                </c:pt>
                <c:pt idx="43">
                  <c:v>43431</c:v>
                </c:pt>
                <c:pt idx="44">
                  <c:v>43431</c:v>
                </c:pt>
                <c:pt idx="45">
                  <c:v>43434</c:v>
                </c:pt>
                <c:pt idx="46">
                  <c:v>43437</c:v>
                </c:pt>
                <c:pt idx="47">
                  <c:v>43438</c:v>
                </c:pt>
                <c:pt idx="48">
                  <c:v>43439</c:v>
                </c:pt>
                <c:pt idx="49">
                  <c:v>43441</c:v>
                </c:pt>
                <c:pt idx="50">
                  <c:v>43444</c:v>
                </c:pt>
                <c:pt idx="51">
                  <c:v>43446</c:v>
                </c:pt>
                <c:pt idx="52">
                  <c:v>43446</c:v>
                </c:pt>
                <c:pt idx="53">
                  <c:v>43447</c:v>
                </c:pt>
                <c:pt idx="54">
                  <c:v>43448</c:v>
                </c:pt>
                <c:pt idx="55">
                  <c:v>43451</c:v>
                </c:pt>
                <c:pt idx="56">
                  <c:v>43453</c:v>
                </c:pt>
                <c:pt idx="57">
                  <c:v>43453</c:v>
                </c:pt>
                <c:pt idx="58">
                  <c:v>43454</c:v>
                </c:pt>
                <c:pt idx="59">
                  <c:v>43455</c:v>
                </c:pt>
                <c:pt idx="60">
                  <c:v>43459</c:v>
                </c:pt>
                <c:pt idx="61">
                  <c:v>43459</c:v>
                </c:pt>
                <c:pt idx="62">
                  <c:v>43461</c:v>
                </c:pt>
                <c:pt idx="63">
                  <c:v>43461</c:v>
                </c:pt>
                <c:pt idx="64">
                  <c:v>43462</c:v>
                </c:pt>
                <c:pt idx="66">
                  <c:v>43467</c:v>
                </c:pt>
                <c:pt idx="67">
                  <c:v>43468</c:v>
                </c:pt>
                <c:pt idx="68">
                  <c:v>43470</c:v>
                </c:pt>
                <c:pt idx="69">
                  <c:v>43473</c:v>
                </c:pt>
                <c:pt idx="70">
                  <c:v>43473</c:v>
                </c:pt>
                <c:pt idx="71">
                  <c:v>43474</c:v>
                </c:pt>
                <c:pt idx="72">
                  <c:v>43474</c:v>
                </c:pt>
                <c:pt idx="73">
                  <c:v>43475</c:v>
                </c:pt>
                <c:pt idx="74">
                  <c:v>43475</c:v>
                </c:pt>
                <c:pt idx="75">
                  <c:v>43480</c:v>
                </c:pt>
                <c:pt idx="76">
                  <c:v>43482</c:v>
                </c:pt>
                <c:pt idx="77">
                  <c:v>43483</c:v>
                </c:pt>
                <c:pt idx="78">
                  <c:v>43483</c:v>
                </c:pt>
                <c:pt idx="79">
                  <c:v>43484</c:v>
                </c:pt>
                <c:pt idx="80">
                  <c:v>43484</c:v>
                </c:pt>
                <c:pt idx="81">
                  <c:v>43490</c:v>
                </c:pt>
                <c:pt idx="82">
                  <c:v>43490</c:v>
                </c:pt>
                <c:pt idx="83">
                  <c:v>43492</c:v>
                </c:pt>
                <c:pt idx="84">
                  <c:v>43492</c:v>
                </c:pt>
                <c:pt idx="85">
                  <c:v>43493</c:v>
                </c:pt>
                <c:pt idx="86">
                  <c:v>43493</c:v>
                </c:pt>
                <c:pt idx="87">
                  <c:v>43494</c:v>
                </c:pt>
                <c:pt idx="88">
                  <c:v>43496</c:v>
                </c:pt>
                <c:pt idx="89">
                  <c:v>43498</c:v>
                </c:pt>
                <c:pt idx="90">
                  <c:v>43503</c:v>
                </c:pt>
                <c:pt idx="91">
                  <c:v>43504</c:v>
                </c:pt>
                <c:pt idx="92">
                  <c:v>43506</c:v>
                </c:pt>
                <c:pt idx="93">
                  <c:v>43510</c:v>
                </c:pt>
                <c:pt idx="94">
                  <c:v>43510</c:v>
                </c:pt>
                <c:pt idx="95">
                  <c:v>43511</c:v>
                </c:pt>
                <c:pt idx="96">
                  <c:v>43511</c:v>
                </c:pt>
                <c:pt idx="97">
                  <c:v>43512</c:v>
                </c:pt>
                <c:pt idx="98">
                  <c:v>43514</c:v>
                </c:pt>
                <c:pt idx="99">
                  <c:v>43516</c:v>
                </c:pt>
                <c:pt idx="100">
                  <c:v>43516</c:v>
                </c:pt>
                <c:pt idx="101">
                  <c:v>43517</c:v>
                </c:pt>
                <c:pt idx="102">
                  <c:v>43518</c:v>
                </c:pt>
                <c:pt idx="103">
                  <c:v>43520</c:v>
                </c:pt>
                <c:pt idx="104">
                  <c:v>43522</c:v>
                </c:pt>
                <c:pt idx="105">
                  <c:v>43522</c:v>
                </c:pt>
                <c:pt idx="106">
                  <c:v>43523</c:v>
                </c:pt>
                <c:pt idx="107">
                  <c:v>43523</c:v>
                </c:pt>
                <c:pt idx="108">
                  <c:v>43524</c:v>
                </c:pt>
                <c:pt idx="109">
                  <c:v>43524</c:v>
                </c:pt>
                <c:pt idx="110">
                  <c:v>43526</c:v>
                </c:pt>
                <c:pt idx="111">
                  <c:v>43528</c:v>
                </c:pt>
                <c:pt idx="112">
                  <c:v>43528</c:v>
                </c:pt>
                <c:pt idx="113">
                  <c:v>43530</c:v>
                </c:pt>
                <c:pt idx="114">
                  <c:v>43530</c:v>
                </c:pt>
                <c:pt idx="115">
                  <c:v>43532</c:v>
                </c:pt>
                <c:pt idx="116">
                  <c:v>43541</c:v>
                </c:pt>
                <c:pt idx="117">
                  <c:v>43541</c:v>
                </c:pt>
                <c:pt idx="118">
                  <c:v>43541</c:v>
                </c:pt>
                <c:pt idx="119">
                  <c:v>43549</c:v>
                </c:pt>
                <c:pt idx="120">
                  <c:v>43549</c:v>
                </c:pt>
                <c:pt idx="121">
                  <c:v>43550</c:v>
                </c:pt>
                <c:pt idx="122">
                  <c:v>43551</c:v>
                </c:pt>
                <c:pt idx="123">
                  <c:v>43553</c:v>
                </c:pt>
                <c:pt idx="124">
                  <c:v>43555</c:v>
                </c:pt>
                <c:pt idx="125">
                  <c:v>43555</c:v>
                </c:pt>
                <c:pt idx="126">
                  <c:v>43555</c:v>
                </c:pt>
                <c:pt idx="127" formatCode="dd/mm/yy;@">
                  <c:v>43556</c:v>
                </c:pt>
                <c:pt idx="128" formatCode="dd/mm/yy;@">
                  <c:v>43556</c:v>
                </c:pt>
                <c:pt idx="129" formatCode="dd/mm/yy;@">
                  <c:v>43557</c:v>
                </c:pt>
                <c:pt idx="130" formatCode="dd/mm/yy;@">
                  <c:v>43557</c:v>
                </c:pt>
                <c:pt idx="131" formatCode="dd/mm/yy;@">
                  <c:v>43559</c:v>
                </c:pt>
                <c:pt idx="132" formatCode="dd/mm/yy;@">
                  <c:v>43561</c:v>
                </c:pt>
                <c:pt idx="133" formatCode="dd/mm/yy;@">
                  <c:v>43561</c:v>
                </c:pt>
                <c:pt idx="134" formatCode="dd/mm/yy;@">
                  <c:v>43562</c:v>
                </c:pt>
                <c:pt idx="135" formatCode="dd/mm/yy;@">
                  <c:v>43562</c:v>
                </c:pt>
                <c:pt idx="136" formatCode="dd/mm/yy;@">
                  <c:v>43563</c:v>
                </c:pt>
                <c:pt idx="137" formatCode="dd/mm/yy;@">
                  <c:v>43563</c:v>
                </c:pt>
                <c:pt idx="138" formatCode="dd/mm/yy;@">
                  <c:v>43563</c:v>
                </c:pt>
                <c:pt idx="139" formatCode="dd/mm/yy;@">
                  <c:v>43564</c:v>
                </c:pt>
                <c:pt idx="140" formatCode="dd/mm/yy;@">
                  <c:v>43564</c:v>
                </c:pt>
                <c:pt idx="141" formatCode="dd/mm/yy;@">
                  <c:v>43564</c:v>
                </c:pt>
                <c:pt idx="142" formatCode="dd/mm/yy;@">
                  <c:v>43564</c:v>
                </c:pt>
                <c:pt idx="143" formatCode="dd/mm/yy;@">
                  <c:v>43564</c:v>
                </c:pt>
                <c:pt idx="144" formatCode="dd/mm/yy;@">
                  <c:v>43564</c:v>
                </c:pt>
                <c:pt idx="145" formatCode="dd/mm/yy;@">
                  <c:v>43566</c:v>
                </c:pt>
                <c:pt idx="146" formatCode="dd/mm/yy;@">
                  <c:v>43566</c:v>
                </c:pt>
                <c:pt idx="147" formatCode="dd/mm/yy;@">
                  <c:v>43567</c:v>
                </c:pt>
                <c:pt idx="148" formatCode="dd/mm/yy;@">
                  <c:v>43567</c:v>
                </c:pt>
                <c:pt idx="149" formatCode="dd/mm/yy;@">
                  <c:v>43572</c:v>
                </c:pt>
                <c:pt idx="150" formatCode="dd/mm/yy;@">
                  <c:v>43572</c:v>
                </c:pt>
                <c:pt idx="151" formatCode="dd/mm/yy;@">
                  <c:v>43572</c:v>
                </c:pt>
                <c:pt idx="152" formatCode="dd/mm/yy;@">
                  <c:v>43573</c:v>
                </c:pt>
                <c:pt idx="153" formatCode="dd/mm/yy;@">
                  <c:v>43574</c:v>
                </c:pt>
                <c:pt idx="154" formatCode="dd/mm/yy;@">
                  <c:v>43574</c:v>
                </c:pt>
                <c:pt idx="155" formatCode="dd/mm/yy;@">
                  <c:v>43575</c:v>
                </c:pt>
                <c:pt idx="156" formatCode="dd/mm/yy;@">
                  <c:v>43575</c:v>
                </c:pt>
                <c:pt idx="157" formatCode="dd/mm/yy;@">
                  <c:v>43575</c:v>
                </c:pt>
                <c:pt idx="158" formatCode="dd/mm/yy;@">
                  <c:v>43577</c:v>
                </c:pt>
                <c:pt idx="159" formatCode="dd/mm/yy;@">
                  <c:v>43577</c:v>
                </c:pt>
                <c:pt idx="160" formatCode="dd/mm/yy;@">
                  <c:v>43578</c:v>
                </c:pt>
                <c:pt idx="161" formatCode="dd/mm/yy;@">
                  <c:v>43578</c:v>
                </c:pt>
                <c:pt idx="162" formatCode="dd/mm/yy;@">
                  <c:v>43579</c:v>
                </c:pt>
                <c:pt idx="163" formatCode="dd/mm/yy;@">
                  <c:v>43579</c:v>
                </c:pt>
                <c:pt idx="164" formatCode="dd/mm/yy;@">
                  <c:v>43580</c:v>
                </c:pt>
                <c:pt idx="165" formatCode="dd/mm/yy;@">
                  <c:v>43583</c:v>
                </c:pt>
                <c:pt idx="166" formatCode="dd/mm/yy;@">
                  <c:v>43584</c:v>
                </c:pt>
                <c:pt idx="167" formatCode="dd/mm/yy;@">
                  <c:v>43584</c:v>
                </c:pt>
                <c:pt idx="168" formatCode="dd/mm/yy;@">
                  <c:v>43584</c:v>
                </c:pt>
                <c:pt idx="169" formatCode="dd/mm/yy;@">
                  <c:v>43584</c:v>
                </c:pt>
                <c:pt idx="170" formatCode="dd/mm/yy;@">
                  <c:v>43588</c:v>
                </c:pt>
                <c:pt idx="171" formatCode="dd/mm/yy;@">
                  <c:v>43588</c:v>
                </c:pt>
                <c:pt idx="172" formatCode="dd/mm/yy;@">
                  <c:v>43588</c:v>
                </c:pt>
                <c:pt idx="173" formatCode="dd/mm/yy;@">
                  <c:v>43589</c:v>
                </c:pt>
                <c:pt idx="174" formatCode="dd/mm/yy;@">
                  <c:v>43589</c:v>
                </c:pt>
                <c:pt idx="175" formatCode="dd/mm/yy;@">
                  <c:v>43589</c:v>
                </c:pt>
                <c:pt idx="176" formatCode="dd/mm/yy;@">
                  <c:v>43593</c:v>
                </c:pt>
                <c:pt idx="177" formatCode="dd/mm/yy;@">
                  <c:v>43593</c:v>
                </c:pt>
                <c:pt idx="178" formatCode="dd/mm/yy;@">
                  <c:v>43596</c:v>
                </c:pt>
                <c:pt idx="179" formatCode="dd/mm/yy;@">
                  <c:v>43596</c:v>
                </c:pt>
                <c:pt idx="180" formatCode="dd/mm/yy;@">
                  <c:v>43598</c:v>
                </c:pt>
                <c:pt idx="181" formatCode="dd/mm/yy;@">
                  <c:v>43598</c:v>
                </c:pt>
                <c:pt idx="182" formatCode="dd/mm/yy;@">
                  <c:v>43600</c:v>
                </c:pt>
                <c:pt idx="183" formatCode="dd/mm/yy;@">
                  <c:v>43600</c:v>
                </c:pt>
                <c:pt idx="184" formatCode="dd/mm/yy;@">
                  <c:v>43601</c:v>
                </c:pt>
                <c:pt idx="185" formatCode="dd/mm/yy;@">
                  <c:v>43601</c:v>
                </c:pt>
                <c:pt idx="186" formatCode="dd/mm/yy;@">
                  <c:v>43602</c:v>
                </c:pt>
                <c:pt idx="187" formatCode="dd/mm/yy;@">
                  <c:v>43602</c:v>
                </c:pt>
                <c:pt idx="188" formatCode="dd/mm/yy;@">
                  <c:v>43604</c:v>
                </c:pt>
                <c:pt idx="189" formatCode="dd/mm/yy;@">
                  <c:v>43604</c:v>
                </c:pt>
                <c:pt idx="190" formatCode="dd/mm/yy;@">
                  <c:v>43608</c:v>
                </c:pt>
                <c:pt idx="191" formatCode="dd/mm/yy;@">
                  <c:v>43609</c:v>
                </c:pt>
                <c:pt idx="192" formatCode="dd/mm/yy;@">
                  <c:v>43612</c:v>
                </c:pt>
                <c:pt idx="193" formatCode="dd/mm/yy;@">
                  <c:v>43612</c:v>
                </c:pt>
                <c:pt idx="194" formatCode="dd/mm/yy;@">
                  <c:v>43614</c:v>
                </c:pt>
                <c:pt idx="195" formatCode="dd/mm/yy;@">
                  <c:v>43614</c:v>
                </c:pt>
                <c:pt idx="196" formatCode="dd/mm/yy;@">
                  <c:v>43615</c:v>
                </c:pt>
                <c:pt idx="197" formatCode="dd/mm/yy;@">
                  <c:v>43616</c:v>
                </c:pt>
                <c:pt idx="198" formatCode="dd/mm/yy;@">
                  <c:v>43616</c:v>
                </c:pt>
                <c:pt idx="199" formatCode="dd/mm/yy;@">
                  <c:v>43616</c:v>
                </c:pt>
                <c:pt idx="200" formatCode="dd/mm/yy;@">
                  <c:v>43620</c:v>
                </c:pt>
                <c:pt idx="201" formatCode="dd/mm/yy;@">
                  <c:v>43621</c:v>
                </c:pt>
                <c:pt idx="202" formatCode="dd/mm/yy;@">
                  <c:v>43624</c:v>
                </c:pt>
                <c:pt idx="203" formatCode="dd/mm/yy;@">
                  <c:v>43624</c:v>
                </c:pt>
                <c:pt idx="204" formatCode="dd/mm/yy;@">
                  <c:v>43625</c:v>
                </c:pt>
                <c:pt idx="205" formatCode="dd/mm/yy;@">
                  <c:v>43627</c:v>
                </c:pt>
                <c:pt idx="206" formatCode="dd/mm/yy;@">
                  <c:v>43627</c:v>
                </c:pt>
                <c:pt idx="207" formatCode="dd/mm/yy;@">
                  <c:v>43629</c:v>
                </c:pt>
                <c:pt idx="208" formatCode="dd/mm/yy;@">
                  <c:v>43629</c:v>
                </c:pt>
                <c:pt idx="209" formatCode="dd/mm/yy;@">
                  <c:v>43635</c:v>
                </c:pt>
                <c:pt idx="210" formatCode="dd/mm/yy;@">
                  <c:v>43636</c:v>
                </c:pt>
                <c:pt idx="211" formatCode="dd/mm/yy;@">
                  <c:v>43636</c:v>
                </c:pt>
                <c:pt idx="212" formatCode="dd/mm/yy;@">
                  <c:v>43640</c:v>
                </c:pt>
                <c:pt idx="213" formatCode="dd/mm/yy;@">
                  <c:v>43640</c:v>
                </c:pt>
                <c:pt idx="214" formatCode="dd/mm/yy;@">
                  <c:v>43642</c:v>
                </c:pt>
                <c:pt idx="215" formatCode="dd/mm/yy;@">
                  <c:v>43642</c:v>
                </c:pt>
                <c:pt idx="216" formatCode="dd/mm/yy;@">
                  <c:v>43644</c:v>
                </c:pt>
                <c:pt idx="217" formatCode="dd/mm/yy;@">
                  <c:v>43644</c:v>
                </c:pt>
                <c:pt idx="218" formatCode="dd/mm/yy;@">
                  <c:v>43645</c:v>
                </c:pt>
                <c:pt idx="219" formatCode="dd/mm/yy;@">
                  <c:v>43648</c:v>
                </c:pt>
                <c:pt idx="220" formatCode="dd/mm/yy;@">
                  <c:v>43649</c:v>
                </c:pt>
                <c:pt idx="221" formatCode="dd/mm/yy;@">
                  <c:v>43650</c:v>
                </c:pt>
                <c:pt idx="222" formatCode="dd/mm/yy;@">
                  <c:v>43650</c:v>
                </c:pt>
                <c:pt idx="223" formatCode="dd/mm/yy;@">
                  <c:v>43653</c:v>
                </c:pt>
                <c:pt idx="224" formatCode="dd/mm/yy;@">
                  <c:v>43654</c:v>
                </c:pt>
                <c:pt idx="225" formatCode="dd/mm/yy;@">
                  <c:v>43654</c:v>
                </c:pt>
                <c:pt idx="226" formatCode="dd/mm/yy;@">
                  <c:v>43656</c:v>
                </c:pt>
                <c:pt idx="227" formatCode="dd/mm/yy;@">
                  <c:v>43656</c:v>
                </c:pt>
                <c:pt idx="228" formatCode="dd/mm/yy;@">
                  <c:v>43658</c:v>
                </c:pt>
                <c:pt idx="229" formatCode="dd/mm/yy;@">
                  <c:v>43661</c:v>
                </c:pt>
                <c:pt idx="230" formatCode="dd/mm/yy;@">
                  <c:v>43662</c:v>
                </c:pt>
                <c:pt idx="231" formatCode="dd/mm/yy;@">
                  <c:v>43664</c:v>
                </c:pt>
                <c:pt idx="232" formatCode="dd/mm/yy;@">
                  <c:v>43664</c:v>
                </c:pt>
                <c:pt idx="233" formatCode="dd/mm/yy;@">
                  <c:v>43664</c:v>
                </c:pt>
                <c:pt idx="234" formatCode="dd/mm/yy;@">
                  <c:v>43665</c:v>
                </c:pt>
                <c:pt idx="235" formatCode="dd/mm/yy;@">
                  <c:v>43668</c:v>
                </c:pt>
                <c:pt idx="236" formatCode="dd/mm/yy;@">
                  <c:v>43668</c:v>
                </c:pt>
                <c:pt idx="237" formatCode="dd/mm/yy;@">
                  <c:v>43669</c:v>
                </c:pt>
                <c:pt idx="238" formatCode="dd/mm/yy;@">
                  <c:v>43671</c:v>
                </c:pt>
                <c:pt idx="239" formatCode="dd/mm/yy;@">
                  <c:v>43671</c:v>
                </c:pt>
                <c:pt idx="240" formatCode="dd/mm/yy;@">
                  <c:v>43672</c:v>
                </c:pt>
                <c:pt idx="241" formatCode="dd/mm/yy;@">
                  <c:v>43672</c:v>
                </c:pt>
                <c:pt idx="242" formatCode="dd/mm/yy;@">
                  <c:v>43673</c:v>
                </c:pt>
                <c:pt idx="243" formatCode="dd/mm/yy;@">
                  <c:v>43675</c:v>
                </c:pt>
                <c:pt idx="244" formatCode="dd/mm/yy;@">
                  <c:v>43677</c:v>
                </c:pt>
                <c:pt idx="245" formatCode="dd/mm/yy;@">
                  <c:v>43678</c:v>
                </c:pt>
                <c:pt idx="246" formatCode="dd/mm/yy;@">
                  <c:v>43678</c:v>
                </c:pt>
                <c:pt idx="247" formatCode="dd/mm/yy;@">
                  <c:v>43682</c:v>
                </c:pt>
                <c:pt idx="248" formatCode="dd/mm/yy;@">
                  <c:v>43682</c:v>
                </c:pt>
                <c:pt idx="249" formatCode="dd/mm/yy;@">
                  <c:v>43684</c:v>
                </c:pt>
                <c:pt idx="250" formatCode="dd/mm/yy;@">
                  <c:v>43684</c:v>
                </c:pt>
                <c:pt idx="251" formatCode="dd/mm/yy;@">
                  <c:v>43685</c:v>
                </c:pt>
                <c:pt idx="252" formatCode="dd/mm/yy;@">
                  <c:v>43686</c:v>
                </c:pt>
                <c:pt idx="253" formatCode="dd/mm/yy;@">
                  <c:v>43686</c:v>
                </c:pt>
                <c:pt idx="254" formatCode="dd/mm/yy;@">
                  <c:v>43689</c:v>
                </c:pt>
                <c:pt idx="255" formatCode="dd/mm/yy;@">
                  <c:v>43690</c:v>
                </c:pt>
                <c:pt idx="256" formatCode="dd/mm/yy;@">
                  <c:v>43690</c:v>
                </c:pt>
                <c:pt idx="257" formatCode="dd/mm/yy;@">
                  <c:v>43691</c:v>
                </c:pt>
                <c:pt idx="258" formatCode="dd/mm/yy;@">
                  <c:v>43691</c:v>
                </c:pt>
                <c:pt idx="259" formatCode="dd/mm/yy;@">
                  <c:v>43692</c:v>
                </c:pt>
                <c:pt idx="260" formatCode="dd/mm/yy;@">
                  <c:v>43692</c:v>
                </c:pt>
                <c:pt idx="261" formatCode="dd/mm/yy;@">
                  <c:v>43694</c:v>
                </c:pt>
                <c:pt idx="262" formatCode="dd/mm/yy;@">
                  <c:v>43696</c:v>
                </c:pt>
                <c:pt idx="263" formatCode="dd/mm/yy;@">
                  <c:v>43696</c:v>
                </c:pt>
                <c:pt idx="264" formatCode="dd/mm/yy;@">
                  <c:v>43697</c:v>
                </c:pt>
                <c:pt idx="265" formatCode="dd/mm/yy;@">
                  <c:v>43698</c:v>
                </c:pt>
                <c:pt idx="266" formatCode="dd/mm/yy;@">
                  <c:v>43698</c:v>
                </c:pt>
                <c:pt idx="267" formatCode="dd/mm/yy;@">
                  <c:v>43702</c:v>
                </c:pt>
                <c:pt idx="268" formatCode="dd/mm/yy;@">
                  <c:v>43703</c:v>
                </c:pt>
                <c:pt idx="269" formatCode="dd/mm/yy;@">
                  <c:v>43704</c:v>
                </c:pt>
                <c:pt idx="270" formatCode="dd/mm/yy;@">
                  <c:v>43704</c:v>
                </c:pt>
                <c:pt idx="271" formatCode="dd/mm/yy;@">
                  <c:v>43704</c:v>
                </c:pt>
                <c:pt idx="272" formatCode="dd/mm/yy;@">
                  <c:v>43705</c:v>
                </c:pt>
                <c:pt idx="273" formatCode="dd/mm/yy;@">
                  <c:v>43706</c:v>
                </c:pt>
                <c:pt idx="274" formatCode="dd/mm/yy;@">
                  <c:v>43708</c:v>
                </c:pt>
                <c:pt idx="275" formatCode="dd/mm/yy;@">
                  <c:v>43709</c:v>
                </c:pt>
                <c:pt idx="276" formatCode="dd/mm/yy;@">
                  <c:v>43712</c:v>
                </c:pt>
                <c:pt idx="277" formatCode="dd/mm/yy;@">
                  <c:v>43712</c:v>
                </c:pt>
                <c:pt idx="278" formatCode="dd/mm/yy;@">
                  <c:v>43714</c:v>
                </c:pt>
                <c:pt idx="279" formatCode="dd/mm/yy;@">
                  <c:v>43714</c:v>
                </c:pt>
                <c:pt idx="280" formatCode="dd/mm/yy;@">
                  <c:v>43715</c:v>
                </c:pt>
                <c:pt idx="281" formatCode="dd/mm/yy;@">
                  <c:v>43716</c:v>
                </c:pt>
                <c:pt idx="282" formatCode="dd/mm/yy;@">
                  <c:v>43716</c:v>
                </c:pt>
                <c:pt idx="283" formatCode="dd/mm/yy;@">
                  <c:v>43718</c:v>
                </c:pt>
                <c:pt idx="284" formatCode="dd/mm/yy;@">
                  <c:v>43719</c:v>
                </c:pt>
                <c:pt idx="285" formatCode="dd/mm/yy;@">
                  <c:v>43719</c:v>
                </c:pt>
                <c:pt idx="286" formatCode="dd/mm/yy;@">
                  <c:v>43720</c:v>
                </c:pt>
                <c:pt idx="287" formatCode="dd/mm/yy;@">
                  <c:v>43721</c:v>
                </c:pt>
                <c:pt idx="288" formatCode="dd/mm/yy;@">
                  <c:v>43721</c:v>
                </c:pt>
                <c:pt idx="289" formatCode="dd/mm/yy;@">
                  <c:v>43722</c:v>
                </c:pt>
                <c:pt idx="290" formatCode="dd/mm/yy;@">
                  <c:v>43723</c:v>
                </c:pt>
                <c:pt idx="291" formatCode="dd/mm/yy;@">
                  <c:v>43727</c:v>
                </c:pt>
                <c:pt idx="292" formatCode="dd/mm/yy;@">
                  <c:v>43752</c:v>
                </c:pt>
                <c:pt idx="293" formatCode="dd/mm/yy;@">
                  <c:v>43752</c:v>
                </c:pt>
                <c:pt idx="294" formatCode="dd/mm/yy;@">
                  <c:v>43755</c:v>
                </c:pt>
                <c:pt idx="295" formatCode="dd/mm/yy;@">
                  <c:v>43755</c:v>
                </c:pt>
                <c:pt idx="296" formatCode="dd/mm/yy;@">
                  <c:v>43756</c:v>
                </c:pt>
                <c:pt idx="297" formatCode="dd/mm/yy;@">
                  <c:v>43757</c:v>
                </c:pt>
                <c:pt idx="298" formatCode="dd/mm/yy;@">
                  <c:v>43757</c:v>
                </c:pt>
                <c:pt idx="299" formatCode="dd/mm/yy;@">
                  <c:v>43758</c:v>
                </c:pt>
                <c:pt idx="300" formatCode="dd/mm/yy;@">
                  <c:v>43767</c:v>
                </c:pt>
                <c:pt idx="301" formatCode="dd/mm/yy;@">
                  <c:v>43768</c:v>
                </c:pt>
                <c:pt idx="302" formatCode="dd/mm/yy;@">
                  <c:v>43768</c:v>
                </c:pt>
                <c:pt idx="303" formatCode="dd/mm/yy;@">
                  <c:v>43768</c:v>
                </c:pt>
                <c:pt idx="304" formatCode="dd/mm/yy;@">
                  <c:v>43771</c:v>
                </c:pt>
                <c:pt idx="305" formatCode="dd/mm/yy;@">
                  <c:v>43771</c:v>
                </c:pt>
                <c:pt idx="306" formatCode="dd/mm/yy;@">
                  <c:v>43773</c:v>
                </c:pt>
                <c:pt idx="307" formatCode="dd/mm/yy;@">
                  <c:v>43773</c:v>
                </c:pt>
                <c:pt idx="308" formatCode="dd/mm/yy;@">
                  <c:v>43774</c:v>
                </c:pt>
                <c:pt idx="309" formatCode="dd/mm/yy;@">
                  <c:v>43775</c:v>
                </c:pt>
                <c:pt idx="310" formatCode="dd/mm/yy;@">
                  <c:v>43775</c:v>
                </c:pt>
                <c:pt idx="311" formatCode="dd/mm/yy;@">
                  <c:v>43777</c:v>
                </c:pt>
                <c:pt idx="312" formatCode="dd/mm/yy;@">
                  <c:v>43777</c:v>
                </c:pt>
                <c:pt idx="313" formatCode="dd/mm/yy;@">
                  <c:v>43781</c:v>
                </c:pt>
                <c:pt idx="314" formatCode="dd/mm/yy;@">
                  <c:v>43781</c:v>
                </c:pt>
                <c:pt idx="315" formatCode="dd/mm/yy;@">
                  <c:v>43782</c:v>
                </c:pt>
                <c:pt idx="316" formatCode="dd/mm/yy;@">
                  <c:v>43782</c:v>
                </c:pt>
                <c:pt idx="317" formatCode="dd/mm/yy;@">
                  <c:v>43783</c:v>
                </c:pt>
                <c:pt idx="318" formatCode="dd/mm/yy;@">
                  <c:v>43784</c:v>
                </c:pt>
                <c:pt idx="319" formatCode="dd/mm/yy;@">
                  <c:v>43784</c:v>
                </c:pt>
                <c:pt idx="320" formatCode="dd/mm/yy;@">
                  <c:v>43785</c:v>
                </c:pt>
                <c:pt idx="321" formatCode="dd/mm/yy;@">
                  <c:v>43786</c:v>
                </c:pt>
                <c:pt idx="322" formatCode="dd/mm/yy;@">
                  <c:v>43786</c:v>
                </c:pt>
                <c:pt idx="323" formatCode="dd/mm/yy;@">
                  <c:v>43787</c:v>
                </c:pt>
                <c:pt idx="324" formatCode="dd/mm/yy;@">
                  <c:v>43787</c:v>
                </c:pt>
                <c:pt idx="325" formatCode="dd/mm/yy;@">
                  <c:v>43789</c:v>
                </c:pt>
                <c:pt idx="326" formatCode="dd/mm/yy;@">
                  <c:v>43789</c:v>
                </c:pt>
                <c:pt idx="327" formatCode="dd/mm/yy;@">
                  <c:v>43790</c:v>
                </c:pt>
                <c:pt idx="328" formatCode="dd/mm/yy;@">
                  <c:v>43790</c:v>
                </c:pt>
                <c:pt idx="329" formatCode="dd/mm/yy;@">
                  <c:v>43792</c:v>
                </c:pt>
                <c:pt idx="330" formatCode="dd/mm/yy;@">
                  <c:v>43792</c:v>
                </c:pt>
                <c:pt idx="331" formatCode="dd/mm/yy;@">
                  <c:v>43794</c:v>
                </c:pt>
                <c:pt idx="332" formatCode="dd/mm/yy;@">
                  <c:v>43795</c:v>
                </c:pt>
                <c:pt idx="333" formatCode="dd/mm/yy;@">
                  <c:v>43795</c:v>
                </c:pt>
                <c:pt idx="334" formatCode="dd/mm/yy;@">
                  <c:v>43797</c:v>
                </c:pt>
                <c:pt idx="335" formatCode="dd/mm/yy;@">
                  <c:v>43798</c:v>
                </c:pt>
                <c:pt idx="336" formatCode="dd/mm/yy;@">
                  <c:v>43798</c:v>
                </c:pt>
                <c:pt idx="337" formatCode="dd/mm/yy;@">
                  <c:v>43798</c:v>
                </c:pt>
                <c:pt idx="338" formatCode="dd/mm/yy;@">
                  <c:v>43800</c:v>
                </c:pt>
                <c:pt idx="339" formatCode="dd/mm/yy;@">
                  <c:v>43801</c:v>
                </c:pt>
                <c:pt idx="340" formatCode="dd/mm/yy;@">
                  <c:v>43801</c:v>
                </c:pt>
                <c:pt idx="341" formatCode="dd/mm/yy;@">
                  <c:v>43802</c:v>
                </c:pt>
                <c:pt idx="342" formatCode="dd/mm/yy;@">
                  <c:v>43802</c:v>
                </c:pt>
                <c:pt idx="343" formatCode="dd/mm/yy;@">
                  <c:v>43803</c:v>
                </c:pt>
                <c:pt idx="344" formatCode="dd/mm/yy;@">
                  <c:v>43804</c:v>
                </c:pt>
                <c:pt idx="345" formatCode="dd/mm/yy;@">
                  <c:v>43804</c:v>
                </c:pt>
                <c:pt idx="346" formatCode="dd/mm/yy;@">
                  <c:v>43804</c:v>
                </c:pt>
                <c:pt idx="347" formatCode="dd/mm/yy;@">
                  <c:v>43805</c:v>
                </c:pt>
                <c:pt idx="348" formatCode="dd/mm/yy;@">
                  <c:v>43806</c:v>
                </c:pt>
                <c:pt idx="349" formatCode="dd/mm/yy;@">
                  <c:v>43806</c:v>
                </c:pt>
                <c:pt idx="350" formatCode="dd/mm/yy;@">
                  <c:v>43806</c:v>
                </c:pt>
                <c:pt idx="351" formatCode="dd/mm/yy;@">
                  <c:v>43808</c:v>
                </c:pt>
                <c:pt idx="352" formatCode="dd/mm/yy;@">
                  <c:v>43809</c:v>
                </c:pt>
                <c:pt idx="353" formatCode="dd/mm/yy;@">
                  <c:v>43810</c:v>
                </c:pt>
                <c:pt idx="354" formatCode="dd/mm/yy;@">
                  <c:v>43811</c:v>
                </c:pt>
                <c:pt idx="355" formatCode="dd/mm/yy;@">
                  <c:v>43811</c:v>
                </c:pt>
                <c:pt idx="356" formatCode="dd/mm/yy;@">
                  <c:v>43811</c:v>
                </c:pt>
                <c:pt idx="357" formatCode="dd/mm/yy;@">
                  <c:v>43812</c:v>
                </c:pt>
                <c:pt idx="358" formatCode="dd/mm/yy;@">
                  <c:v>43815</c:v>
                </c:pt>
                <c:pt idx="359" formatCode="dd/mm/yy;@">
                  <c:v>43816</c:v>
                </c:pt>
                <c:pt idx="360" formatCode="dd/mm/yy;@">
                  <c:v>43816</c:v>
                </c:pt>
                <c:pt idx="361" formatCode="dd/mm/yy;@">
                  <c:v>43818</c:v>
                </c:pt>
                <c:pt idx="362" formatCode="dd/mm/yy;@">
                  <c:v>43818</c:v>
                </c:pt>
                <c:pt idx="363" formatCode="dd/mm/yy;@">
                  <c:v>43820</c:v>
                </c:pt>
                <c:pt idx="364" formatCode="dd/mm/yy;@">
                  <c:v>43820</c:v>
                </c:pt>
                <c:pt idx="365" formatCode="dd/mm/yy;@">
                  <c:v>43824</c:v>
                </c:pt>
                <c:pt idx="366" formatCode="dd/mm/yy;@">
                  <c:v>43824</c:v>
                </c:pt>
                <c:pt idx="367" formatCode="dd/mm/yy;@">
                  <c:v>43824</c:v>
                </c:pt>
                <c:pt idx="368" formatCode="dd/mm/yy;@">
                  <c:v>43825</c:v>
                </c:pt>
                <c:pt idx="369" formatCode="dd/mm/yy;@">
                  <c:v>43827</c:v>
                </c:pt>
              </c:numCache>
            </c:numRef>
          </c:cat>
          <c:val>
            <c:numRef>
              <c:f>Nghia!$E$13:$E$496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1">
                  <c:v>0</c:v>
                </c:pt>
                <c:pt idx="252">
                  <c:v>0</c:v>
                </c:pt>
                <c:pt idx="255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3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DB0-4475-A961-3B7218AF3001}"/>
            </c:ext>
          </c:extLst>
        </c:ser>
        <c:ser>
          <c:idx val="8"/>
          <c:order val="5"/>
          <c:tx>
            <c:strRef>
              <c:f>Nghia!$F$11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Nghia!$B$127:$B$496</c:f>
              <c:numCache>
                <c:formatCode>m/d/yyyy</c:formatCode>
                <c:ptCount val="370"/>
                <c:pt idx="0">
                  <c:v>43356</c:v>
                </c:pt>
                <c:pt idx="1">
                  <c:v>43356</c:v>
                </c:pt>
                <c:pt idx="2">
                  <c:v>43369</c:v>
                </c:pt>
                <c:pt idx="3">
                  <c:v>43370</c:v>
                </c:pt>
                <c:pt idx="4">
                  <c:v>43375</c:v>
                </c:pt>
                <c:pt idx="5">
                  <c:v>43375</c:v>
                </c:pt>
                <c:pt idx="6">
                  <c:v>43376</c:v>
                </c:pt>
                <c:pt idx="7">
                  <c:v>43377</c:v>
                </c:pt>
                <c:pt idx="8">
                  <c:v>43377</c:v>
                </c:pt>
                <c:pt idx="9">
                  <c:v>43379</c:v>
                </c:pt>
                <c:pt idx="10">
                  <c:v>43384</c:v>
                </c:pt>
                <c:pt idx="11">
                  <c:v>43386</c:v>
                </c:pt>
                <c:pt idx="12">
                  <c:v>43386</c:v>
                </c:pt>
                <c:pt idx="13">
                  <c:v>43388</c:v>
                </c:pt>
                <c:pt idx="14">
                  <c:v>43390</c:v>
                </c:pt>
                <c:pt idx="15">
                  <c:v>43392</c:v>
                </c:pt>
                <c:pt idx="16">
                  <c:v>43392</c:v>
                </c:pt>
                <c:pt idx="17">
                  <c:v>43393</c:v>
                </c:pt>
                <c:pt idx="18">
                  <c:v>43395</c:v>
                </c:pt>
                <c:pt idx="19">
                  <c:v>43397</c:v>
                </c:pt>
                <c:pt idx="20">
                  <c:v>43399</c:v>
                </c:pt>
                <c:pt idx="21">
                  <c:v>43404</c:v>
                </c:pt>
                <c:pt idx="22">
                  <c:v>43405</c:v>
                </c:pt>
                <c:pt idx="23">
                  <c:v>43406</c:v>
                </c:pt>
                <c:pt idx="24">
                  <c:v>43406</c:v>
                </c:pt>
                <c:pt idx="25">
                  <c:v>43406</c:v>
                </c:pt>
                <c:pt idx="26">
                  <c:v>43406</c:v>
                </c:pt>
                <c:pt idx="27">
                  <c:v>43406</c:v>
                </c:pt>
                <c:pt idx="28">
                  <c:v>43410</c:v>
                </c:pt>
                <c:pt idx="29">
                  <c:v>43411</c:v>
                </c:pt>
                <c:pt idx="30">
                  <c:v>43413</c:v>
                </c:pt>
                <c:pt idx="31">
                  <c:v>43413</c:v>
                </c:pt>
                <c:pt idx="32">
                  <c:v>43414</c:v>
                </c:pt>
                <c:pt idx="33">
                  <c:v>43415</c:v>
                </c:pt>
                <c:pt idx="34">
                  <c:v>43416</c:v>
                </c:pt>
                <c:pt idx="35">
                  <c:v>43418</c:v>
                </c:pt>
                <c:pt idx="36">
                  <c:v>43420</c:v>
                </c:pt>
                <c:pt idx="37">
                  <c:v>43420</c:v>
                </c:pt>
                <c:pt idx="38">
                  <c:v>43421</c:v>
                </c:pt>
                <c:pt idx="39">
                  <c:v>43423</c:v>
                </c:pt>
                <c:pt idx="40">
                  <c:v>43425</c:v>
                </c:pt>
                <c:pt idx="41">
                  <c:v>43425</c:v>
                </c:pt>
                <c:pt idx="42">
                  <c:v>43426</c:v>
                </c:pt>
                <c:pt idx="43">
                  <c:v>43431</c:v>
                </c:pt>
                <c:pt idx="44">
                  <c:v>43431</c:v>
                </c:pt>
                <c:pt idx="45">
                  <c:v>43434</c:v>
                </c:pt>
                <c:pt idx="46">
                  <c:v>43437</c:v>
                </c:pt>
                <c:pt idx="47">
                  <c:v>43438</c:v>
                </c:pt>
                <c:pt idx="48">
                  <c:v>43439</c:v>
                </c:pt>
                <c:pt idx="49">
                  <c:v>43441</c:v>
                </c:pt>
                <c:pt idx="50">
                  <c:v>43444</c:v>
                </c:pt>
                <c:pt idx="51">
                  <c:v>43446</c:v>
                </c:pt>
                <c:pt idx="52">
                  <c:v>43446</c:v>
                </c:pt>
                <c:pt idx="53">
                  <c:v>43447</c:v>
                </c:pt>
                <c:pt idx="54">
                  <c:v>43448</c:v>
                </c:pt>
                <c:pt idx="55">
                  <c:v>43451</c:v>
                </c:pt>
                <c:pt idx="56">
                  <c:v>43453</c:v>
                </c:pt>
                <c:pt idx="57">
                  <c:v>43453</c:v>
                </c:pt>
                <c:pt idx="58">
                  <c:v>43454</c:v>
                </c:pt>
                <c:pt idx="59">
                  <c:v>43455</c:v>
                </c:pt>
                <c:pt idx="60">
                  <c:v>43459</c:v>
                </c:pt>
                <c:pt idx="61">
                  <c:v>43459</c:v>
                </c:pt>
                <c:pt idx="62">
                  <c:v>43461</c:v>
                </c:pt>
                <c:pt idx="63">
                  <c:v>43461</c:v>
                </c:pt>
                <c:pt idx="64">
                  <c:v>43462</c:v>
                </c:pt>
                <c:pt idx="66">
                  <c:v>43467</c:v>
                </c:pt>
                <c:pt idx="67">
                  <c:v>43468</c:v>
                </c:pt>
                <c:pt idx="68">
                  <c:v>43470</c:v>
                </c:pt>
                <c:pt idx="69">
                  <c:v>43473</c:v>
                </c:pt>
                <c:pt idx="70">
                  <c:v>43473</c:v>
                </c:pt>
                <c:pt idx="71">
                  <c:v>43474</c:v>
                </c:pt>
                <c:pt idx="72">
                  <c:v>43474</c:v>
                </c:pt>
                <c:pt idx="73">
                  <c:v>43475</c:v>
                </c:pt>
                <c:pt idx="74">
                  <c:v>43475</c:v>
                </c:pt>
                <c:pt idx="75">
                  <c:v>43480</c:v>
                </c:pt>
                <c:pt idx="76">
                  <c:v>43482</c:v>
                </c:pt>
                <c:pt idx="77">
                  <c:v>43483</c:v>
                </c:pt>
                <c:pt idx="78">
                  <c:v>43483</c:v>
                </c:pt>
                <c:pt idx="79">
                  <c:v>43484</c:v>
                </c:pt>
                <c:pt idx="80">
                  <c:v>43484</c:v>
                </c:pt>
                <c:pt idx="81">
                  <c:v>43490</c:v>
                </c:pt>
                <c:pt idx="82">
                  <c:v>43490</c:v>
                </c:pt>
                <c:pt idx="83">
                  <c:v>43492</c:v>
                </c:pt>
                <c:pt idx="84">
                  <c:v>43492</c:v>
                </c:pt>
                <c:pt idx="85">
                  <c:v>43493</c:v>
                </c:pt>
                <c:pt idx="86">
                  <c:v>43493</c:v>
                </c:pt>
                <c:pt idx="87">
                  <c:v>43494</c:v>
                </c:pt>
                <c:pt idx="88">
                  <c:v>43496</c:v>
                </c:pt>
                <c:pt idx="89">
                  <c:v>43498</c:v>
                </c:pt>
                <c:pt idx="90">
                  <c:v>43503</c:v>
                </c:pt>
                <c:pt idx="91">
                  <c:v>43504</c:v>
                </c:pt>
                <c:pt idx="92">
                  <c:v>43506</c:v>
                </c:pt>
                <c:pt idx="93">
                  <c:v>43510</c:v>
                </c:pt>
                <c:pt idx="94">
                  <c:v>43510</c:v>
                </c:pt>
                <c:pt idx="95">
                  <c:v>43511</c:v>
                </c:pt>
                <c:pt idx="96">
                  <c:v>43511</c:v>
                </c:pt>
                <c:pt idx="97">
                  <c:v>43512</c:v>
                </c:pt>
                <c:pt idx="98">
                  <c:v>43514</c:v>
                </c:pt>
                <c:pt idx="99">
                  <c:v>43516</c:v>
                </c:pt>
                <c:pt idx="100">
                  <c:v>43516</c:v>
                </c:pt>
                <c:pt idx="101">
                  <c:v>43517</c:v>
                </c:pt>
                <c:pt idx="102">
                  <c:v>43518</c:v>
                </c:pt>
                <c:pt idx="103">
                  <c:v>43520</c:v>
                </c:pt>
                <c:pt idx="104">
                  <c:v>43522</c:v>
                </c:pt>
                <c:pt idx="105">
                  <c:v>43522</c:v>
                </c:pt>
                <c:pt idx="106">
                  <c:v>43523</c:v>
                </c:pt>
                <c:pt idx="107">
                  <c:v>43523</c:v>
                </c:pt>
                <c:pt idx="108">
                  <c:v>43524</c:v>
                </c:pt>
                <c:pt idx="109">
                  <c:v>43524</c:v>
                </c:pt>
                <c:pt idx="110">
                  <c:v>43526</c:v>
                </c:pt>
                <c:pt idx="111">
                  <c:v>43528</c:v>
                </c:pt>
                <c:pt idx="112">
                  <c:v>43528</c:v>
                </c:pt>
                <c:pt idx="113">
                  <c:v>43530</c:v>
                </c:pt>
                <c:pt idx="114">
                  <c:v>43530</c:v>
                </c:pt>
                <c:pt idx="115">
                  <c:v>43532</c:v>
                </c:pt>
                <c:pt idx="116">
                  <c:v>43541</c:v>
                </c:pt>
                <c:pt idx="117">
                  <c:v>43541</c:v>
                </c:pt>
                <c:pt idx="118">
                  <c:v>43541</c:v>
                </c:pt>
                <c:pt idx="119">
                  <c:v>43549</c:v>
                </c:pt>
                <c:pt idx="120">
                  <c:v>43549</c:v>
                </c:pt>
                <c:pt idx="121">
                  <c:v>43550</c:v>
                </c:pt>
                <c:pt idx="122">
                  <c:v>43551</c:v>
                </c:pt>
                <c:pt idx="123">
                  <c:v>43553</c:v>
                </c:pt>
                <c:pt idx="124">
                  <c:v>43555</c:v>
                </c:pt>
                <c:pt idx="125">
                  <c:v>43555</c:v>
                </c:pt>
                <c:pt idx="126">
                  <c:v>43555</c:v>
                </c:pt>
                <c:pt idx="127" formatCode="dd/mm/yy;@">
                  <c:v>43556</c:v>
                </c:pt>
                <c:pt idx="128" formatCode="dd/mm/yy;@">
                  <c:v>43556</c:v>
                </c:pt>
                <c:pt idx="129" formatCode="dd/mm/yy;@">
                  <c:v>43557</c:v>
                </c:pt>
                <c:pt idx="130" formatCode="dd/mm/yy;@">
                  <c:v>43557</c:v>
                </c:pt>
                <c:pt idx="131" formatCode="dd/mm/yy;@">
                  <c:v>43559</c:v>
                </c:pt>
                <c:pt idx="132" formatCode="dd/mm/yy;@">
                  <c:v>43561</c:v>
                </c:pt>
                <c:pt idx="133" formatCode="dd/mm/yy;@">
                  <c:v>43561</c:v>
                </c:pt>
                <c:pt idx="134" formatCode="dd/mm/yy;@">
                  <c:v>43562</c:v>
                </c:pt>
                <c:pt idx="135" formatCode="dd/mm/yy;@">
                  <c:v>43562</c:v>
                </c:pt>
                <c:pt idx="136" formatCode="dd/mm/yy;@">
                  <c:v>43563</c:v>
                </c:pt>
                <c:pt idx="137" formatCode="dd/mm/yy;@">
                  <c:v>43563</c:v>
                </c:pt>
                <c:pt idx="138" formatCode="dd/mm/yy;@">
                  <c:v>43563</c:v>
                </c:pt>
                <c:pt idx="139" formatCode="dd/mm/yy;@">
                  <c:v>43564</c:v>
                </c:pt>
                <c:pt idx="140" formatCode="dd/mm/yy;@">
                  <c:v>43564</c:v>
                </c:pt>
                <c:pt idx="141" formatCode="dd/mm/yy;@">
                  <c:v>43564</c:v>
                </c:pt>
                <c:pt idx="142" formatCode="dd/mm/yy;@">
                  <c:v>43564</c:v>
                </c:pt>
                <c:pt idx="143" formatCode="dd/mm/yy;@">
                  <c:v>43564</c:v>
                </c:pt>
                <c:pt idx="144" formatCode="dd/mm/yy;@">
                  <c:v>43564</c:v>
                </c:pt>
                <c:pt idx="145" formatCode="dd/mm/yy;@">
                  <c:v>43566</c:v>
                </c:pt>
                <c:pt idx="146" formatCode="dd/mm/yy;@">
                  <c:v>43566</c:v>
                </c:pt>
                <c:pt idx="147" formatCode="dd/mm/yy;@">
                  <c:v>43567</c:v>
                </c:pt>
                <c:pt idx="148" formatCode="dd/mm/yy;@">
                  <c:v>43567</c:v>
                </c:pt>
                <c:pt idx="149" formatCode="dd/mm/yy;@">
                  <c:v>43572</c:v>
                </c:pt>
                <c:pt idx="150" formatCode="dd/mm/yy;@">
                  <c:v>43572</c:v>
                </c:pt>
                <c:pt idx="151" formatCode="dd/mm/yy;@">
                  <c:v>43572</c:v>
                </c:pt>
                <c:pt idx="152" formatCode="dd/mm/yy;@">
                  <c:v>43573</c:v>
                </c:pt>
                <c:pt idx="153" formatCode="dd/mm/yy;@">
                  <c:v>43574</c:v>
                </c:pt>
                <c:pt idx="154" formatCode="dd/mm/yy;@">
                  <c:v>43574</c:v>
                </c:pt>
                <c:pt idx="155" formatCode="dd/mm/yy;@">
                  <c:v>43575</c:v>
                </c:pt>
                <c:pt idx="156" formatCode="dd/mm/yy;@">
                  <c:v>43575</c:v>
                </c:pt>
                <c:pt idx="157" formatCode="dd/mm/yy;@">
                  <c:v>43575</c:v>
                </c:pt>
                <c:pt idx="158" formatCode="dd/mm/yy;@">
                  <c:v>43577</c:v>
                </c:pt>
                <c:pt idx="159" formatCode="dd/mm/yy;@">
                  <c:v>43577</c:v>
                </c:pt>
                <c:pt idx="160" formatCode="dd/mm/yy;@">
                  <c:v>43578</c:v>
                </c:pt>
                <c:pt idx="161" formatCode="dd/mm/yy;@">
                  <c:v>43578</c:v>
                </c:pt>
                <c:pt idx="162" formatCode="dd/mm/yy;@">
                  <c:v>43579</c:v>
                </c:pt>
                <c:pt idx="163" formatCode="dd/mm/yy;@">
                  <c:v>43579</c:v>
                </c:pt>
                <c:pt idx="164" formatCode="dd/mm/yy;@">
                  <c:v>43580</c:v>
                </c:pt>
                <c:pt idx="165" formatCode="dd/mm/yy;@">
                  <c:v>43583</c:v>
                </c:pt>
                <c:pt idx="166" formatCode="dd/mm/yy;@">
                  <c:v>43584</c:v>
                </c:pt>
                <c:pt idx="167" formatCode="dd/mm/yy;@">
                  <c:v>43584</c:v>
                </c:pt>
                <c:pt idx="168" formatCode="dd/mm/yy;@">
                  <c:v>43584</c:v>
                </c:pt>
                <c:pt idx="169" formatCode="dd/mm/yy;@">
                  <c:v>43584</c:v>
                </c:pt>
                <c:pt idx="170" formatCode="dd/mm/yy;@">
                  <c:v>43588</c:v>
                </c:pt>
                <c:pt idx="171" formatCode="dd/mm/yy;@">
                  <c:v>43588</c:v>
                </c:pt>
                <c:pt idx="172" formatCode="dd/mm/yy;@">
                  <c:v>43588</c:v>
                </c:pt>
                <c:pt idx="173" formatCode="dd/mm/yy;@">
                  <c:v>43589</c:v>
                </c:pt>
                <c:pt idx="174" formatCode="dd/mm/yy;@">
                  <c:v>43589</c:v>
                </c:pt>
                <c:pt idx="175" formatCode="dd/mm/yy;@">
                  <c:v>43589</c:v>
                </c:pt>
                <c:pt idx="176" formatCode="dd/mm/yy;@">
                  <c:v>43593</c:v>
                </c:pt>
                <c:pt idx="177" formatCode="dd/mm/yy;@">
                  <c:v>43593</c:v>
                </c:pt>
                <c:pt idx="178" formatCode="dd/mm/yy;@">
                  <c:v>43596</c:v>
                </c:pt>
                <c:pt idx="179" formatCode="dd/mm/yy;@">
                  <c:v>43596</c:v>
                </c:pt>
                <c:pt idx="180" formatCode="dd/mm/yy;@">
                  <c:v>43598</c:v>
                </c:pt>
                <c:pt idx="181" formatCode="dd/mm/yy;@">
                  <c:v>43598</c:v>
                </c:pt>
                <c:pt idx="182" formatCode="dd/mm/yy;@">
                  <c:v>43600</c:v>
                </c:pt>
                <c:pt idx="183" formatCode="dd/mm/yy;@">
                  <c:v>43600</c:v>
                </c:pt>
                <c:pt idx="184" formatCode="dd/mm/yy;@">
                  <c:v>43601</c:v>
                </c:pt>
                <c:pt idx="185" formatCode="dd/mm/yy;@">
                  <c:v>43601</c:v>
                </c:pt>
                <c:pt idx="186" formatCode="dd/mm/yy;@">
                  <c:v>43602</c:v>
                </c:pt>
                <c:pt idx="187" formatCode="dd/mm/yy;@">
                  <c:v>43602</c:v>
                </c:pt>
                <c:pt idx="188" formatCode="dd/mm/yy;@">
                  <c:v>43604</c:v>
                </c:pt>
                <c:pt idx="189" formatCode="dd/mm/yy;@">
                  <c:v>43604</c:v>
                </c:pt>
                <c:pt idx="190" formatCode="dd/mm/yy;@">
                  <c:v>43608</c:v>
                </c:pt>
                <c:pt idx="191" formatCode="dd/mm/yy;@">
                  <c:v>43609</c:v>
                </c:pt>
                <c:pt idx="192" formatCode="dd/mm/yy;@">
                  <c:v>43612</c:v>
                </c:pt>
                <c:pt idx="193" formatCode="dd/mm/yy;@">
                  <c:v>43612</c:v>
                </c:pt>
                <c:pt idx="194" formatCode="dd/mm/yy;@">
                  <c:v>43614</c:v>
                </c:pt>
                <c:pt idx="195" formatCode="dd/mm/yy;@">
                  <c:v>43614</c:v>
                </c:pt>
                <c:pt idx="196" formatCode="dd/mm/yy;@">
                  <c:v>43615</c:v>
                </c:pt>
                <c:pt idx="197" formatCode="dd/mm/yy;@">
                  <c:v>43616</c:v>
                </c:pt>
                <c:pt idx="198" formatCode="dd/mm/yy;@">
                  <c:v>43616</c:v>
                </c:pt>
                <c:pt idx="199" formatCode="dd/mm/yy;@">
                  <c:v>43616</c:v>
                </c:pt>
                <c:pt idx="200" formatCode="dd/mm/yy;@">
                  <c:v>43620</c:v>
                </c:pt>
                <c:pt idx="201" formatCode="dd/mm/yy;@">
                  <c:v>43621</c:v>
                </c:pt>
                <c:pt idx="202" formatCode="dd/mm/yy;@">
                  <c:v>43624</c:v>
                </c:pt>
                <c:pt idx="203" formatCode="dd/mm/yy;@">
                  <c:v>43624</c:v>
                </c:pt>
                <c:pt idx="204" formatCode="dd/mm/yy;@">
                  <c:v>43625</c:v>
                </c:pt>
                <c:pt idx="205" formatCode="dd/mm/yy;@">
                  <c:v>43627</c:v>
                </c:pt>
                <c:pt idx="206" formatCode="dd/mm/yy;@">
                  <c:v>43627</c:v>
                </c:pt>
                <c:pt idx="207" formatCode="dd/mm/yy;@">
                  <c:v>43629</c:v>
                </c:pt>
                <c:pt idx="208" formatCode="dd/mm/yy;@">
                  <c:v>43629</c:v>
                </c:pt>
                <c:pt idx="209" formatCode="dd/mm/yy;@">
                  <c:v>43635</c:v>
                </c:pt>
                <c:pt idx="210" formatCode="dd/mm/yy;@">
                  <c:v>43636</c:v>
                </c:pt>
                <c:pt idx="211" formatCode="dd/mm/yy;@">
                  <c:v>43636</c:v>
                </c:pt>
                <c:pt idx="212" formatCode="dd/mm/yy;@">
                  <c:v>43640</c:v>
                </c:pt>
                <c:pt idx="213" formatCode="dd/mm/yy;@">
                  <c:v>43640</c:v>
                </c:pt>
                <c:pt idx="214" formatCode="dd/mm/yy;@">
                  <c:v>43642</c:v>
                </c:pt>
                <c:pt idx="215" formatCode="dd/mm/yy;@">
                  <c:v>43642</c:v>
                </c:pt>
                <c:pt idx="216" formatCode="dd/mm/yy;@">
                  <c:v>43644</c:v>
                </c:pt>
                <c:pt idx="217" formatCode="dd/mm/yy;@">
                  <c:v>43644</c:v>
                </c:pt>
                <c:pt idx="218" formatCode="dd/mm/yy;@">
                  <c:v>43645</c:v>
                </c:pt>
                <c:pt idx="219" formatCode="dd/mm/yy;@">
                  <c:v>43648</c:v>
                </c:pt>
                <c:pt idx="220" formatCode="dd/mm/yy;@">
                  <c:v>43649</c:v>
                </c:pt>
                <c:pt idx="221" formatCode="dd/mm/yy;@">
                  <c:v>43650</c:v>
                </c:pt>
                <c:pt idx="222" formatCode="dd/mm/yy;@">
                  <c:v>43650</c:v>
                </c:pt>
                <c:pt idx="223" formatCode="dd/mm/yy;@">
                  <c:v>43653</c:v>
                </c:pt>
                <c:pt idx="224" formatCode="dd/mm/yy;@">
                  <c:v>43654</c:v>
                </c:pt>
                <c:pt idx="225" formatCode="dd/mm/yy;@">
                  <c:v>43654</c:v>
                </c:pt>
                <c:pt idx="226" formatCode="dd/mm/yy;@">
                  <c:v>43656</c:v>
                </c:pt>
                <c:pt idx="227" formatCode="dd/mm/yy;@">
                  <c:v>43656</c:v>
                </c:pt>
                <c:pt idx="228" formatCode="dd/mm/yy;@">
                  <c:v>43658</c:v>
                </c:pt>
                <c:pt idx="229" formatCode="dd/mm/yy;@">
                  <c:v>43661</c:v>
                </c:pt>
                <c:pt idx="230" formatCode="dd/mm/yy;@">
                  <c:v>43662</c:v>
                </c:pt>
                <c:pt idx="231" formatCode="dd/mm/yy;@">
                  <c:v>43664</c:v>
                </c:pt>
                <c:pt idx="232" formatCode="dd/mm/yy;@">
                  <c:v>43664</c:v>
                </c:pt>
                <c:pt idx="233" formatCode="dd/mm/yy;@">
                  <c:v>43664</c:v>
                </c:pt>
                <c:pt idx="234" formatCode="dd/mm/yy;@">
                  <c:v>43665</c:v>
                </c:pt>
                <c:pt idx="235" formatCode="dd/mm/yy;@">
                  <c:v>43668</c:v>
                </c:pt>
                <c:pt idx="236" formatCode="dd/mm/yy;@">
                  <c:v>43668</c:v>
                </c:pt>
                <c:pt idx="237" formatCode="dd/mm/yy;@">
                  <c:v>43669</c:v>
                </c:pt>
                <c:pt idx="238" formatCode="dd/mm/yy;@">
                  <c:v>43671</c:v>
                </c:pt>
                <c:pt idx="239" formatCode="dd/mm/yy;@">
                  <c:v>43671</c:v>
                </c:pt>
                <c:pt idx="240" formatCode="dd/mm/yy;@">
                  <c:v>43672</c:v>
                </c:pt>
                <c:pt idx="241" formatCode="dd/mm/yy;@">
                  <c:v>43672</c:v>
                </c:pt>
                <c:pt idx="242" formatCode="dd/mm/yy;@">
                  <c:v>43673</c:v>
                </c:pt>
                <c:pt idx="243" formatCode="dd/mm/yy;@">
                  <c:v>43675</c:v>
                </c:pt>
                <c:pt idx="244" formatCode="dd/mm/yy;@">
                  <c:v>43677</c:v>
                </c:pt>
                <c:pt idx="245" formatCode="dd/mm/yy;@">
                  <c:v>43678</c:v>
                </c:pt>
                <c:pt idx="246" formatCode="dd/mm/yy;@">
                  <c:v>43678</c:v>
                </c:pt>
                <c:pt idx="247" formatCode="dd/mm/yy;@">
                  <c:v>43682</c:v>
                </c:pt>
                <c:pt idx="248" formatCode="dd/mm/yy;@">
                  <c:v>43682</c:v>
                </c:pt>
                <c:pt idx="249" formatCode="dd/mm/yy;@">
                  <c:v>43684</c:v>
                </c:pt>
                <c:pt idx="250" formatCode="dd/mm/yy;@">
                  <c:v>43684</c:v>
                </c:pt>
                <c:pt idx="251" formatCode="dd/mm/yy;@">
                  <c:v>43685</c:v>
                </c:pt>
                <c:pt idx="252" formatCode="dd/mm/yy;@">
                  <c:v>43686</c:v>
                </c:pt>
                <c:pt idx="253" formatCode="dd/mm/yy;@">
                  <c:v>43686</c:v>
                </c:pt>
                <c:pt idx="254" formatCode="dd/mm/yy;@">
                  <c:v>43689</c:v>
                </c:pt>
                <c:pt idx="255" formatCode="dd/mm/yy;@">
                  <c:v>43690</c:v>
                </c:pt>
                <c:pt idx="256" formatCode="dd/mm/yy;@">
                  <c:v>43690</c:v>
                </c:pt>
                <c:pt idx="257" formatCode="dd/mm/yy;@">
                  <c:v>43691</c:v>
                </c:pt>
                <c:pt idx="258" formatCode="dd/mm/yy;@">
                  <c:v>43691</c:v>
                </c:pt>
                <c:pt idx="259" formatCode="dd/mm/yy;@">
                  <c:v>43692</c:v>
                </c:pt>
                <c:pt idx="260" formatCode="dd/mm/yy;@">
                  <c:v>43692</c:v>
                </c:pt>
                <c:pt idx="261" formatCode="dd/mm/yy;@">
                  <c:v>43694</c:v>
                </c:pt>
                <c:pt idx="262" formatCode="dd/mm/yy;@">
                  <c:v>43696</c:v>
                </c:pt>
                <c:pt idx="263" formatCode="dd/mm/yy;@">
                  <c:v>43696</c:v>
                </c:pt>
                <c:pt idx="264" formatCode="dd/mm/yy;@">
                  <c:v>43697</c:v>
                </c:pt>
                <c:pt idx="265" formatCode="dd/mm/yy;@">
                  <c:v>43698</c:v>
                </c:pt>
                <c:pt idx="266" formatCode="dd/mm/yy;@">
                  <c:v>43698</c:v>
                </c:pt>
                <c:pt idx="267" formatCode="dd/mm/yy;@">
                  <c:v>43702</c:v>
                </c:pt>
                <c:pt idx="268" formatCode="dd/mm/yy;@">
                  <c:v>43703</c:v>
                </c:pt>
                <c:pt idx="269" formatCode="dd/mm/yy;@">
                  <c:v>43704</c:v>
                </c:pt>
                <c:pt idx="270" formatCode="dd/mm/yy;@">
                  <c:v>43704</c:v>
                </c:pt>
                <c:pt idx="271" formatCode="dd/mm/yy;@">
                  <c:v>43704</c:v>
                </c:pt>
                <c:pt idx="272" formatCode="dd/mm/yy;@">
                  <c:v>43705</c:v>
                </c:pt>
                <c:pt idx="273" formatCode="dd/mm/yy;@">
                  <c:v>43706</c:v>
                </c:pt>
                <c:pt idx="274" formatCode="dd/mm/yy;@">
                  <c:v>43708</c:v>
                </c:pt>
                <c:pt idx="275" formatCode="dd/mm/yy;@">
                  <c:v>43709</c:v>
                </c:pt>
                <c:pt idx="276" formatCode="dd/mm/yy;@">
                  <c:v>43712</c:v>
                </c:pt>
                <c:pt idx="277" formatCode="dd/mm/yy;@">
                  <c:v>43712</c:v>
                </c:pt>
                <c:pt idx="278" formatCode="dd/mm/yy;@">
                  <c:v>43714</c:v>
                </c:pt>
                <c:pt idx="279" formatCode="dd/mm/yy;@">
                  <c:v>43714</c:v>
                </c:pt>
                <c:pt idx="280" formatCode="dd/mm/yy;@">
                  <c:v>43715</c:v>
                </c:pt>
                <c:pt idx="281" formatCode="dd/mm/yy;@">
                  <c:v>43716</c:v>
                </c:pt>
                <c:pt idx="282" formatCode="dd/mm/yy;@">
                  <c:v>43716</c:v>
                </c:pt>
                <c:pt idx="283" formatCode="dd/mm/yy;@">
                  <c:v>43718</c:v>
                </c:pt>
                <c:pt idx="284" formatCode="dd/mm/yy;@">
                  <c:v>43719</c:v>
                </c:pt>
                <c:pt idx="285" formatCode="dd/mm/yy;@">
                  <c:v>43719</c:v>
                </c:pt>
                <c:pt idx="286" formatCode="dd/mm/yy;@">
                  <c:v>43720</c:v>
                </c:pt>
                <c:pt idx="287" formatCode="dd/mm/yy;@">
                  <c:v>43721</c:v>
                </c:pt>
                <c:pt idx="288" formatCode="dd/mm/yy;@">
                  <c:v>43721</c:v>
                </c:pt>
                <c:pt idx="289" formatCode="dd/mm/yy;@">
                  <c:v>43722</c:v>
                </c:pt>
                <c:pt idx="290" formatCode="dd/mm/yy;@">
                  <c:v>43723</c:v>
                </c:pt>
                <c:pt idx="291" formatCode="dd/mm/yy;@">
                  <c:v>43727</c:v>
                </c:pt>
                <c:pt idx="292" formatCode="dd/mm/yy;@">
                  <c:v>43752</c:v>
                </c:pt>
                <c:pt idx="293" formatCode="dd/mm/yy;@">
                  <c:v>43752</c:v>
                </c:pt>
                <c:pt idx="294" formatCode="dd/mm/yy;@">
                  <c:v>43755</c:v>
                </c:pt>
                <c:pt idx="295" formatCode="dd/mm/yy;@">
                  <c:v>43755</c:v>
                </c:pt>
                <c:pt idx="296" formatCode="dd/mm/yy;@">
                  <c:v>43756</c:v>
                </c:pt>
                <c:pt idx="297" formatCode="dd/mm/yy;@">
                  <c:v>43757</c:v>
                </c:pt>
                <c:pt idx="298" formatCode="dd/mm/yy;@">
                  <c:v>43757</c:v>
                </c:pt>
                <c:pt idx="299" formatCode="dd/mm/yy;@">
                  <c:v>43758</c:v>
                </c:pt>
                <c:pt idx="300" formatCode="dd/mm/yy;@">
                  <c:v>43767</c:v>
                </c:pt>
                <c:pt idx="301" formatCode="dd/mm/yy;@">
                  <c:v>43768</c:v>
                </c:pt>
                <c:pt idx="302" formatCode="dd/mm/yy;@">
                  <c:v>43768</c:v>
                </c:pt>
                <c:pt idx="303" formatCode="dd/mm/yy;@">
                  <c:v>43768</c:v>
                </c:pt>
                <c:pt idx="304" formatCode="dd/mm/yy;@">
                  <c:v>43771</c:v>
                </c:pt>
                <c:pt idx="305" formatCode="dd/mm/yy;@">
                  <c:v>43771</c:v>
                </c:pt>
                <c:pt idx="306" formatCode="dd/mm/yy;@">
                  <c:v>43773</c:v>
                </c:pt>
                <c:pt idx="307" formatCode="dd/mm/yy;@">
                  <c:v>43773</c:v>
                </c:pt>
                <c:pt idx="308" formatCode="dd/mm/yy;@">
                  <c:v>43774</c:v>
                </c:pt>
                <c:pt idx="309" formatCode="dd/mm/yy;@">
                  <c:v>43775</c:v>
                </c:pt>
                <c:pt idx="310" formatCode="dd/mm/yy;@">
                  <c:v>43775</c:v>
                </c:pt>
                <c:pt idx="311" formatCode="dd/mm/yy;@">
                  <c:v>43777</c:v>
                </c:pt>
                <c:pt idx="312" formatCode="dd/mm/yy;@">
                  <c:v>43777</c:v>
                </c:pt>
                <c:pt idx="313" formatCode="dd/mm/yy;@">
                  <c:v>43781</c:v>
                </c:pt>
                <c:pt idx="314" formatCode="dd/mm/yy;@">
                  <c:v>43781</c:v>
                </c:pt>
                <c:pt idx="315" formatCode="dd/mm/yy;@">
                  <c:v>43782</c:v>
                </c:pt>
                <c:pt idx="316" formatCode="dd/mm/yy;@">
                  <c:v>43782</c:v>
                </c:pt>
                <c:pt idx="317" formatCode="dd/mm/yy;@">
                  <c:v>43783</c:v>
                </c:pt>
                <c:pt idx="318" formatCode="dd/mm/yy;@">
                  <c:v>43784</c:v>
                </c:pt>
                <c:pt idx="319" formatCode="dd/mm/yy;@">
                  <c:v>43784</c:v>
                </c:pt>
                <c:pt idx="320" formatCode="dd/mm/yy;@">
                  <c:v>43785</c:v>
                </c:pt>
                <c:pt idx="321" formatCode="dd/mm/yy;@">
                  <c:v>43786</c:v>
                </c:pt>
                <c:pt idx="322" formatCode="dd/mm/yy;@">
                  <c:v>43786</c:v>
                </c:pt>
                <c:pt idx="323" formatCode="dd/mm/yy;@">
                  <c:v>43787</c:v>
                </c:pt>
                <c:pt idx="324" formatCode="dd/mm/yy;@">
                  <c:v>43787</c:v>
                </c:pt>
                <c:pt idx="325" formatCode="dd/mm/yy;@">
                  <c:v>43789</c:v>
                </c:pt>
                <c:pt idx="326" formatCode="dd/mm/yy;@">
                  <c:v>43789</c:v>
                </c:pt>
                <c:pt idx="327" formatCode="dd/mm/yy;@">
                  <c:v>43790</c:v>
                </c:pt>
                <c:pt idx="328" formatCode="dd/mm/yy;@">
                  <c:v>43790</c:v>
                </c:pt>
                <c:pt idx="329" formatCode="dd/mm/yy;@">
                  <c:v>43792</c:v>
                </c:pt>
                <c:pt idx="330" formatCode="dd/mm/yy;@">
                  <c:v>43792</c:v>
                </c:pt>
                <c:pt idx="331" formatCode="dd/mm/yy;@">
                  <c:v>43794</c:v>
                </c:pt>
                <c:pt idx="332" formatCode="dd/mm/yy;@">
                  <c:v>43795</c:v>
                </c:pt>
                <c:pt idx="333" formatCode="dd/mm/yy;@">
                  <c:v>43795</c:v>
                </c:pt>
                <c:pt idx="334" formatCode="dd/mm/yy;@">
                  <c:v>43797</c:v>
                </c:pt>
                <c:pt idx="335" formatCode="dd/mm/yy;@">
                  <c:v>43798</c:v>
                </c:pt>
                <c:pt idx="336" formatCode="dd/mm/yy;@">
                  <c:v>43798</c:v>
                </c:pt>
                <c:pt idx="337" formatCode="dd/mm/yy;@">
                  <c:v>43798</c:v>
                </c:pt>
                <c:pt idx="338" formatCode="dd/mm/yy;@">
                  <c:v>43800</c:v>
                </c:pt>
                <c:pt idx="339" formatCode="dd/mm/yy;@">
                  <c:v>43801</c:v>
                </c:pt>
                <c:pt idx="340" formatCode="dd/mm/yy;@">
                  <c:v>43801</c:v>
                </c:pt>
                <c:pt idx="341" formatCode="dd/mm/yy;@">
                  <c:v>43802</c:v>
                </c:pt>
                <c:pt idx="342" formatCode="dd/mm/yy;@">
                  <c:v>43802</c:v>
                </c:pt>
                <c:pt idx="343" formatCode="dd/mm/yy;@">
                  <c:v>43803</c:v>
                </c:pt>
                <c:pt idx="344" formatCode="dd/mm/yy;@">
                  <c:v>43804</c:v>
                </c:pt>
                <c:pt idx="345" formatCode="dd/mm/yy;@">
                  <c:v>43804</c:v>
                </c:pt>
                <c:pt idx="346" formatCode="dd/mm/yy;@">
                  <c:v>43804</c:v>
                </c:pt>
                <c:pt idx="347" formatCode="dd/mm/yy;@">
                  <c:v>43805</c:v>
                </c:pt>
                <c:pt idx="348" formatCode="dd/mm/yy;@">
                  <c:v>43806</c:v>
                </c:pt>
                <c:pt idx="349" formatCode="dd/mm/yy;@">
                  <c:v>43806</c:v>
                </c:pt>
                <c:pt idx="350" formatCode="dd/mm/yy;@">
                  <c:v>43806</c:v>
                </c:pt>
                <c:pt idx="351" formatCode="dd/mm/yy;@">
                  <c:v>43808</c:v>
                </c:pt>
                <c:pt idx="352" formatCode="dd/mm/yy;@">
                  <c:v>43809</c:v>
                </c:pt>
                <c:pt idx="353" formatCode="dd/mm/yy;@">
                  <c:v>43810</c:v>
                </c:pt>
                <c:pt idx="354" formatCode="dd/mm/yy;@">
                  <c:v>43811</c:v>
                </c:pt>
                <c:pt idx="355" formatCode="dd/mm/yy;@">
                  <c:v>43811</c:v>
                </c:pt>
                <c:pt idx="356" formatCode="dd/mm/yy;@">
                  <c:v>43811</c:v>
                </c:pt>
                <c:pt idx="357" formatCode="dd/mm/yy;@">
                  <c:v>43812</c:v>
                </c:pt>
                <c:pt idx="358" formatCode="dd/mm/yy;@">
                  <c:v>43815</c:v>
                </c:pt>
                <c:pt idx="359" formatCode="dd/mm/yy;@">
                  <c:v>43816</c:v>
                </c:pt>
                <c:pt idx="360" formatCode="dd/mm/yy;@">
                  <c:v>43816</c:v>
                </c:pt>
                <c:pt idx="361" formatCode="dd/mm/yy;@">
                  <c:v>43818</c:v>
                </c:pt>
                <c:pt idx="362" formatCode="dd/mm/yy;@">
                  <c:v>43818</c:v>
                </c:pt>
                <c:pt idx="363" formatCode="dd/mm/yy;@">
                  <c:v>43820</c:v>
                </c:pt>
                <c:pt idx="364" formatCode="dd/mm/yy;@">
                  <c:v>43820</c:v>
                </c:pt>
                <c:pt idx="365" formatCode="dd/mm/yy;@">
                  <c:v>43824</c:v>
                </c:pt>
                <c:pt idx="366" formatCode="dd/mm/yy;@">
                  <c:v>43824</c:v>
                </c:pt>
                <c:pt idx="367" formatCode="dd/mm/yy;@">
                  <c:v>43824</c:v>
                </c:pt>
                <c:pt idx="368" formatCode="dd/mm/yy;@">
                  <c:v>43825</c:v>
                </c:pt>
                <c:pt idx="369" formatCode="dd/mm/yy;@">
                  <c:v>43827</c:v>
                </c:pt>
              </c:numCache>
            </c:numRef>
          </c:cat>
          <c:val>
            <c:numRef>
              <c:f>Nghia!$F$13:$F$496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1">
                  <c:v>0</c:v>
                </c:pt>
                <c:pt idx="252">
                  <c:v>0</c:v>
                </c:pt>
                <c:pt idx="255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3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DB0-4475-A961-3B7218AF3001}"/>
            </c:ext>
          </c:extLst>
        </c:ser>
        <c:ser>
          <c:idx val="0"/>
          <c:order val="6"/>
          <c:tx>
            <c:strRef>
              <c:f>Nghia!$G$11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22225"/>
          </c:spPr>
          <c:marker>
            <c:symbol val="plus"/>
            <c:size val="3"/>
          </c:marker>
          <c:val>
            <c:numRef>
              <c:f>Nghia!$G$13:$G$496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1">
                  <c:v>0</c:v>
                </c:pt>
                <c:pt idx="252">
                  <c:v>0</c:v>
                </c:pt>
                <c:pt idx="255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3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5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CDB0-4475-A961-3B7218AF3001}"/>
            </c:ext>
          </c:extLst>
        </c:ser>
        <c:ser>
          <c:idx val="1"/>
          <c:order val="7"/>
          <c:tx>
            <c:strRef>
              <c:f>Nghia!$H$11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9050"/>
          </c:spPr>
          <c:marker>
            <c:symbol val="square"/>
            <c:size val="3"/>
          </c:marker>
          <c:val>
            <c:numRef>
              <c:f>Nghia!$H$13:$H$496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CDB0-4475-A961-3B7218AF3001}"/>
            </c:ext>
          </c:extLst>
        </c:ser>
        <c:ser>
          <c:idx val="2"/>
          <c:order val="8"/>
          <c:tx>
            <c:strRef>
              <c:f>Nghia!$I$11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Nghia!$I$13:$I$496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 formatCode="0">
                  <c:v>0</c:v>
                </c:pt>
                <c:pt idx="334" formatCode="0">
                  <c:v>0</c:v>
                </c:pt>
                <c:pt idx="335" formatCode="0">
                  <c:v>0</c:v>
                </c:pt>
                <c:pt idx="336" formatCode="0">
                  <c:v>0</c:v>
                </c:pt>
                <c:pt idx="337" formatCode="0">
                  <c:v>0</c:v>
                </c:pt>
                <c:pt idx="338" formatCode="0">
                  <c:v>0</c:v>
                </c:pt>
                <c:pt idx="339" formatCode="0">
                  <c:v>0</c:v>
                </c:pt>
                <c:pt idx="340" formatCode="0">
                  <c:v>0</c:v>
                </c:pt>
                <c:pt idx="341" formatCode="0">
                  <c:v>0</c:v>
                </c:pt>
                <c:pt idx="342" formatCode="0">
                  <c:v>0</c:v>
                </c:pt>
                <c:pt idx="343" formatCode="0">
                  <c:v>0</c:v>
                </c:pt>
                <c:pt idx="344" formatCode="0">
                  <c:v>0</c:v>
                </c:pt>
                <c:pt idx="345" formatCode="0">
                  <c:v>0</c:v>
                </c:pt>
                <c:pt idx="346" formatCode="0">
                  <c:v>0</c:v>
                </c:pt>
                <c:pt idx="347" formatCode="0">
                  <c:v>0</c:v>
                </c:pt>
                <c:pt idx="348" formatCode="0">
                  <c:v>0</c:v>
                </c:pt>
                <c:pt idx="349" formatCode="0">
                  <c:v>0</c:v>
                </c:pt>
                <c:pt idx="350" formatCode="0">
                  <c:v>0</c:v>
                </c:pt>
                <c:pt idx="351" formatCode="0">
                  <c:v>0</c:v>
                </c:pt>
                <c:pt idx="352" formatCode="0">
                  <c:v>0</c:v>
                </c:pt>
                <c:pt idx="353" formatCode="0">
                  <c:v>0</c:v>
                </c:pt>
                <c:pt idx="354" formatCode="0">
                  <c:v>0</c:v>
                </c:pt>
                <c:pt idx="355" formatCode="0">
                  <c:v>0</c:v>
                </c:pt>
                <c:pt idx="356" formatCode="0">
                  <c:v>0</c:v>
                </c:pt>
                <c:pt idx="357" formatCode="0">
                  <c:v>0</c:v>
                </c:pt>
                <c:pt idx="358" formatCode="0">
                  <c:v>0</c:v>
                </c:pt>
                <c:pt idx="359" formatCode="0">
                  <c:v>0</c:v>
                </c:pt>
                <c:pt idx="360" formatCode="0">
                  <c:v>0</c:v>
                </c:pt>
                <c:pt idx="361" formatCode="0">
                  <c:v>0</c:v>
                </c:pt>
                <c:pt idx="362" formatCode="0">
                  <c:v>0</c:v>
                </c:pt>
                <c:pt idx="363" formatCode="0">
                  <c:v>0</c:v>
                </c:pt>
                <c:pt idx="364" formatCode="0">
                  <c:v>0</c:v>
                </c:pt>
                <c:pt idx="365" formatCode="0">
                  <c:v>0</c:v>
                </c:pt>
                <c:pt idx="366" formatCode="0">
                  <c:v>0</c:v>
                </c:pt>
                <c:pt idx="367" formatCode="0">
                  <c:v>0</c:v>
                </c:pt>
                <c:pt idx="368" formatCode="0">
                  <c:v>0</c:v>
                </c:pt>
                <c:pt idx="369" formatCode="0">
                  <c:v>0</c:v>
                </c:pt>
                <c:pt idx="370" formatCode="0">
                  <c:v>0</c:v>
                </c:pt>
                <c:pt idx="371" formatCode="0">
                  <c:v>0</c:v>
                </c:pt>
                <c:pt idx="372" formatCode="0">
                  <c:v>0</c:v>
                </c:pt>
                <c:pt idx="373" formatCode="0">
                  <c:v>0</c:v>
                </c:pt>
                <c:pt idx="374" formatCode="0">
                  <c:v>0</c:v>
                </c:pt>
                <c:pt idx="375" formatCode="0">
                  <c:v>0</c:v>
                </c:pt>
                <c:pt idx="376" formatCode="0">
                  <c:v>0</c:v>
                </c:pt>
                <c:pt idx="377" formatCode="0">
                  <c:v>0</c:v>
                </c:pt>
                <c:pt idx="378" formatCode="0">
                  <c:v>0</c:v>
                </c:pt>
                <c:pt idx="379" formatCode="0">
                  <c:v>0</c:v>
                </c:pt>
                <c:pt idx="380" formatCode="0">
                  <c:v>0</c:v>
                </c:pt>
                <c:pt idx="381" formatCode="0">
                  <c:v>0</c:v>
                </c:pt>
                <c:pt idx="382" formatCode="0">
                  <c:v>0</c:v>
                </c:pt>
                <c:pt idx="383" formatCode="0">
                  <c:v>0</c:v>
                </c:pt>
                <c:pt idx="384" formatCode="0">
                  <c:v>0</c:v>
                </c:pt>
                <c:pt idx="385" formatCode="0">
                  <c:v>0</c:v>
                </c:pt>
                <c:pt idx="386" formatCode="0">
                  <c:v>0</c:v>
                </c:pt>
                <c:pt idx="387" formatCode="0">
                  <c:v>0</c:v>
                </c:pt>
                <c:pt idx="388" formatCode="0">
                  <c:v>0</c:v>
                </c:pt>
                <c:pt idx="389" formatCode="0">
                  <c:v>0</c:v>
                </c:pt>
                <c:pt idx="390" formatCode="0">
                  <c:v>0</c:v>
                </c:pt>
                <c:pt idx="391" formatCode="0">
                  <c:v>0</c:v>
                </c:pt>
                <c:pt idx="392" formatCode="0">
                  <c:v>0</c:v>
                </c:pt>
                <c:pt idx="393" formatCode="0">
                  <c:v>0</c:v>
                </c:pt>
                <c:pt idx="394" formatCode="0">
                  <c:v>0</c:v>
                </c:pt>
                <c:pt idx="395" formatCode="0">
                  <c:v>0</c:v>
                </c:pt>
                <c:pt idx="396" formatCode="0">
                  <c:v>0</c:v>
                </c:pt>
                <c:pt idx="397" formatCode="0">
                  <c:v>0</c:v>
                </c:pt>
                <c:pt idx="398" formatCode="0">
                  <c:v>0</c:v>
                </c:pt>
                <c:pt idx="399" formatCode="0">
                  <c:v>0</c:v>
                </c:pt>
                <c:pt idx="400" formatCode="0">
                  <c:v>0</c:v>
                </c:pt>
                <c:pt idx="401" formatCode="0">
                  <c:v>0</c:v>
                </c:pt>
                <c:pt idx="402" formatCode="0">
                  <c:v>0</c:v>
                </c:pt>
                <c:pt idx="403" formatCode="0">
                  <c:v>0</c:v>
                </c:pt>
                <c:pt idx="404" formatCode="0">
                  <c:v>0</c:v>
                </c:pt>
                <c:pt idx="405" formatCode="0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DB0-4475-A961-3B7218AF3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88144"/>
        <c:axId val="165209412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Nghia!$K$12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Nghia!$B$127:$B$496</c15:sqref>
                        </c15:formulaRef>
                      </c:ext>
                    </c:extLst>
                    <c:numCache>
                      <c:formatCode>m/d/yyyy</c:formatCode>
                      <c:ptCount val="370"/>
                      <c:pt idx="0">
                        <c:v>43356</c:v>
                      </c:pt>
                      <c:pt idx="1">
                        <c:v>43356</c:v>
                      </c:pt>
                      <c:pt idx="2">
                        <c:v>43369</c:v>
                      </c:pt>
                      <c:pt idx="3">
                        <c:v>43370</c:v>
                      </c:pt>
                      <c:pt idx="4">
                        <c:v>43375</c:v>
                      </c:pt>
                      <c:pt idx="5">
                        <c:v>43375</c:v>
                      </c:pt>
                      <c:pt idx="6">
                        <c:v>43376</c:v>
                      </c:pt>
                      <c:pt idx="7">
                        <c:v>43377</c:v>
                      </c:pt>
                      <c:pt idx="8">
                        <c:v>43377</c:v>
                      </c:pt>
                      <c:pt idx="9">
                        <c:v>43379</c:v>
                      </c:pt>
                      <c:pt idx="10">
                        <c:v>43384</c:v>
                      </c:pt>
                      <c:pt idx="11">
                        <c:v>43386</c:v>
                      </c:pt>
                      <c:pt idx="12">
                        <c:v>43386</c:v>
                      </c:pt>
                      <c:pt idx="13">
                        <c:v>43388</c:v>
                      </c:pt>
                      <c:pt idx="14">
                        <c:v>43390</c:v>
                      </c:pt>
                      <c:pt idx="15">
                        <c:v>43392</c:v>
                      </c:pt>
                      <c:pt idx="16">
                        <c:v>43392</c:v>
                      </c:pt>
                      <c:pt idx="17">
                        <c:v>43393</c:v>
                      </c:pt>
                      <c:pt idx="18">
                        <c:v>43395</c:v>
                      </c:pt>
                      <c:pt idx="19">
                        <c:v>43397</c:v>
                      </c:pt>
                      <c:pt idx="20">
                        <c:v>43399</c:v>
                      </c:pt>
                      <c:pt idx="21">
                        <c:v>43404</c:v>
                      </c:pt>
                      <c:pt idx="22">
                        <c:v>43405</c:v>
                      </c:pt>
                      <c:pt idx="23">
                        <c:v>43406</c:v>
                      </c:pt>
                      <c:pt idx="24">
                        <c:v>43406</c:v>
                      </c:pt>
                      <c:pt idx="25">
                        <c:v>43406</c:v>
                      </c:pt>
                      <c:pt idx="26">
                        <c:v>43406</c:v>
                      </c:pt>
                      <c:pt idx="27">
                        <c:v>43406</c:v>
                      </c:pt>
                      <c:pt idx="28">
                        <c:v>43410</c:v>
                      </c:pt>
                      <c:pt idx="29">
                        <c:v>43411</c:v>
                      </c:pt>
                      <c:pt idx="30">
                        <c:v>43413</c:v>
                      </c:pt>
                      <c:pt idx="31">
                        <c:v>43413</c:v>
                      </c:pt>
                      <c:pt idx="32">
                        <c:v>43414</c:v>
                      </c:pt>
                      <c:pt idx="33">
                        <c:v>43415</c:v>
                      </c:pt>
                      <c:pt idx="34">
                        <c:v>43416</c:v>
                      </c:pt>
                      <c:pt idx="35">
                        <c:v>43418</c:v>
                      </c:pt>
                      <c:pt idx="36">
                        <c:v>43420</c:v>
                      </c:pt>
                      <c:pt idx="37">
                        <c:v>43420</c:v>
                      </c:pt>
                      <c:pt idx="38">
                        <c:v>43421</c:v>
                      </c:pt>
                      <c:pt idx="39">
                        <c:v>43423</c:v>
                      </c:pt>
                      <c:pt idx="40">
                        <c:v>43425</c:v>
                      </c:pt>
                      <c:pt idx="41">
                        <c:v>43425</c:v>
                      </c:pt>
                      <c:pt idx="42">
                        <c:v>43426</c:v>
                      </c:pt>
                      <c:pt idx="43">
                        <c:v>43431</c:v>
                      </c:pt>
                      <c:pt idx="44">
                        <c:v>43431</c:v>
                      </c:pt>
                      <c:pt idx="45">
                        <c:v>43434</c:v>
                      </c:pt>
                      <c:pt idx="46">
                        <c:v>43437</c:v>
                      </c:pt>
                      <c:pt idx="47">
                        <c:v>43438</c:v>
                      </c:pt>
                      <c:pt idx="48">
                        <c:v>43439</c:v>
                      </c:pt>
                      <c:pt idx="49">
                        <c:v>43441</c:v>
                      </c:pt>
                      <c:pt idx="50">
                        <c:v>43444</c:v>
                      </c:pt>
                      <c:pt idx="51">
                        <c:v>43446</c:v>
                      </c:pt>
                      <c:pt idx="52">
                        <c:v>43446</c:v>
                      </c:pt>
                      <c:pt idx="53">
                        <c:v>43447</c:v>
                      </c:pt>
                      <c:pt idx="54">
                        <c:v>43448</c:v>
                      </c:pt>
                      <c:pt idx="55">
                        <c:v>43451</c:v>
                      </c:pt>
                      <c:pt idx="56">
                        <c:v>43453</c:v>
                      </c:pt>
                      <c:pt idx="57">
                        <c:v>43453</c:v>
                      </c:pt>
                      <c:pt idx="58">
                        <c:v>43454</c:v>
                      </c:pt>
                      <c:pt idx="59">
                        <c:v>43455</c:v>
                      </c:pt>
                      <c:pt idx="60">
                        <c:v>43459</c:v>
                      </c:pt>
                      <c:pt idx="61">
                        <c:v>43459</c:v>
                      </c:pt>
                      <c:pt idx="62">
                        <c:v>43461</c:v>
                      </c:pt>
                      <c:pt idx="63">
                        <c:v>43461</c:v>
                      </c:pt>
                      <c:pt idx="64">
                        <c:v>43462</c:v>
                      </c:pt>
                      <c:pt idx="66">
                        <c:v>43467</c:v>
                      </c:pt>
                      <c:pt idx="67">
                        <c:v>43468</c:v>
                      </c:pt>
                      <c:pt idx="68">
                        <c:v>43470</c:v>
                      </c:pt>
                      <c:pt idx="69">
                        <c:v>43473</c:v>
                      </c:pt>
                      <c:pt idx="70">
                        <c:v>43473</c:v>
                      </c:pt>
                      <c:pt idx="71">
                        <c:v>43474</c:v>
                      </c:pt>
                      <c:pt idx="72">
                        <c:v>43474</c:v>
                      </c:pt>
                      <c:pt idx="73">
                        <c:v>43475</c:v>
                      </c:pt>
                      <c:pt idx="74">
                        <c:v>43475</c:v>
                      </c:pt>
                      <c:pt idx="75">
                        <c:v>43480</c:v>
                      </c:pt>
                      <c:pt idx="76">
                        <c:v>43482</c:v>
                      </c:pt>
                      <c:pt idx="77">
                        <c:v>43483</c:v>
                      </c:pt>
                      <c:pt idx="78">
                        <c:v>43483</c:v>
                      </c:pt>
                      <c:pt idx="79">
                        <c:v>43484</c:v>
                      </c:pt>
                      <c:pt idx="80">
                        <c:v>43484</c:v>
                      </c:pt>
                      <c:pt idx="81">
                        <c:v>43490</c:v>
                      </c:pt>
                      <c:pt idx="82">
                        <c:v>43490</c:v>
                      </c:pt>
                      <c:pt idx="83">
                        <c:v>43492</c:v>
                      </c:pt>
                      <c:pt idx="84">
                        <c:v>43492</c:v>
                      </c:pt>
                      <c:pt idx="85">
                        <c:v>43493</c:v>
                      </c:pt>
                      <c:pt idx="86">
                        <c:v>43493</c:v>
                      </c:pt>
                      <c:pt idx="87">
                        <c:v>43494</c:v>
                      </c:pt>
                      <c:pt idx="88">
                        <c:v>43496</c:v>
                      </c:pt>
                      <c:pt idx="89">
                        <c:v>43498</c:v>
                      </c:pt>
                      <c:pt idx="90">
                        <c:v>43503</c:v>
                      </c:pt>
                      <c:pt idx="91">
                        <c:v>43504</c:v>
                      </c:pt>
                      <c:pt idx="92">
                        <c:v>43506</c:v>
                      </c:pt>
                      <c:pt idx="93">
                        <c:v>43510</c:v>
                      </c:pt>
                      <c:pt idx="94">
                        <c:v>43510</c:v>
                      </c:pt>
                      <c:pt idx="95">
                        <c:v>43511</c:v>
                      </c:pt>
                      <c:pt idx="96">
                        <c:v>43511</c:v>
                      </c:pt>
                      <c:pt idx="97">
                        <c:v>43512</c:v>
                      </c:pt>
                      <c:pt idx="98">
                        <c:v>43514</c:v>
                      </c:pt>
                      <c:pt idx="99">
                        <c:v>43516</c:v>
                      </c:pt>
                      <c:pt idx="100">
                        <c:v>43516</c:v>
                      </c:pt>
                      <c:pt idx="101">
                        <c:v>43517</c:v>
                      </c:pt>
                      <c:pt idx="102">
                        <c:v>43518</c:v>
                      </c:pt>
                      <c:pt idx="103">
                        <c:v>43520</c:v>
                      </c:pt>
                      <c:pt idx="104">
                        <c:v>43522</c:v>
                      </c:pt>
                      <c:pt idx="105">
                        <c:v>43522</c:v>
                      </c:pt>
                      <c:pt idx="106">
                        <c:v>43523</c:v>
                      </c:pt>
                      <c:pt idx="107">
                        <c:v>43523</c:v>
                      </c:pt>
                      <c:pt idx="108">
                        <c:v>43524</c:v>
                      </c:pt>
                      <c:pt idx="109">
                        <c:v>43524</c:v>
                      </c:pt>
                      <c:pt idx="110">
                        <c:v>43526</c:v>
                      </c:pt>
                      <c:pt idx="111">
                        <c:v>43528</c:v>
                      </c:pt>
                      <c:pt idx="112">
                        <c:v>43528</c:v>
                      </c:pt>
                      <c:pt idx="113">
                        <c:v>43530</c:v>
                      </c:pt>
                      <c:pt idx="114">
                        <c:v>43530</c:v>
                      </c:pt>
                      <c:pt idx="115">
                        <c:v>43532</c:v>
                      </c:pt>
                      <c:pt idx="116">
                        <c:v>43541</c:v>
                      </c:pt>
                      <c:pt idx="117">
                        <c:v>43541</c:v>
                      </c:pt>
                      <c:pt idx="118">
                        <c:v>43541</c:v>
                      </c:pt>
                      <c:pt idx="119">
                        <c:v>43549</c:v>
                      </c:pt>
                      <c:pt idx="120">
                        <c:v>43549</c:v>
                      </c:pt>
                      <c:pt idx="121">
                        <c:v>43550</c:v>
                      </c:pt>
                      <c:pt idx="122">
                        <c:v>43551</c:v>
                      </c:pt>
                      <c:pt idx="123">
                        <c:v>43553</c:v>
                      </c:pt>
                      <c:pt idx="124">
                        <c:v>43555</c:v>
                      </c:pt>
                      <c:pt idx="125">
                        <c:v>43555</c:v>
                      </c:pt>
                      <c:pt idx="126">
                        <c:v>43555</c:v>
                      </c:pt>
                      <c:pt idx="127" formatCode="dd/mm/yy;@">
                        <c:v>43556</c:v>
                      </c:pt>
                      <c:pt idx="128" formatCode="dd/mm/yy;@">
                        <c:v>43556</c:v>
                      </c:pt>
                      <c:pt idx="129" formatCode="dd/mm/yy;@">
                        <c:v>43557</c:v>
                      </c:pt>
                      <c:pt idx="130" formatCode="dd/mm/yy;@">
                        <c:v>43557</c:v>
                      </c:pt>
                      <c:pt idx="131" formatCode="dd/mm/yy;@">
                        <c:v>43559</c:v>
                      </c:pt>
                      <c:pt idx="132" formatCode="dd/mm/yy;@">
                        <c:v>43561</c:v>
                      </c:pt>
                      <c:pt idx="133" formatCode="dd/mm/yy;@">
                        <c:v>43561</c:v>
                      </c:pt>
                      <c:pt idx="134" formatCode="dd/mm/yy;@">
                        <c:v>43562</c:v>
                      </c:pt>
                      <c:pt idx="135" formatCode="dd/mm/yy;@">
                        <c:v>43562</c:v>
                      </c:pt>
                      <c:pt idx="136" formatCode="dd/mm/yy;@">
                        <c:v>43563</c:v>
                      </c:pt>
                      <c:pt idx="137" formatCode="dd/mm/yy;@">
                        <c:v>43563</c:v>
                      </c:pt>
                      <c:pt idx="138" formatCode="dd/mm/yy;@">
                        <c:v>43563</c:v>
                      </c:pt>
                      <c:pt idx="139" formatCode="dd/mm/yy;@">
                        <c:v>43564</c:v>
                      </c:pt>
                      <c:pt idx="140" formatCode="dd/mm/yy;@">
                        <c:v>43564</c:v>
                      </c:pt>
                      <c:pt idx="141" formatCode="dd/mm/yy;@">
                        <c:v>43564</c:v>
                      </c:pt>
                      <c:pt idx="142" formatCode="dd/mm/yy;@">
                        <c:v>43564</c:v>
                      </c:pt>
                      <c:pt idx="143" formatCode="dd/mm/yy;@">
                        <c:v>43564</c:v>
                      </c:pt>
                      <c:pt idx="144" formatCode="dd/mm/yy;@">
                        <c:v>43564</c:v>
                      </c:pt>
                      <c:pt idx="145" formatCode="dd/mm/yy;@">
                        <c:v>43566</c:v>
                      </c:pt>
                      <c:pt idx="146" formatCode="dd/mm/yy;@">
                        <c:v>43566</c:v>
                      </c:pt>
                      <c:pt idx="147" formatCode="dd/mm/yy;@">
                        <c:v>43567</c:v>
                      </c:pt>
                      <c:pt idx="148" formatCode="dd/mm/yy;@">
                        <c:v>43567</c:v>
                      </c:pt>
                      <c:pt idx="149" formatCode="dd/mm/yy;@">
                        <c:v>43572</c:v>
                      </c:pt>
                      <c:pt idx="150" formatCode="dd/mm/yy;@">
                        <c:v>43572</c:v>
                      </c:pt>
                      <c:pt idx="151" formatCode="dd/mm/yy;@">
                        <c:v>43572</c:v>
                      </c:pt>
                      <c:pt idx="152" formatCode="dd/mm/yy;@">
                        <c:v>43573</c:v>
                      </c:pt>
                      <c:pt idx="153" formatCode="dd/mm/yy;@">
                        <c:v>43574</c:v>
                      </c:pt>
                      <c:pt idx="154" formatCode="dd/mm/yy;@">
                        <c:v>43574</c:v>
                      </c:pt>
                      <c:pt idx="155" formatCode="dd/mm/yy;@">
                        <c:v>43575</c:v>
                      </c:pt>
                      <c:pt idx="156" formatCode="dd/mm/yy;@">
                        <c:v>43575</c:v>
                      </c:pt>
                      <c:pt idx="157" formatCode="dd/mm/yy;@">
                        <c:v>43575</c:v>
                      </c:pt>
                      <c:pt idx="158" formatCode="dd/mm/yy;@">
                        <c:v>43577</c:v>
                      </c:pt>
                      <c:pt idx="159" formatCode="dd/mm/yy;@">
                        <c:v>43577</c:v>
                      </c:pt>
                      <c:pt idx="160" formatCode="dd/mm/yy;@">
                        <c:v>43578</c:v>
                      </c:pt>
                      <c:pt idx="161" formatCode="dd/mm/yy;@">
                        <c:v>43578</c:v>
                      </c:pt>
                      <c:pt idx="162" formatCode="dd/mm/yy;@">
                        <c:v>43579</c:v>
                      </c:pt>
                      <c:pt idx="163" formatCode="dd/mm/yy;@">
                        <c:v>43579</c:v>
                      </c:pt>
                      <c:pt idx="164" formatCode="dd/mm/yy;@">
                        <c:v>43580</c:v>
                      </c:pt>
                      <c:pt idx="165" formatCode="dd/mm/yy;@">
                        <c:v>43583</c:v>
                      </c:pt>
                      <c:pt idx="166" formatCode="dd/mm/yy;@">
                        <c:v>43584</c:v>
                      </c:pt>
                      <c:pt idx="167" formatCode="dd/mm/yy;@">
                        <c:v>43584</c:v>
                      </c:pt>
                      <c:pt idx="168" formatCode="dd/mm/yy;@">
                        <c:v>43584</c:v>
                      </c:pt>
                      <c:pt idx="169" formatCode="dd/mm/yy;@">
                        <c:v>43584</c:v>
                      </c:pt>
                      <c:pt idx="170" formatCode="dd/mm/yy;@">
                        <c:v>43588</c:v>
                      </c:pt>
                      <c:pt idx="171" formatCode="dd/mm/yy;@">
                        <c:v>43588</c:v>
                      </c:pt>
                      <c:pt idx="172" formatCode="dd/mm/yy;@">
                        <c:v>43588</c:v>
                      </c:pt>
                      <c:pt idx="173" formatCode="dd/mm/yy;@">
                        <c:v>43589</c:v>
                      </c:pt>
                      <c:pt idx="174" formatCode="dd/mm/yy;@">
                        <c:v>43589</c:v>
                      </c:pt>
                      <c:pt idx="175" formatCode="dd/mm/yy;@">
                        <c:v>43589</c:v>
                      </c:pt>
                      <c:pt idx="176" formatCode="dd/mm/yy;@">
                        <c:v>43593</c:v>
                      </c:pt>
                      <c:pt idx="177" formatCode="dd/mm/yy;@">
                        <c:v>43593</c:v>
                      </c:pt>
                      <c:pt idx="178" formatCode="dd/mm/yy;@">
                        <c:v>43596</c:v>
                      </c:pt>
                      <c:pt idx="179" formatCode="dd/mm/yy;@">
                        <c:v>43596</c:v>
                      </c:pt>
                      <c:pt idx="180" formatCode="dd/mm/yy;@">
                        <c:v>43598</c:v>
                      </c:pt>
                      <c:pt idx="181" formatCode="dd/mm/yy;@">
                        <c:v>43598</c:v>
                      </c:pt>
                      <c:pt idx="182" formatCode="dd/mm/yy;@">
                        <c:v>43600</c:v>
                      </c:pt>
                      <c:pt idx="183" formatCode="dd/mm/yy;@">
                        <c:v>43600</c:v>
                      </c:pt>
                      <c:pt idx="184" formatCode="dd/mm/yy;@">
                        <c:v>43601</c:v>
                      </c:pt>
                      <c:pt idx="185" formatCode="dd/mm/yy;@">
                        <c:v>43601</c:v>
                      </c:pt>
                      <c:pt idx="186" formatCode="dd/mm/yy;@">
                        <c:v>43602</c:v>
                      </c:pt>
                      <c:pt idx="187" formatCode="dd/mm/yy;@">
                        <c:v>43602</c:v>
                      </c:pt>
                      <c:pt idx="188" formatCode="dd/mm/yy;@">
                        <c:v>43604</c:v>
                      </c:pt>
                      <c:pt idx="189" formatCode="dd/mm/yy;@">
                        <c:v>43604</c:v>
                      </c:pt>
                      <c:pt idx="190" formatCode="dd/mm/yy;@">
                        <c:v>43608</c:v>
                      </c:pt>
                      <c:pt idx="191" formatCode="dd/mm/yy;@">
                        <c:v>43609</c:v>
                      </c:pt>
                      <c:pt idx="192" formatCode="dd/mm/yy;@">
                        <c:v>43612</c:v>
                      </c:pt>
                      <c:pt idx="193" formatCode="dd/mm/yy;@">
                        <c:v>43612</c:v>
                      </c:pt>
                      <c:pt idx="194" formatCode="dd/mm/yy;@">
                        <c:v>43614</c:v>
                      </c:pt>
                      <c:pt idx="195" formatCode="dd/mm/yy;@">
                        <c:v>43614</c:v>
                      </c:pt>
                      <c:pt idx="196" formatCode="dd/mm/yy;@">
                        <c:v>43615</c:v>
                      </c:pt>
                      <c:pt idx="197" formatCode="dd/mm/yy;@">
                        <c:v>43616</c:v>
                      </c:pt>
                      <c:pt idx="198" formatCode="dd/mm/yy;@">
                        <c:v>43616</c:v>
                      </c:pt>
                      <c:pt idx="199" formatCode="dd/mm/yy;@">
                        <c:v>43616</c:v>
                      </c:pt>
                      <c:pt idx="200" formatCode="dd/mm/yy;@">
                        <c:v>43620</c:v>
                      </c:pt>
                      <c:pt idx="201" formatCode="dd/mm/yy;@">
                        <c:v>43621</c:v>
                      </c:pt>
                      <c:pt idx="202" formatCode="dd/mm/yy;@">
                        <c:v>43624</c:v>
                      </c:pt>
                      <c:pt idx="203" formatCode="dd/mm/yy;@">
                        <c:v>43624</c:v>
                      </c:pt>
                      <c:pt idx="204" formatCode="dd/mm/yy;@">
                        <c:v>43625</c:v>
                      </c:pt>
                      <c:pt idx="205" formatCode="dd/mm/yy;@">
                        <c:v>43627</c:v>
                      </c:pt>
                      <c:pt idx="206" formatCode="dd/mm/yy;@">
                        <c:v>43627</c:v>
                      </c:pt>
                      <c:pt idx="207" formatCode="dd/mm/yy;@">
                        <c:v>43629</c:v>
                      </c:pt>
                      <c:pt idx="208" formatCode="dd/mm/yy;@">
                        <c:v>43629</c:v>
                      </c:pt>
                      <c:pt idx="209" formatCode="dd/mm/yy;@">
                        <c:v>43635</c:v>
                      </c:pt>
                      <c:pt idx="210" formatCode="dd/mm/yy;@">
                        <c:v>43636</c:v>
                      </c:pt>
                      <c:pt idx="211" formatCode="dd/mm/yy;@">
                        <c:v>43636</c:v>
                      </c:pt>
                      <c:pt idx="212" formatCode="dd/mm/yy;@">
                        <c:v>43640</c:v>
                      </c:pt>
                      <c:pt idx="213" formatCode="dd/mm/yy;@">
                        <c:v>43640</c:v>
                      </c:pt>
                      <c:pt idx="214" formatCode="dd/mm/yy;@">
                        <c:v>43642</c:v>
                      </c:pt>
                      <c:pt idx="215" formatCode="dd/mm/yy;@">
                        <c:v>43642</c:v>
                      </c:pt>
                      <c:pt idx="216" formatCode="dd/mm/yy;@">
                        <c:v>43644</c:v>
                      </c:pt>
                      <c:pt idx="217" formatCode="dd/mm/yy;@">
                        <c:v>43644</c:v>
                      </c:pt>
                      <c:pt idx="218" formatCode="dd/mm/yy;@">
                        <c:v>43645</c:v>
                      </c:pt>
                      <c:pt idx="219" formatCode="dd/mm/yy;@">
                        <c:v>43648</c:v>
                      </c:pt>
                      <c:pt idx="220" formatCode="dd/mm/yy;@">
                        <c:v>43649</c:v>
                      </c:pt>
                      <c:pt idx="221" formatCode="dd/mm/yy;@">
                        <c:v>43650</c:v>
                      </c:pt>
                      <c:pt idx="222" formatCode="dd/mm/yy;@">
                        <c:v>43650</c:v>
                      </c:pt>
                      <c:pt idx="223" formatCode="dd/mm/yy;@">
                        <c:v>43653</c:v>
                      </c:pt>
                      <c:pt idx="224" formatCode="dd/mm/yy;@">
                        <c:v>43654</c:v>
                      </c:pt>
                      <c:pt idx="225" formatCode="dd/mm/yy;@">
                        <c:v>43654</c:v>
                      </c:pt>
                      <c:pt idx="226" formatCode="dd/mm/yy;@">
                        <c:v>43656</c:v>
                      </c:pt>
                      <c:pt idx="227" formatCode="dd/mm/yy;@">
                        <c:v>43656</c:v>
                      </c:pt>
                      <c:pt idx="228" formatCode="dd/mm/yy;@">
                        <c:v>43658</c:v>
                      </c:pt>
                      <c:pt idx="229" formatCode="dd/mm/yy;@">
                        <c:v>43661</c:v>
                      </c:pt>
                      <c:pt idx="230" formatCode="dd/mm/yy;@">
                        <c:v>43662</c:v>
                      </c:pt>
                      <c:pt idx="231" formatCode="dd/mm/yy;@">
                        <c:v>43664</c:v>
                      </c:pt>
                      <c:pt idx="232" formatCode="dd/mm/yy;@">
                        <c:v>43664</c:v>
                      </c:pt>
                      <c:pt idx="233" formatCode="dd/mm/yy;@">
                        <c:v>43664</c:v>
                      </c:pt>
                      <c:pt idx="234" formatCode="dd/mm/yy;@">
                        <c:v>43665</c:v>
                      </c:pt>
                      <c:pt idx="235" formatCode="dd/mm/yy;@">
                        <c:v>43668</c:v>
                      </c:pt>
                      <c:pt idx="236" formatCode="dd/mm/yy;@">
                        <c:v>43668</c:v>
                      </c:pt>
                      <c:pt idx="237" formatCode="dd/mm/yy;@">
                        <c:v>43669</c:v>
                      </c:pt>
                      <c:pt idx="238" formatCode="dd/mm/yy;@">
                        <c:v>43671</c:v>
                      </c:pt>
                      <c:pt idx="239" formatCode="dd/mm/yy;@">
                        <c:v>43671</c:v>
                      </c:pt>
                      <c:pt idx="240" formatCode="dd/mm/yy;@">
                        <c:v>43672</c:v>
                      </c:pt>
                      <c:pt idx="241" formatCode="dd/mm/yy;@">
                        <c:v>43672</c:v>
                      </c:pt>
                      <c:pt idx="242" formatCode="dd/mm/yy;@">
                        <c:v>43673</c:v>
                      </c:pt>
                      <c:pt idx="243" formatCode="dd/mm/yy;@">
                        <c:v>43675</c:v>
                      </c:pt>
                      <c:pt idx="244" formatCode="dd/mm/yy;@">
                        <c:v>43677</c:v>
                      </c:pt>
                      <c:pt idx="245" formatCode="dd/mm/yy;@">
                        <c:v>43678</c:v>
                      </c:pt>
                      <c:pt idx="246" formatCode="dd/mm/yy;@">
                        <c:v>43678</c:v>
                      </c:pt>
                      <c:pt idx="247" formatCode="dd/mm/yy;@">
                        <c:v>43682</c:v>
                      </c:pt>
                      <c:pt idx="248" formatCode="dd/mm/yy;@">
                        <c:v>43682</c:v>
                      </c:pt>
                      <c:pt idx="249" formatCode="dd/mm/yy;@">
                        <c:v>43684</c:v>
                      </c:pt>
                      <c:pt idx="250" formatCode="dd/mm/yy;@">
                        <c:v>43684</c:v>
                      </c:pt>
                      <c:pt idx="251" formatCode="dd/mm/yy;@">
                        <c:v>43685</c:v>
                      </c:pt>
                      <c:pt idx="252" formatCode="dd/mm/yy;@">
                        <c:v>43686</c:v>
                      </c:pt>
                      <c:pt idx="253" formatCode="dd/mm/yy;@">
                        <c:v>43686</c:v>
                      </c:pt>
                      <c:pt idx="254" formatCode="dd/mm/yy;@">
                        <c:v>43689</c:v>
                      </c:pt>
                      <c:pt idx="255" formatCode="dd/mm/yy;@">
                        <c:v>43690</c:v>
                      </c:pt>
                      <c:pt idx="256" formatCode="dd/mm/yy;@">
                        <c:v>43690</c:v>
                      </c:pt>
                      <c:pt idx="257" formatCode="dd/mm/yy;@">
                        <c:v>43691</c:v>
                      </c:pt>
                      <c:pt idx="258" formatCode="dd/mm/yy;@">
                        <c:v>43691</c:v>
                      </c:pt>
                      <c:pt idx="259" formatCode="dd/mm/yy;@">
                        <c:v>43692</c:v>
                      </c:pt>
                      <c:pt idx="260" formatCode="dd/mm/yy;@">
                        <c:v>43692</c:v>
                      </c:pt>
                      <c:pt idx="261" formatCode="dd/mm/yy;@">
                        <c:v>43694</c:v>
                      </c:pt>
                      <c:pt idx="262" formatCode="dd/mm/yy;@">
                        <c:v>43696</c:v>
                      </c:pt>
                      <c:pt idx="263" formatCode="dd/mm/yy;@">
                        <c:v>43696</c:v>
                      </c:pt>
                      <c:pt idx="264" formatCode="dd/mm/yy;@">
                        <c:v>43697</c:v>
                      </c:pt>
                      <c:pt idx="265" formatCode="dd/mm/yy;@">
                        <c:v>43698</c:v>
                      </c:pt>
                      <c:pt idx="266" formatCode="dd/mm/yy;@">
                        <c:v>43698</c:v>
                      </c:pt>
                      <c:pt idx="267" formatCode="dd/mm/yy;@">
                        <c:v>43702</c:v>
                      </c:pt>
                      <c:pt idx="268" formatCode="dd/mm/yy;@">
                        <c:v>43703</c:v>
                      </c:pt>
                      <c:pt idx="269" formatCode="dd/mm/yy;@">
                        <c:v>43704</c:v>
                      </c:pt>
                      <c:pt idx="270" formatCode="dd/mm/yy;@">
                        <c:v>43704</c:v>
                      </c:pt>
                      <c:pt idx="271" formatCode="dd/mm/yy;@">
                        <c:v>43704</c:v>
                      </c:pt>
                      <c:pt idx="272" formatCode="dd/mm/yy;@">
                        <c:v>43705</c:v>
                      </c:pt>
                      <c:pt idx="273" formatCode="dd/mm/yy;@">
                        <c:v>43706</c:v>
                      </c:pt>
                      <c:pt idx="274" formatCode="dd/mm/yy;@">
                        <c:v>43708</c:v>
                      </c:pt>
                      <c:pt idx="275" formatCode="dd/mm/yy;@">
                        <c:v>43709</c:v>
                      </c:pt>
                      <c:pt idx="276" formatCode="dd/mm/yy;@">
                        <c:v>43712</c:v>
                      </c:pt>
                      <c:pt idx="277" formatCode="dd/mm/yy;@">
                        <c:v>43712</c:v>
                      </c:pt>
                      <c:pt idx="278" formatCode="dd/mm/yy;@">
                        <c:v>43714</c:v>
                      </c:pt>
                      <c:pt idx="279" formatCode="dd/mm/yy;@">
                        <c:v>43714</c:v>
                      </c:pt>
                      <c:pt idx="280" formatCode="dd/mm/yy;@">
                        <c:v>43715</c:v>
                      </c:pt>
                      <c:pt idx="281" formatCode="dd/mm/yy;@">
                        <c:v>43716</c:v>
                      </c:pt>
                      <c:pt idx="282" formatCode="dd/mm/yy;@">
                        <c:v>43716</c:v>
                      </c:pt>
                      <c:pt idx="283" formatCode="dd/mm/yy;@">
                        <c:v>43718</c:v>
                      </c:pt>
                      <c:pt idx="284" formatCode="dd/mm/yy;@">
                        <c:v>43719</c:v>
                      </c:pt>
                      <c:pt idx="285" formatCode="dd/mm/yy;@">
                        <c:v>43719</c:v>
                      </c:pt>
                      <c:pt idx="286" formatCode="dd/mm/yy;@">
                        <c:v>43720</c:v>
                      </c:pt>
                      <c:pt idx="287" formatCode="dd/mm/yy;@">
                        <c:v>43721</c:v>
                      </c:pt>
                      <c:pt idx="288" formatCode="dd/mm/yy;@">
                        <c:v>43721</c:v>
                      </c:pt>
                      <c:pt idx="289" formatCode="dd/mm/yy;@">
                        <c:v>43722</c:v>
                      </c:pt>
                      <c:pt idx="290" formatCode="dd/mm/yy;@">
                        <c:v>43723</c:v>
                      </c:pt>
                      <c:pt idx="291" formatCode="dd/mm/yy;@">
                        <c:v>43727</c:v>
                      </c:pt>
                      <c:pt idx="292" formatCode="dd/mm/yy;@">
                        <c:v>43752</c:v>
                      </c:pt>
                      <c:pt idx="293" formatCode="dd/mm/yy;@">
                        <c:v>43752</c:v>
                      </c:pt>
                      <c:pt idx="294" formatCode="dd/mm/yy;@">
                        <c:v>43755</c:v>
                      </c:pt>
                      <c:pt idx="295" formatCode="dd/mm/yy;@">
                        <c:v>43755</c:v>
                      </c:pt>
                      <c:pt idx="296" formatCode="dd/mm/yy;@">
                        <c:v>43756</c:v>
                      </c:pt>
                      <c:pt idx="297" formatCode="dd/mm/yy;@">
                        <c:v>43757</c:v>
                      </c:pt>
                      <c:pt idx="298" formatCode="dd/mm/yy;@">
                        <c:v>43757</c:v>
                      </c:pt>
                      <c:pt idx="299" formatCode="dd/mm/yy;@">
                        <c:v>43758</c:v>
                      </c:pt>
                      <c:pt idx="300" formatCode="dd/mm/yy;@">
                        <c:v>43767</c:v>
                      </c:pt>
                      <c:pt idx="301" formatCode="dd/mm/yy;@">
                        <c:v>43768</c:v>
                      </c:pt>
                      <c:pt idx="302" formatCode="dd/mm/yy;@">
                        <c:v>43768</c:v>
                      </c:pt>
                      <c:pt idx="303" formatCode="dd/mm/yy;@">
                        <c:v>43768</c:v>
                      </c:pt>
                      <c:pt idx="304" formatCode="dd/mm/yy;@">
                        <c:v>43771</c:v>
                      </c:pt>
                      <c:pt idx="305" formatCode="dd/mm/yy;@">
                        <c:v>43771</c:v>
                      </c:pt>
                      <c:pt idx="306" formatCode="dd/mm/yy;@">
                        <c:v>43773</c:v>
                      </c:pt>
                      <c:pt idx="307" formatCode="dd/mm/yy;@">
                        <c:v>43773</c:v>
                      </c:pt>
                      <c:pt idx="308" formatCode="dd/mm/yy;@">
                        <c:v>43774</c:v>
                      </c:pt>
                      <c:pt idx="309" formatCode="dd/mm/yy;@">
                        <c:v>43775</c:v>
                      </c:pt>
                      <c:pt idx="310" formatCode="dd/mm/yy;@">
                        <c:v>43775</c:v>
                      </c:pt>
                      <c:pt idx="311" formatCode="dd/mm/yy;@">
                        <c:v>43777</c:v>
                      </c:pt>
                      <c:pt idx="312" formatCode="dd/mm/yy;@">
                        <c:v>43777</c:v>
                      </c:pt>
                      <c:pt idx="313" formatCode="dd/mm/yy;@">
                        <c:v>43781</c:v>
                      </c:pt>
                      <c:pt idx="314" formatCode="dd/mm/yy;@">
                        <c:v>43781</c:v>
                      </c:pt>
                      <c:pt idx="315" formatCode="dd/mm/yy;@">
                        <c:v>43782</c:v>
                      </c:pt>
                      <c:pt idx="316" formatCode="dd/mm/yy;@">
                        <c:v>43782</c:v>
                      </c:pt>
                      <c:pt idx="317" formatCode="dd/mm/yy;@">
                        <c:v>43783</c:v>
                      </c:pt>
                      <c:pt idx="318" formatCode="dd/mm/yy;@">
                        <c:v>43784</c:v>
                      </c:pt>
                      <c:pt idx="319" formatCode="dd/mm/yy;@">
                        <c:v>43784</c:v>
                      </c:pt>
                      <c:pt idx="320" formatCode="dd/mm/yy;@">
                        <c:v>43785</c:v>
                      </c:pt>
                      <c:pt idx="321" formatCode="dd/mm/yy;@">
                        <c:v>43786</c:v>
                      </c:pt>
                      <c:pt idx="322" formatCode="dd/mm/yy;@">
                        <c:v>43786</c:v>
                      </c:pt>
                      <c:pt idx="323" formatCode="dd/mm/yy;@">
                        <c:v>43787</c:v>
                      </c:pt>
                      <c:pt idx="324" formatCode="dd/mm/yy;@">
                        <c:v>43787</c:v>
                      </c:pt>
                      <c:pt idx="325" formatCode="dd/mm/yy;@">
                        <c:v>43789</c:v>
                      </c:pt>
                      <c:pt idx="326" formatCode="dd/mm/yy;@">
                        <c:v>43789</c:v>
                      </c:pt>
                      <c:pt idx="327" formatCode="dd/mm/yy;@">
                        <c:v>43790</c:v>
                      </c:pt>
                      <c:pt idx="328" formatCode="dd/mm/yy;@">
                        <c:v>43790</c:v>
                      </c:pt>
                      <c:pt idx="329" formatCode="dd/mm/yy;@">
                        <c:v>43792</c:v>
                      </c:pt>
                      <c:pt idx="330" formatCode="dd/mm/yy;@">
                        <c:v>43792</c:v>
                      </c:pt>
                      <c:pt idx="331" formatCode="dd/mm/yy;@">
                        <c:v>43794</c:v>
                      </c:pt>
                      <c:pt idx="332" formatCode="dd/mm/yy;@">
                        <c:v>43795</c:v>
                      </c:pt>
                      <c:pt idx="333" formatCode="dd/mm/yy;@">
                        <c:v>43795</c:v>
                      </c:pt>
                      <c:pt idx="334" formatCode="dd/mm/yy;@">
                        <c:v>43797</c:v>
                      </c:pt>
                      <c:pt idx="335" formatCode="dd/mm/yy;@">
                        <c:v>43798</c:v>
                      </c:pt>
                      <c:pt idx="336" formatCode="dd/mm/yy;@">
                        <c:v>43798</c:v>
                      </c:pt>
                      <c:pt idx="337" formatCode="dd/mm/yy;@">
                        <c:v>43798</c:v>
                      </c:pt>
                      <c:pt idx="338" formatCode="dd/mm/yy;@">
                        <c:v>43800</c:v>
                      </c:pt>
                      <c:pt idx="339" formatCode="dd/mm/yy;@">
                        <c:v>43801</c:v>
                      </c:pt>
                      <c:pt idx="340" formatCode="dd/mm/yy;@">
                        <c:v>43801</c:v>
                      </c:pt>
                      <c:pt idx="341" formatCode="dd/mm/yy;@">
                        <c:v>43802</c:v>
                      </c:pt>
                      <c:pt idx="342" formatCode="dd/mm/yy;@">
                        <c:v>43802</c:v>
                      </c:pt>
                      <c:pt idx="343" formatCode="dd/mm/yy;@">
                        <c:v>43803</c:v>
                      </c:pt>
                      <c:pt idx="344" formatCode="dd/mm/yy;@">
                        <c:v>43804</c:v>
                      </c:pt>
                      <c:pt idx="345" formatCode="dd/mm/yy;@">
                        <c:v>43804</c:v>
                      </c:pt>
                      <c:pt idx="346" formatCode="dd/mm/yy;@">
                        <c:v>43804</c:v>
                      </c:pt>
                      <c:pt idx="347" formatCode="dd/mm/yy;@">
                        <c:v>43805</c:v>
                      </c:pt>
                      <c:pt idx="348" formatCode="dd/mm/yy;@">
                        <c:v>43806</c:v>
                      </c:pt>
                      <c:pt idx="349" formatCode="dd/mm/yy;@">
                        <c:v>43806</c:v>
                      </c:pt>
                      <c:pt idx="350" formatCode="dd/mm/yy;@">
                        <c:v>43806</c:v>
                      </c:pt>
                      <c:pt idx="351" formatCode="dd/mm/yy;@">
                        <c:v>43808</c:v>
                      </c:pt>
                      <c:pt idx="352" formatCode="dd/mm/yy;@">
                        <c:v>43809</c:v>
                      </c:pt>
                      <c:pt idx="353" formatCode="dd/mm/yy;@">
                        <c:v>43810</c:v>
                      </c:pt>
                      <c:pt idx="354" formatCode="dd/mm/yy;@">
                        <c:v>43811</c:v>
                      </c:pt>
                      <c:pt idx="355" formatCode="dd/mm/yy;@">
                        <c:v>43811</c:v>
                      </c:pt>
                      <c:pt idx="356" formatCode="dd/mm/yy;@">
                        <c:v>43811</c:v>
                      </c:pt>
                      <c:pt idx="357" formatCode="dd/mm/yy;@">
                        <c:v>43812</c:v>
                      </c:pt>
                      <c:pt idx="358" formatCode="dd/mm/yy;@">
                        <c:v>43815</c:v>
                      </c:pt>
                      <c:pt idx="359" formatCode="dd/mm/yy;@">
                        <c:v>43816</c:v>
                      </c:pt>
                      <c:pt idx="360" formatCode="dd/mm/yy;@">
                        <c:v>43816</c:v>
                      </c:pt>
                      <c:pt idx="361" formatCode="dd/mm/yy;@">
                        <c:v>43818</c:v>
                      </c:pt>
                      <c:pt idx="362" formatCode="dd/mm/yy;@">
                        <c:v>43818</c:v>
                      </c:pt>
                      <c:pt idx="363" formatCode="dd/mm/yy;@">
                        <c:v>43820</c:v>
                      </c:pt>
                      <c:pt idx="364" formatCode="dd/mm/yy;@">
                        <c:v>43820</c:v>
                      </c:pt>
                      <c:pt idx="365" formatCode="dd/mm/yy;@">
                        <c:v>43824</c:v>
                      </c:pt>
                      <c:pt idx="366" formatCode="dd/mm/yy;@">
                        <c:v>43824</c:v>
                      </c:pt>
                      <c:pt idx="367" formatCode="dd/mm/yy;@">
                        <c:v>43824</c:v>
                      </c:pt>
                      <c:pt idx="368" formatCode="dd/mm/yy;@">
                        <c:v>43825</c:v>
                      </c:pt>
                      <c:pt idx="369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Nghia!$K$127:$K$496</c15:sqref>
                        </c15:formulaRef>
                      </c:ext>
                    </c:extLst>
                    <c:numCache>
                      <c:formatCode>General</c:formatCode>
                      <c:ptCount val="37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CDB0-4475-A961-3B7218AF3001}"/>
                  </c:ext>
                </c:extLst>
              </c15:ser>
            </c15:filteredLineSeries>
          </c:ext>
        </c:extLst>
      </c:lineChart>
      <c:catAx>
        <c:axId val="165208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5.611144760751059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094128"/>
        <c:crossesAt val="0"/>
        <c:auto val="0"/>
        <c:lblAlgn val="ctr"/>
        <c:lblOffset val="100"/>
        <c:tickLblSkip val="4"/>
        <c:tickMarkSkip val="1"/>
        <c:noMultiLvlLbl val="0"/>
      </c:catAx>
      <c:valAx>
        <c:axId val="165209412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7586005866913708"/>
              <c:y val="0.809873905621937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08814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5674935927126763"/>
          <c:y val="0.11854523429326579"/>
          <c:w val="0.2432506407287324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77-4CF0-9C72-885B40BE8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84880"/>
        <c:axId val="1652090864"/>
      </c:lineChart>
      <c:catAx>
        <c:axId val="165208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4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A0-41E3-8EA5-7AB33D7522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A0-41E3-8EA5-7AB33D7522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A0-41E3-8EA5-7AB33D752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6096"/>
        <c:axId val="1652096848"/>
      </c:lineChart>
      <c:catAx>
        <c:axId val="165210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6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3B-4D08-884C-7833AB4DCE18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3B-4D08-884C-7833AB4DCE18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3B-4D08-884C-7833AB4DC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11536"/>
        <c:axId val="1652106640"/>
      </c:scatterChart>
      <c:valAx>
        <c:axId val="165211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6640"/>
        <c:crosses val="autoZero"/>
        <c:crossBetween val="midCat"/>
      </c:valAx>
      <c:valAx>
        <c:axId val="165210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1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36-477B-BC58-5A7EDBD3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2496"/>
        <c:axId val="1652101200"/>
      </c:lineChart>
      <c:catAx>
        <c:axId val="165209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0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209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35-45C7-9353-16A0D11CB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12080"/>
        <c:axId val="1652084336"/>
      </c:lineChart>
      <c:catAx>
        <c:axId val="165211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4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8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75-4F59-A56C-65933913D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7392"/>
        <c:axId val="1652098480"/>
      </c:lineChart>
      <c:catAx>
        <c:axId val="165209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20-42F5-B586-2BC36843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0320"/>
        <c:axId val="1652108272"/>
      </c:lineChart>
      <c:catAx>
        <c:axId val="16520903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2108272"/>
        <c:crosses val="autoZero"/>
        <c:auto val="1"/>
        <c:lblAlgn val="ctr"/>
        <c:lblOffset val="100"/>
        <c:tickMarkSkip val="1"/>
        <c:noMultiLvlLbl val="0"/>
      </c:catAx>
      <c:valAx>
        <c:axId val="1652108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0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E4-4893-8E59-2A991E65A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12624"/>
        <c:axId val="1652102288"/>
      </c:lineChart>
      <c:catAx>
        <c:axId val="165211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2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0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D-4755-90A3-E5075E7629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2D-4755-90A3-E5075E7629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2D-4755-90A3-E5075E76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9360"/>
        <c:axId val="1652099024"/>
      </c:lineChart>
      <c:catAx>
        <c:axId val="165210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9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91-4C23-9C24-0AA4B8EC6AA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91-4C23-9C24-0AA4B8EC6AA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91-4C23-9C24-0AA4B8EC6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07728"/>
        <c:axId val="1652102832"/>
      </c:scatterChart>
      <c:valAx>
        <c:axId val="165210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2832"/>
        <c:crosses val="autoZero"/>
        <c:crossBetween val="midCat"/>
      </c:valAx>
      <c:valAx>
        <c:axId val="165210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77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16-47CB-A32F-B9D09AE56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3920"/>
        <c:axId val="1652099568"/>
      </c:lineChart>
      <c:catAx>
        <c:axId val="165210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2103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D6-4DF0-A640-D3888A544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0112"/>
        <c:axId val="1652089776"/>
      </c:lineChart>
      <c:catAx>
        <c:axId val="165210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8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8-4309-8CC6-BEE028DCB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4672"/>
        <c:axId val="1652088688"/>
      </c:lineChart>
      <c:catAx>
        <c:axId val="1652094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8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88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4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88-45F5-B368-65D4C9037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7184"/>
        <c:axId val="1652091952"/>
      </c:lineChart>
      <c:catAx>
        <c:axId val="16521071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2091952"/>
        <c:crosses val="autoZero"/>
        <c:auto val="1"/>
        <c:lblAlgn val="ctr"/>
        <c:lblOffset val="100"/>
        <c:tickMarkSkip val="1"/>
        <c:noMultiLvlLbl val="0"/>
      </c:catAx>
      <c:valAx>
        <c:axId val="165209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7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F7-4BA0-B645-540C6D620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3040"/>
        <c:axId val="1652113168"/>
      </c:lineChart>
      <c:catAx>
        <c:axId val="165209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1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3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2B-4F63-AB95-BD1E9E6E17F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2B-4F63-AB95-BD1E9E6E17F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2B-4F63-AB95-BD1E9E6E1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95760"/>
        <c:axId val="1652093584"/>
      </c:lineChart>
      <c:catAx>
        <c:axId val="165209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3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093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95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50-464B-B10A-E99568EF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1744"/>
        <c:axId val="1652113712"/>
      </c:lineChart>
      <c:catAx>
        <c:axId val="165210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1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1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000" b="1" i="0" baseline="0">
                <a:effectLst/>
              </a:rPr>
              <a:t>Biểu đồ xu hướng vi sinh nhân viên</a:t>
            </a:r>
            <a:r>
              <a:rPr lang="en-US" sz="1000" b="1" i="0" baseline="0">
                <a:effectLst/>
              </a:rPr>
              <a:t> Nguyễn Thanh Nhất</a:t>
            </a:r>
            <a:endParaRPr lang="en-US" sz="10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1" i="0" baseline="0">
                <a:effectLst/>
              </a:rPr>
              <a:t> </a:t>
            </a:r>
            <a:r>
              <a:rPr lang="en-US" sz="1000" b="1" i="1" baseline="0">
                <a:effectLst/>
              </a:rPr>
              <a:t>Trend chart of microbiological monitoring of Personnel Nguyễn Thanh Nhất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3900039370078741"/>
          <c:y val="1.29177908705467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45669291344E-2"/>
          <c:y val="0.1647787383220454"/>
          <c:w val="0.82277611548556429"/>
          <c:h val="0.5590064899844764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Nhat!$J$11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6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80A-4C1B-9A04-3A09EFA5CB0C}"/>
              </c:ext>
            </c:extLst>
          </c:dPt>
          <c:dPt>
            <c:idx val="17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Nhat!$J$13:$J$565</c:f>
              <c:numCache>
                <c:formatCode>General</c:formatCode>
                <c:ptCount val="553"/>
                <c:pt idx="179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0A-4C1B-9A04-3A09EFA5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axId val="1652104464"/>
        <c:axId val="1652114256"/>
      </c:barChart>
      <c:lineChart>
        <c:grouping val="standard"/>
        <c:varyColors val="0"/>
        <c:ser>
          <c:idx val="3"/>
          <c:order val="0"/>
          <c:tx>
            <c:strRef>
              <c:f>Nhat!$L$12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93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Nhat!$B$13:$B$565</c:f>
              <c:numCache>
                <c:formatCode>m/d/yyyy</c:formatCode>
                <c:ptCount val="553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43118</c:v>
                </c:pt>
                <c:pt idx="4">
                  <c:v>43118</c:v>
                </c:pt>
                <c:pt idx="5">
                  <c:v>43123</c:v>
                </c:pt>
                <c:pt idx="6">
                  <c:v>43126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43130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43156</c:v>
                </c:pt>
                <c:pt idx="16">
                  <c:v>43161</c:v>
                </c:pt>
                <c:pt idx="17">
                  <c:v>43162</c:v>
                </c:pt>
                <c:pt idx="18">
                  <c:v>43162</c:v>
                </c:pt>
                <c:pt idx="19">
                  <c:v>43165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43173</c:v>
                </c:pt>
                <c:pt idx="27">
                  <c:v>43175</c:v>
                </c:pt>
                <c:pt idx="28">
                  <c:v>43179</c:v>
                </c:pt>
                <c:pt idx="29">
                  <c:v>43181</c:v>
                </c:pt>
                <c:pt idx="30">
                  <c:v>43181</c:v>
                </c:pt>
                <c:pt idx="31">
                  <c:v>43186</c:v>
                </c:pt>
                <c:pt idx="32">
                  <c:v>43187</c:v>
                </c:pt>
                <c:pt idx="33">
                  <c:v>43188</c:v>
                </c:pt>
                <c:pt idx="34">
                  <c:v>43209</c:v>
                </c:pt>
                <c:pt idx="35">
                  <c:v>43210</c:v>
                </c:pt>
                <c:pt idx="36">
                  <c:v>43211</c:v>
                </c:pt>
                <c:pt idx="37">
                  <c:v>43214</c:v>
                </c:pt>
                <c:pt idx="38">
                  <c:v>43214</c:v>
                </c:pt>
                <c:pt idx="39">
                  <c:v>43214</c:v>
                </c:pt>
                <c:pt idx="40">
                  <c:v>43214</c:v>
                </c:pt>
                <c:pt idx="41">
                  <c:v>43214</c:v>
                </c:pt>
                <c:pt idx="42">
                  <c:v>43217</c:v>
                </c:pt>
                <c:pt idx="43">
                  <c:v>43223</c:v>
                </c:pt>
                <c:pt idx="44">
                  <c:v>43224</c:v>
                </c:pt>
                <c:pt idx="45">
                  <c:v>43224</c:v>
                </c:pt>
                <c:pt idx="46">
                  <c:v>43237</c:v>
                </c:pt>
                <c:pt idx="47">
                  <c:v>43239</c:v>
                </c:pt>
                <c:pt idx="48">
                  <c:v>43239</c:v>
                </c:pt>
                <c:pt idx="49">
                  <c:v>43240</c:v>
                </c:pt>
                <c:pt idx="50">
                  <c:v>43241</c:v>
                </c:pt>
                <c:pt idx="51">
                  <c:v>43242</c:v>
                </c:pt>
                <c:pt idx="52">
                  <c:v>43244</c:v>
                </c:pt>
                <c:pt idx="53">
                  <c:v>43252</c:v>
                </c:pt>
                <c:pt idx="54">
                  <c:v>43253</c:v>
                </c:pt>
                <c:pt idx="55">
                  <c:v>43253</c:v>
                </c:pt>
                <c:pt idx="56">
                  <c:v>43256</c:v>
                </c:pt>
                <c:pt idx="57">
                  <c:v>43256</c:v>
                </c:pt>
                <c:pt idx="58">
                  <c:v>43257</c:v>
                </c:pt>
                <c:pt idx="59">
                  <c:v>43258</c:v>
                </c:pt>
                <c:pt idx="60">
                  <c:v>43258</c:v>
                </c:pt>
                <c:pt idx="61">
                  <c:v>43263</c:v>
                </c:pt>
                <c:pt idx="62">
                  <c:v>43265</c:v>
                </c:pt>
                <c:pt idx="63">
                  <c:v>43265</c:v>
                </c:pt>
                <c:pt idx="64">
                  <c:v>43265</c:v>
                </c:pt>
                <c:pt idx="65">
                  <c:v>43273</c:v>
                </c:pt>
                <c:pt idx="66">
                  <c:v>43275</c:v>
                </c:pt>
                <c:pt idx="67">
                  <c:v>43276</c:v>
                </c:pt>
                <c:pt idx="68">
                  <c:v>43278</c:v>
                </c:pt>
                <c:pt idx="69">
                  <c:v>43280</c:v>
                </c:pt>
                <c:pt idx="70">
                  <c:v>43280</c:v>
                </c:pt>
                <c:pt idx="71">
                  <c:v>43281</c:v>
                </c:pt>
                <c:pt idx="72">
                  <c:v>43283</c:v>
                </c:pt>
                <c:pt idx="73">
                  <c:v>43285</c:v>
                </c:pt>
                <c:pt idx="74">
                  <c:v>43287</c:v>
                </c:pt>
                <c:pt idx="75">
                  <c:v>43287</c:v>
                </c:pt>
                <c:pt idx="76">
                  <c:v>43292</c:v>
                </c:pt>
                <c:pt idx="77">
                  <c:v>43292</c:v>
                </c:pt>
                <c:pt idx="78">
                  <c:v>43293</c:v>
                </c:pt>
                <c:pt idx="79">
                  <c:v>43298</c:v>
                </c:pt>
                <c:pt idx="80">
                  <c:v>43300</c:v>
                </c:pt>
                <c:pt idx="81">
                  <c:v>43305</c:v>
                </c:pt>
                <c:pt idx="82">
                  <c:v>43319</c:v>
                </c:pt>
                <c:pt idx="83">
                  <c:v>43320</c:v>
                </c:pt>
                <c:pt idx="84">
                  <c:v>43321</c:v>
                </c:pt>
                <c:pt idx="85">
                  <c:v>43322</c:v>
                </c:pt>
                <c:pt idx="86">
                  <c:v>43325</c:v>
                </c:pt>
                <c:pt idx="87">
                  <c:v>43328</c:v>
                </c:pt>
                <c:pt idx="88">
                  <c:v>43329</c:v>
                </c:pt>
                <c:pt idx="89">
                  <c:v>43329</c:v>
                </c:pt>
                <c:pt idx="90">
                  <c:v>43333</c:v>
                </c:pt>
                <c:pt idx="91">
                  <c:v>43335</c:v>
                </c:pt>
                <c:pt idx="92">
                  <c:v>43335</c:v>
                </c:pt>
                <c:pt idx="93">
                  <c:v>43336</c:v>
                </c:pt>
                <c:pt idx="94">
                  <c:v>43339</c:v>
                </c:pt>
                <c:pt idx="95">
                  <c:v>43340</c:v>
                </c:pt>
                <c:pt idx="96">
                  <c:v>43341</c:v>
                </c:pt>
                <c:pt idx="97">
                  <c:v>43343</c:v>
                </c:pt>
                <c:pt idx="98">
                  <c:v>43349</c:v>
                </c:pt>
                <c:pt idx="99">
                  <c:v>43353</c:v>
                </c:pt>
                <c:pt idx="100">
                  <c:v>43354</c:v>
                </c:pt>
                <c:pt idx="101">
                  <c:v>43356</c:v>
                </c:pt>
                <c:pt idx="102">
                  <c:v>43357</c:v>
                </c:pt>
                <c:pt idx="103">
                  <c:v>43360</c:v>
                </c:pt>
                <c:pt idx="104">
                  <c:v>43369</c:v>
                </c:pt>
                <c:pt idx="105">
                  <c:v>43370</c:v>
                </c:pt>
                <c:pt idx="106">
                  <c:v>43372</c:v>
                </c:pt>
                <c:pt idx="107">
                  <c:v>43372</c:v>
                </c:pt>
                <c:pt idx="108">
                  <c:v>43375</c:v>
                </c:pt>
                <c:pt idx="109">
                  <c:v>43375</c:v>
                </c:pt>
                <c:pt idx="110">
                  <c:v>43375</c:v>
                </c:pt>
                <c:pt idx="111">
                  <c:v>43376</c:v>
                </c:pt>
                <c:pt idx="112">
                  <c:v>43377</c:v>
                </c:pt>
                <c:pt idx="113">
                  <c:v>43379</c:v>
                </c:pt>
                <c:pt idx="114">
                  <c:v>43382</c:v>
                </c:pt>
                <c:pt idx="115">
                  <c:v>43384</c:v>
                </c:pt>
                <c:pt idx="116">
                  <c:v>43384</c:v>
                </c:pt>
                <c:pt idx="117">
                  <c:v>43386</c:v>
                </c:pt>
                <c:pt idx="118">
                  <c:v>43388</c:v>
                </c:pt>
                <c:pt idx="119">
                  <c:v>43390</c:v>
                </c:pt>
                <c:pt idx="120">
                  <c:v>43392</c:v>
                </c:pt>
                <c:pt idx="121">
                  <c:v>43392</c:v>
                </c:pt>
                <c:pt idx="122">
                  <c:v>43392</c:v>
                </c:pt>
                <c:pt idx="123">
                  <c:v>43393</c:v>
                </c:pt>
                <c:pt idx="124">
                  <c:v>43395</c:v>
                </c:pt>
                <c:pt idx="125">
                  <c:v>43397</c:v>
                </c:pt>
                <c:pt idx="126">
                  <c:v>43399</c:v>
                </c:pt>
                <c:pt idx="127">
                  <c:v>43399</c:v>
                </c:pt>
                <c:pt idx="128">
                  <c:v>43402</c:v>
                </c:pt>
                <c:pt idx="129">
                  <c:v>43404</c:v>
                </c:pt>
                <c:pt idx="130">
                  <c:v>43405</c:v>
                </c:pt>
                <c:pt idx="131">
                  <c:v>43406</c:v>
                </c:pt>
                <c:pt idx="132">
                  <c:v>43406</c:v>
                </c:pt>
                <c:pt idx="133">
                  <c:v>43406</c:v>
                </c:pt>
                <c:pt idx="134">
                  <c:v>43406</c:v>
                </c:pt>
                <c:pt idx="135">
                  <c:v>43406</c:v>
                </c:pt>
                <c:pt idx="136">
                  <c:v>43406</c:v>
                </c:pt>
                <c:pt idx="137">
                  <c:v>43406</c:v>
                </c:pt>
                <c:pt idx="138">
                  <c:v>43410</c:v>
                </c:pt>
                <c:pt idx="139">
                  <c:v>43411</c:v>
                </c:pt>
                <c:pt idx="140">
                  <c:v>43413</c:v>
                </c:pt>
                <c:pt idx="141">
                  <c:v>43413</c:v>
                </c:pt>
                <c:pt idx="142">
                  <c:v>43414</c:v>
                </c:pt>
                <c:pt idx="143">
                  <c:v>43415</c:v>
                </c:pt>
                <c:pt idx="144">
                  <c:v>43416</c:v>
                </c:pt>
                <c:pt idx="145">
                  <c:v>43418</c:v>
                </c:pt>
                <c:pt idx="146">
                  <c:v>43420</c:v>
                </c:pt>
                <c:pt idx="147">
                  <c:v>43420</c:v>
                </c:pt>
                <c:pt idx="148">
                  <c:v>43420</c:v>
                </c:pt>
                <c:pt idx="149">
                  <c:v>43421</c:v>
                </c:pt>
                <c:pt idx="150">
                  <c:v>43423</c:v>
                </c:pt>
                <c:pt idx="151">
                  <c:v>43423</c:v>
                </c:pt>
                <c:pt idx="152">
                  <c:v>43425</c:v>
                </c:pt>
                <c:pt idx="153">
                  <c:v>43425</c:v>
                </c:pt>
                <c:pt idx="154">
                  <c:v>43426</c:v>
                </c:pt>
                <c:pt idx="155">
                  <c:v>43431</c:v>
                </c:pt>
                <c:pt idx="156">
                  <c:v>43431</c:v>
                </c:pt>
                <c:pt idx="157">
                  <c:v>43431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43441</c:v>
                </c:pt>
                <c:pt idx="162">
                  <c:v>43444</c:v>
                </c:pt>
                <c:pt idx="163">
                  <c:v>43446</c:v>
                </c:pt>
                <c:pt idx="164">
                  <c:v>43446</c:v>
                </c:pt>
                <c:pt idx="165">
                  <c:v>43446</c:v>
                </c:pt>
                <c:pt idx="166">
                  <c:v>43447</c:v>
                </c:pt>
                <c:pt idx="167">
                  <c:v>43448</c:v>
                </c:pt>
                <c:pt idx="168">
                  <c:v>43451</c:v>
                </c:pt>
                <c:pt idx="169">
                  <c:v>43453</c:v>
                </c:pt>
                <c:pt idx="170">
                  <c:v>43453</c:v>
                </c:pt>
                <c:pt idx="171">
                  <c:v>43454</c:v>
                </c:pt>
                <c:pt idx="172">
                  <c:v>43455</c:v>
                </c:pt>
                <c:pt idx="173">
                  <c:v>43458</c:v>
                </c:pt>
                <c:pt idx="174">
                  <c:v>43461</c:v>
                </c:pt>
                <c:pt idx="175">
                  <c:v>43461</c:v>
                </c:pt>
                <c:pt idx="176">
                  <c:v>43461</c:v>
                </c:pt>
                <c:pt idx="177">
                  <c:v>43462</c:v>
                </c:pt>
                <c:pt idx="178">
                  <c:v>43463</c:v>
                </c:pt>
                <c:pt idx="179">
                  <c:v>43467</c:v>
                </c:pt>
                <c:pt idx="180">
                  <c:v>43468</c:v>
                </c:pt>
                <c:pt idx="181">
                  <c:v>43470</c:v>
                </c:pt>
                <c:pt idx="182">
                  <c:v>43470</c:v>
                </c:pt>
                <c:pt idx="183">
                  <c:v>43472</c:v>
                </c:pt>
                <c:pt idx="184">
                  <c:v>43472</c:v>
                </c:pt>
                <c:pt idx="185">
                  <c:v>43473</c:v>
                </c:pt>
                <c:pt idx="186">
                  <c:v>43473</c:v>
                </c:pt>
                <c:pt idx="187">
                  <c:v>43474</c:v>
                </c:pt>
                <c:pt idx="188">
                  <c:v>43474</c:v>
                </c:pt>
                <c:pt idx="189">
                  <c:v>43475</c:v>
                </c:pt>
                <c:pt idx="190">
                  <c:v>43475</c:v>
                </c:pt>
                <c:pt idx="191">
                  <c:v>43475</c:v>
                </c:pt>
                <c:pt idx="192">
                  <c:v>43480</c:v>
                </c:pt>
                <c:pt idx="193">
                  <c:v>43482</c:v>
                </c:pt>
                <c:pt idx="194">
                  <c:v>43483</c:v>
                </c:pt>
                <c:pt idx="195">
                  <c:v>43483</c:v>
                </c:pt>
                <c:pt idx="196">
                  <c:v>43484</c:v>
                </c:pt>
                <c:pt idx="197">
                  <c:v>43484</c:v>
                </c:pt>
                <c:pt idx="198">
                  <c:v>43484</c:v>
                </c:pt>
                <c:pt idx="199">
                  <c:v>43490</c:v>
                </c:pt>
                <c:pt idx="200">
                  <c:v>43490</c:v>
                </c:pt>
                <c:pt idx="201">
                  <c:v>43492</c:v>
                </c:pt>
                <c:pt idx="202">
                  <c:v>43493</c:v>
                </c:pt>
                <c:pt idx="203">
                  <c:v>43493</c:v>
                </c:pt>
                <c:pt idx="204">
                  <c:v>43494</c:v>
                </c:pt>
                <c:pt idx="205">
                  <c:v>43496</c:v>
                </c:pt>
                <c:pt idx="206">
                  <c:v>43498</c:v>
                </c:pt>
                <c:pt idx="207">
                  <c:v>43498</c:v>
                </c:pt>
                <c:pt idx="208">
                  <c:v>43503</c:v>
                </c:pt>
                <c:pt idx="209">
                  <c:v>43504</c:v>
                </c:pt>
                <c:pt idx="210">
                  <c:v>43506</c:v>
                </c:pt>
                <c:pt idx="211">
                  <c:v>43510</c:v>
                </c:pt>
                <c:pt idx="212">
                  <c:v>43510</c:v>
                </c:pt>
                <c:pt idx="213">
                  <c:v>43510</c:v>
                </c:pt>
                <c:pt idx="214">
                  <c:v>43512</c:v>
                </c:pt>
                <c:pt idx="215">
                  <c:v>43512</c:v>
                </c:pt>
                <c:pt idx="216">
                  <c:v>43514</c:v>
                </c:pt>
                <c:pt idx="217">
                  <c:v>43516</c:v>
                </c:pt>
                <c:pt idx="218">
                  <c:v>43516</c:v>
                </c:pt>
                <c:pt idx="219">
                  <c:v>43517</c:v>
                </c:pt>
                <c:pt idx="220">
                  <c:v>43518</c:v>
                </c:pt>
                <c:pt idx="221">
                  <c:v>43518</c:v>
                </c:pt>
                <c:pt idx="222">
                  <c:v>43520</c:v>
                </c:pt>
                <c:pt idx="223">
                  <c:v>43522</c:v>
                </c:pt>
                <c:pt idx="224">
                  <c:v>43522</c:v>
                </c:pt>
                <c:pt idx="225">
                  <c:v>43522</c:v>
                </c:pt>
                <c:pt idx="226">
                  <c:v>43523</c:v>
                </c:pt>
                <c:pt idx="227">
                  <c:v>43523</c:v>
                </c:pt>
                <c:pt idx="228">
                  <c:v>43524</c:v>
                </c:pt>
                <c:pt idx="229">
                  <c:v>43526</c:v>
                </c:pt>
                <c:pt idx="230">
                  <c:v>43526</c:v>
                </c:pt>
                <c:pt idx="231">
                  <c:v>43528</c:v>
                </c:pt>
                <c:pt idx="232">
                  <c:v>43528</c:v>
                </c:pt>
                <c:pt idx="233">
                  <c:v>43528</c:v>
                </c:pt>
                <c:pt idx="234">
                  <c:v>43529</c:v>
                </c:pt>
                <c:pt idx="235">
                  <c:v>43529</c:v>
                </c:pt>
                <c:pt idx="236">
                  <c:v>43530</c:v>
                </c:pt>
                <c:pt idx="237">
                  <c:v>43530</c:v>
                </c:pt>
                <c:pt idx="238">
                  <c:v>43532</c:v>
                </c:pt>
                <c:pt idx="239">
                  <c:v>43541</c:v>
                </c:pt>
                <c:pt idx="240">
                  <c:v>43541</c:v>
                </c:pt>
                <c:pt idx="241">
                  <c:v>43541</c:v>
                </c:pt>
                <c:pt idx="242">
                  <c:v>43542</c:v>
                </c:pt>
                <c:pt idx="243">
                  <c:v>43542</c:v>
                </c:pt>
                <c:pt idx="244">
                  <c:v>43543</c:v>
                </c:pt>
                <c:pt idx="245">
                  <c:v>43545</c:v>
                </c:pt>
                <c:pt idx="246">
                  <c:v>43547</c:v>
                </c:pt>
                <c:pt idx="247">
                  <c:v>43547</c:v>
                </c:pt>
                <c:pt idx="248">
                  <c:v>43549</c:v>
                </c:pt>
                <c:pt idx="249">
                  <c:v>43549</c:v>
                </c:pt>
                <c:pt idx="250">
                  <c:v>43549</c:v>
                </c:pt>
                <c:pt idx="251">
                  <c:v>43549</c:v>
                </c:pt>
                <c:pt idx="252">
                  <c:v>43550</c:v>
                </c:pt>
                <c:pt idx="253">
                  <c:v>43551</c:v>
                </c:pt>
                <c:pt idx="254">
                  <c:v>43553</c:v>
                </c:pt>
                <c:pt idx="255">
                  <c:v>43555</c:v>
                </c:pt>
                <c:pt idx="256">
                  <c:v>43555</c:v>
                </c:pt>
                <c:pt idx="257">
                  <c:v>43555</c:v>
                </c:pt>
                <c:pt idx="258" formatCode="dd/mm/yy;@">
                  <c:v>43556</c:v>
                </c:pt>
                <c:pt idx="259" formatCode="dd/mm/yy;@">
                  <c:v>43556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43559</c:v>
                </c:pt>
                <c:pt idx="263" formatCode="dd/mm/yy;@">
                  <c:v>43561</c:v>
                </c:pt>
                <c:pt idx="264" formatCode="dd/mm/yy;@">
                  <c:v>43561</c:v>
                </c:pt>
                <c:pt idx="265" formatCode="dd/mm/yy;@">
                  <c:v>43561</c:v>
                </c:pt>
                <c:pt idx="266" formatCode="dd/mm/yy;@">
                  <c:v>43562</c:v>
                </c:pt>
                <c:pt idx="267" formatCode="dd/mm/yy;@">
                  <c:v>43562</c:v>
                </c:pt>
                <c:pt idx="268" formatCode="dd/mm/yy;@">
                  <c:v>43563</c:v>
                </c:pt>
                <c:pt idx="269" formatCode="dd/mm/yy;@">
                  <c:v>43563</c:v>
                </c:pt>
                <c:pt idx="270" formatCode="dd/mm/yy;@">
                  <c:v>43563</c:v>
                </c:pt>
                <c:pt idx="271" formatCode="dd/mm/yy;@">
                  <c:v>43564</c:v>
                </c:pt>
                <c:pt idx="272" formatCode="dd/mm/yy;@">
                  <c:v>43564</c:v>
                </c:pt>
                <c:pt idx="273" formatCode="dd/mm/yy;@">
                  <c:v>43564</c:v>
                </c:pt>
                <c:pt idx="274" formatCode="dd/mm/yy;@">
                  <c:v>43566</c:v>
                </c:pt>
                <c:pt idx="275" formatCode="dd/mm/yy;@">
                  <c:v>43566</c:v>
                </c:pt>
                <c:pt idx="276" formatCode="dd/mm/yy;@">
                  <c:v>43566</c:v>
                </c:pt>
                <c:pt idx="277" formatCode="dd/mm/yy;@">
                  <c:v>43567</c:v>
                </c:pt>
                <c:pt idx="278" formatCode="dd/mm/yy;@">
                  <c:v>43571</c:v>
                </c:pt>
                <c:pt idx="279" formatCode="dd/mm/yy;@">
                  <c:v>43571</c:v>
                </c:pt>
                <c:pt idx="280" formatCode="dd/mm/yy;@">
                  <c:v>43572</c:v>
                </c:pt>
                <c:pt idx="281" formatCode="dd/mm/yy;@">
                  <c:v>43573</c:v>
                </c:pt>
                <c:pt idx="282" formatCode="dd/mm/yy;@">
                  <c:v>43573</c:v>
                </c:pt>
                <c:pt idx="283" formatCode="dd/mm/yy;@">
                  <c:v>43573</c:v>
                </c:pt>
                <c:pt idx="284" formatCode="dd/mm/yy;@">
                  <c:v>43573</c:v>
                </c:pt>
                <c:pt idx="285" formatCode="dd/mm/yy;@">
                  <c:v>43575</c:v>
                </c:pt>
                <c:pt idx="286" formatCode="dd/mm/yy;@">
                  <c:v>43575</c:v>
                </c:pt>
                <c:pt idx="287" formatCode="dd/mm/yy;@">
                  <c:v>43575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43578</c:v>
                </c:pt>
                <c:pt idx="291" formatCode="dd/mm/yy;@">
                  <c:v>43579</c:v>
                </c:pt>
                <c:pt idx="292" formatCode="dd/mm/yy;@">
                  <c:v>43579</c:v>
                </c:pt>
                <c:pt idx="293" formatCode="dd/mm/yy;@">
                  <c:v>43580</c:v>
                </c:pt>
                <c:pt idx="294" formatCode="dd/mm/yy;@">
                  <c:v>43583</c:v>
                </c:pt>
                <c:pt idx="295" formatCode="dd/mm/yy;@">
                  <c:v>43583</c:v>
                </c:pt>
                <c:pt idx="296" formatCode="dd/mm/yy;@">
                  <c:v>43583</c:v>
                </c:pt>
                <c:pt idx="297" formatCode="dd/mm/yy;@">
                  <c:v>43584</c:v>
                </c:pt>
                <c:pt idx="298" formatCode="dd/mm/yy;@">
                  <c:v>43584</c:v>
                </c:pt>
                <c:pt idx="299" formatCode="dd/mm/yy;@">
                  <c:v>43584</c:v>
                </c:pt>
                <c:pt idx="300" formatCode="dd/mm/yy;@">
                  <c:v>43584</c:v>
                </c:pt>
                <c:pt idx="301" formatCode="dd/mm/yy;@">
                  <c:v>43587</c:v>
                </c:pt>
                <c:pt idx="302" formatCode="dd/mm/yy;@">
                  <c:v>43588</c:v>
                </c:pt>
                <c:pt idx="303" formatCode="dd/mm/yy;@">
                  <c:v>43588</c:v>
                </c:pt>
                <c:pt idx="304" formatCode="dd/mm/yy;@">
                  <c:v>43589</c:v>
                </c:pt>
                <c:pt idx="305" formatCode="dd/mm/yy;@">
                  <c:v>43589</c:v>
                </c:pt>
                <c:pt idx="306" formatCode="dd/mm/yy;@">
                  <c:v>43592</c:v>
                </c:pt>
                <c:pt idx="307" formatCode="dd/mm/yy;@">
                  <c:v>43592</c:v>
                </c:pt>
                <c:pt idx="308" formatCode="dd/mm/yy;@">
                  <c:v>43592</c:v>
                </c:pt>
                <c:pt idx="309" formatCode="dd/mm/yy;@">
                  <c:v>43593</c:v>
                </c:pt>
                <c:pt idx="310" formatCode="dd/mm/yy;@">
                  <c:v>43593</c:v>
                </c:pt>
                <c:pt idx="311" formatCode="dd/mm/yy;@">
                  <c:v>43593</c:v>
                </c:pt>
                <c:pt idx="312" formatCode="dd/mm/yy;@">
                  <c:v>43596</c:v>
                </c:pt>
                <c:pt idx="313" formatCode="dd/mm/yy;@">
                  <c:v>43596</c:v>
                </c:pt>
                <c:pt idx="314" formatCode="dd/mm/yy;@">
                  <c:v>43596</c:v>
                </c:pt>
                <c:pt idx="315" formatCode="dd/mm/yy;@">
                  <c:v>43598</c:v>
                </c:pt>
                <c:pt idx="316" formatCode="dd/mm/yy;@">
                  <c:v>43598</c:v>
                </c:pt>
                <c:pt idx="317" formatCode="dd/mm/yy;@">
                  <c:v>43598</c:v>
                </c:pt>
                <c:pt idx="318" formatCode="dd/mm/yy;@">
                  <c:v>43600</c:v>
                </c:pt>
                <c:pt idx="319" formatCode="dd/mm/yy;@">
                  <c:v>43601</c:v>
                </c:pt>
                <c:pt idx="320" formatCode="dd/mm/yy;@">
                  <c:v>43602</c:v>
                </c:pt>
                <c:pt idx="321" formatCode="dd/mm/yy;@">
                  <c:v>43602</c:v>
                </c:pt>
                <c:pt idx="322" formatCode="dd/mm/yy;@">
                  <c:v>43603</c:v>
                </c:pt>
                <c:pt idx="323" formatCode="dd/mm/yy;@">
                  <c:v>43604</c:v>
                </c:pt>
                <c:pt idx="324" formatCode="dd/mm/yy;@">
                  <c:v>43604</c:v>
                </c:pt>
                <c:pt idx="325" formatCode="dd/mm/yy;@">
                  <c:v>43606</c:v>
                </c:pt>
                <c:pt idx="326" formatCode="dd/mm/yy;@">
                  <c:v>43606</c:v>
                </c:pt>
                <c:pt idx="327" formatCode="dd/mm/yy;@">
                  <c:v>43608</c:v>
                </c:pt>
                <c:pt idx="328" formatCode="dd/mm/yy;@">
                  <c:v>43608</c:v>
                </c:pt>
                <c:pt idx="329" formatCode="dd/mm/yy;@">
                  <c:v>43610</c:v>
                </c:pt>
                <c:pt idx="330" formatCode="dd/mm/yy;@">
                  <c:v>43612</c:v>
                </c:pt>
                <c:pt idx="331" formatCode="dd/mm/yy;@">
                  <c:v>43612</c:v>
                </c:pt>
                <c:pt idx="332" formatCode="dd/mm/yy;@">
                  <c:v>43613</c:v>
                </c:pt>
                <c:pt idx="333" formatCode="dd/mm/yy;@">
                  <c:v>43613</c:v>
                </c:pt>
                <c:pt idx="334" formatCode="dd/mm/yy;@">
                  <c:v>43614</c:v>
                </c:pt>
                <c:pt idx="335" formatCode="dd/mm/yy;@">
                  <c:v>43615</c:v>
                </c:pt>
                <c:pt idx="336" formatCode="dd/mm/yy;@">
                  <c:v>43615</c:v>
                </c:pt>
                <c:pt idx="337" formatCode="dd/mm/yy;@">
                  <c:v>43616</c:v>
                </c:pt>
                <c:pt idx="338" formatCode="dd/mm/yy;@">
                  <c:v>43616</c:v>
                </c:pt>
                <c:pt idx="339" formatCode="dd/mm/yy;@">
                  <c:v>43617</c:v>
                </c:pt>
                <c:pt idx="340" formatCode="dd/mm/yy;@">
                  <c:v>43617</c:v>
                </c:pt>
                <c:pt idx="341" formatCode="dd/mm/yy;@">
                  <c:v>43619</c:v>
                </c:pt>
                <c:pt idx="342" formatCode="dd/mm/yy;@">
                  <c:v>43619</c:v>
                </c:pt>
                <c:pt idx="343" formatCode="dd/mm/yy;@">
                  <c:v>43619</c:v>
                </c:pt>
                <c:pt idx="344" formatCode="dd/mm/yy;@">
                  <c:v>43621</c:v>
                </c:pt>
                <c:pt idx="345" formatCode="dd/mm/yy;@">
                  <c:v>43621</c:v>
                </c:pt>
                <c:pt idx="346" formatCode="dd/mm/yy;@">
                  <c:v>43621</c:v>
                </c:pt>
                <c:pt idx="347" formatCode="dd/mm/yy;@">
                  <c:v>43621</c:v>
                </c:pt>
                <c:pt idx="348" formatCode="dd/mm/yy;@">
                  <c:v>43623</c:v>
                </c:pt>
                <c:pt idx="349" formatCode="dd/mm/yy;@">
                  <c:v>43623</c:v>
                </c:pt>
                <c:pt idx="350" formatCode="dd/mm/yy;@">
                  <c:v>43625</c:v>
                </c:pt>
                <c:pt idx="351" formatCode="dd/mm/yy;@">
                  <c:v>43625</c:v>
                </c:pt>
                <c:pt idx="352" formatCode="dd/mm/yy;@">
                  <c:v>43625</c:v>
                </c:pt>
                <c:pt idx="353" formatCode="dd/mm/yy;@">
                  <c:v>43627</c:v>
                </c:pt>
                <c:pt idx="354" formatCode="dd/mm/yy;@">
                  <c:v>43627</c:v>
                </c:pt>
                <c:pt idx="355" formatCode="dd/mm/yy;@">
                  <c:v>43628</c:v>
                </c:pt>
                <c:pt idx="356" formatCode="dd/mm/yy;@">
                  <c:v>43628</c:v>
                </c:pt>
                <c:pt idx="357" formatCode="dd/mm/yy;@">
                  <c:v>43629</c:v>
                </c:pt>
                <c:pt idx="358" formatCode="dd/mm/yy;@">
                  <c:v>43629</c:v>
                </c:pt>
                <c:pt idx="359" formatCode="dd/mm/yy;@">
                  <c:v>43635</c:v>
                </c:pt>
                <c:pt idx="360" formatCode="dd/mm/yy;@">
                  <c:v>43635</c:v>
                </c:pt>
                <c:pt idx="361" formatCode="dd/mm/yy;@">
                  <c:v>43636</c:v>
                </c:pt>
                <c:pt idx="362" formatCode="dd/mm/yy;@">
                  <c:v>43637</c:v>
                </c:pt>
                <c:pt idx="363" formatCode="dd/mm/yy;@">
                  <c:v>43640</c:v>
                </c:pt>
                <c:pt idx="364" formatCode="dd/mm/yy;@">
                  <c:v>43641</c:v>
                </c:pt>
                <c:pt idx="365" formatCode="dd/mm/yy;@">
                  <c:v>43641</c:v>
                </c:pt>
                <c:pt idx="366" formatCode="dd/mm/yy;@">
                  <c:v>43641</c:v>
                </c:pt>
                <c:pt idx="367" formatCode="dd/mm/yy;@">
                  <c:v>43642</c:v>
                </c:pt>
                <c:pt idx="368" formatCode="dd/mm/yy;@">
                  <c:v>43643</c:v>
                </c:pt>
                <c:pt idx="369" formatCode="dd/mm/yy;@">
                  <c:v>43644</c:v>
                </c:pt>
                <c:pt idx="370" formatCode="dd/mm/yy;@">
                  <c:v>43644</c:v>
                </c:pt>
                <c:pt idx="371" formatCode="dd/mm/yy;@">
                  <c:v>43645</c:v>
                </c:pt>
                <c:pt idx="372" formatCode="dd/mm/yy;@">
                  <c:v>43647</c:v>
                </c:pt>
                <c:pt idx="373" formatCode="dd/mm/yy;@">
                  <c:v>43647</c:v>
                </c:pt>
                <c:pt idx="374" formatCode="dd/mm/yy;@">
                  <c:v>43647</c:v>
                </c:pt>
                <c:pt idx="375" formatCode="dd/mm/yy;@">
                  <c:v>43649</c:v>
                </c:pt>
                <c:pt idx="376" formatCode="dd/mm/yy;@">
                  <c:v>43649</c:v>
                </c:pt>
                <c:pt idx="377" formatCode="dd/mm/yy;@">
                  <c:v>43651</c:v>
                </c:pt>
                <c:pt idx="378" formatCode="dd/mm/yy;@">
                  <c:v>43651</c:v>
                </c:pt>
                <c:pt idx="379" formatCode="dd/mm/yy;@">
                  <c:v>43654</c:v>
                </c:pt>
                <c:pt idx="380" formatCode="dd/mm/yy;@">
                  <c:v>43655</c:v>
                </c:pt>
                <c:pt idx="381" formatCode="dd/mm/yy;@">
                  <c:v>43655</c:v>
                </c:pt>
                <c:pt idx="382" formatCode="dd/mm/yy;@">
                  <c:v>43656</c:v>
                </c:pt>
                <c:pt idx="383" formatCode="dd/mm/yy;@">
                  <c:v>43656</c:v>
                </c:pt>
                <c:pt idx="384" formatCode="dd/mm/yy;@">
                  <c:v>43658</c:v>
                </c:pt>
                <c:pt idx="385" formatCode="dd/mm/yy;@">
                  <c:v>43661</c:v>
                </c:pt>
                <c:pt idx="386" formatCode="dd/mm/yy;@">
                  <c:v>43661</c:v>
                </c:pt>
                <c:pt idx="387" formatCode="dd/mm/yy;@">
                  <c:v>43662</c:v>
                </c:pt>
                <c:pt idx="388" formatCode="dd/mm/yy;@">
                  <c:v>43662</c:v>
                </c:pt>
                <c:pt idx="389" formatCode="dd/mm/yy;@">
                  <c:v>43663</c:v>
                </c:pt>
                <c:pt idx="390" formatCode="dd/mm/yy;@">
                  <c:v>43663</c:v>
                </c:pt>
                <c:pt idx="391" formatCode="dd/mm/yy;@">
                  <c:v>43665</c:v>
                </c:pt>
                <c:pt idx="392" formatCode="dd/mm/yy;@">
                  <c:v>43665</c:v>
                </c:pt>
                <c:pt idx="393" formatCode="dd/mm/yy;@">
                  <c:v>43668</c:v>
                </c:pt>
                <c:pt idx="394" formatCode="dd/mm/yy;@">
                  <c:v>43668</c:v>
                </c:pt>
                <c:pt idx="395" formatCode="dd/mm/yy;@">
                  <c:v>43670</c:v>
                </c:pt>
                <c:pt idx="396" formatCode="dd/mm/yy;@">
                  <c:v>43672</c:v>
                </c:pt>
                <c:pt idx="397" formatCode="dd/mm/yy;@">
                  <c:v>43672</c:v>
                </c:pt>
                <c:pt idx="398" formatCode="dd/mm/yy;@">
                  <c:v>43673</c:v>
                </c:pt>
                <c:pt idx="399" formatCode="dd/mm/yy;@">
                  <c:v>43673</c:v>
                </c:pt>
                <c:pt idx="400" formatCode="dd/mm/yy;@">
                  <c:v>43675</c:v>
                </c:pt>
                <c:pt idx="401" formatCode="dd/mm/yy;@">
                  <c:v>43675</c:v>
                </c:pt>
                <c:pt idx="402" formatCode="dd/mm/yy;@">
                  <c:v>43677</c:v>
                </c:pt>
                <c:pt idx="403" formatCode="dd/mm/yy;@">
                  <c:v>43677</c:v>
                </c:pt>
                <c:pt idx="404" formatCode="dd/mm/yy;@">
                  <c:v>43677</c:v>
                </c:pt>
                <c:pt idx="405" formatCode="dd/mm/yy;@">
                  <c:v>43679</c:v>
                </c:pt>
                <c:pt idx="406" formatCode="dd/mm/yy;@">
                  <c:v>43679</c:v>
                </c:pt>
                <c:pt idx="407" formatCode="dd/mm/yy;@">
                  <c:v>43682</c:v>
                </c:pt>
                <c:pt idx="408" formatCode="dd/mm/yy;@">
                  <c:v>43683</c:v>
                </c:pt>
                <c:pt idx="409" formatCode="dd/mm/yy;@">
                  <c:v>43684</c:v>
                </c:pt>
                <c:pt idx="410" formatCode="dd/mm/yy;@">
                  <c:v>43685</c:v>
                </c:pt>
                <c:pt idx="411" formatCode="dd/mm/yy;@">
                  <c:v>43685</c:v>
                </c:pt>
                <c:pt idx="412" formatCode="dd/mm/yy;@">
                  <c:v>43685</c:v>
                </c:pt>
                <c:pt idx="413" formatCode="dd/mm/yy;@">
                  <c:v>43686</c:v>
                </c:pt>
                <c:pt idx="414" formatCode="dd/mm/yy;@">
                  <c:v>43687</c:v>
                </c:pt>
                <c:pt idx="415" formatCode="dd/mm/yy;@">
                  <c:v>43689</c:v>
                </c:pt>
                <c:pt idx="416" formatCode="dd/mm/yy;@">
                  <c:v>43689</c:v>
                </c:pt>
                <c:pt idx="417" formatCode="dd/mm/yy;@">
                  <c:v>43691</c:v>
                </c:pt>
                <c:pt idx="418" formatCode="dd/mm/yy;@">
                  <c:v>43691</c:v>
                </c:pt>
                <c:pt idx="419" formatCode="dd/mm/yy;@">
                  <c:v>43693</c:v>
                </c:pt>
                <c:pt idx="420" formatCode="dd/mm/yy;@">
                  <c:v>43693</c:v>
                </c:pt>
                <c:pt idx="421" formatCode="dd/mm/yy;@">
                  <c:v>43695</c:v>
                </c:pt>
                <c:pt idx="422" formatCode="dd/mm/yy;@">
                  <c:v>43696</c:v>
                </c:pt>
                <c:pt idx="423" formatCode="dd/mm/yy;@">
                  <c:v>43696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43698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43704</c:v>
                </c:pt>
                <c:pt idx="433" formatCode="dd/mm/yy;@">
                  <c:v>43705</c:v>
                </c:pt>
                <c:pt idx="434" formatCode="dd/mm/yy;@">
                  <c:v>43705</c:v>
                </c:pt>
                <c:pt idx="435" formatCode="dd/mm/yy;@">
                  <c:v>43706</c:v>
                </c:pt>
                <c:pt idx="436" formatCode="dd/mm/yy;@">
                  <c:v>43707</c:v>
                </c:pt>
                <c:pt idx="437" formatCode="dd/mm/yy;@">
                  <c:v>43707</c:v>
                </c:pt>
                <c:pt idx="438" formatCode="dd/mm/yy;@">
                  <c:v>43709</c:v>
                </c:pt>
                <c:pt idx="439" formatCode="dd/mm/yy;@">
                  <c:v>43709</c:v>
                </c:pt>
                <c:pt idx="440" formatCode="dd/mm/yy;@">
                  <c:v>43712</c:v>
                </c:pt>
                <c:pt idx="441" formatCode="dd/mm/yy;@">
                  <c:v>43712</c:v>
                </c:pt>
                <c:pt idx="442" formatCode="dd/mm/yy;@">
                  <c:v>43713</c:v>
                </c:pt>
                <c:pt idx="443" formatCode="dd/mm/yy;@">
                  <c:v>43714</c:v>
                </c:pt>
                <c:pt idx="444" formatCode="dd/mm/yy;@">
                  <c:v>43714</c:v>
                </c:pt>
                <c:pt idx="445" formatCode="dd/mm/yy;@">
                  <c:v>43715</c:v>
                </c:pt>
                <c:pt idx="446" formatCode="dd/mm/yy;@">
                  <c:v>43718</c:v>
                </c:pt>
                <c:pt idx="447" formatCode="dd/mm/yy;@">
                  <c:v>43718</c:v>
                </c:pt>
                <c:pt idx="448" formatCode="dd/mm/yy;@">
                  <c:v>43719</c:v>
                </c:pt>
                <c:pt idx="449" formatCode="dd/mm/yy;@">
                  <c:v>43720</c:v>
                </c:pt>
                <c:pt idx="450" formatCode="dd/mm/yy;@">
                  <c:v>43720</c:v>
                </c:pt>
                <c:pt idx="451" formatCode="dd/mm/yy;@">
                  <c:v>43721</c:v>
                </c:pt>
                <c:pt idx="452" formatCode="dd/mm/yy;@">
                  <c:v>43721</c:v>
                </c:pt>
                <c:pt idx="453" formatCode="dd/mm/yy;@">
                  <c:v>43722</c:v>
                </c:pt>
                <c:pt idx="454" formatCode="dd/mm/yy;@">
                  <c:v>43722</c:v>
                </c:pt>
                <c:pt idx="455" formatCode="dd/mm/yy;@">
                  <c:v>43723</c:v>
                </c:pt>
                <c:pt idx="456" formatCode="dd/mm/yy;@">
                  <c:v>43723</c:v>
                </c:pt>
                <c:pt idx="457" formatCode="dd/mm/yy;@">
                  <c:v>43727</c:v>
                </c:pt>
                <c:pt idx="458" formatCode="dd/mm/yy;@">
                  <c:v>43753</c:v>
                </c:pt>
                <c:pt idx="459" formatCode="dd/mm/yy;@">
                  <c:v>43755</c:v>
                </c:pt>
                <c:pt idx="460" formatCode="dd/mm/yy;@">
                  <c:v>43755</c:v>
                </c:pt>
                <c:pt idx="461" formatCode="dd/mm/yy;@">
                  <c:v>43756</c:v>
                </c:pt>
                <c:pt idx="462" formatCode="dd/mm/yy;@">
                  <c:v>43756</c:v>
                </c:pt>
                <c:pt idx="463" formatCode="dd/mm/yy;@">
                  <c:v>43757</c:v>
                </c:pt>
                <c:pt idx="464" formatCode="dd/mm/yy;@">
                  <c:v>43758</c:v>
                </c:pt>
                <c:pt idx="465" formatCode="dd/mm/yy;@">
                  <c:v>43758</c:v>
                </c:pt>
                <c:pt idx="466" formatCode="dd/mm/yy;@">
                  <c:v>43767</c:v>
                </c:pt>
                <c:pt idx="467" formatCode="dd/mm/yy;@">
                  <c:v>43767</c:v>
                </c:pt>
                <c:pt idx="468" formatCode="dd/mm/yy;@">
                  <c:v>43767</c:v>
                </c:pt>
                <c:pt idx="469" formatCode="dd/mm/yy;@">
                  <c:v>43767</c:v>
                </c:pt>
                <c:pt idx="470" formatCode="dd/mm/yy;@">
                  <c:v>43767</c:v>
                </c:pt>
                <c:pt idx="471" formatCode="dd/mm/yy;@">
                  <c:v>43768</c:v>
                </c:pt>
                <c:pt idx="472" formatCode="dd/mm/yy;@">
                  <c:v>43768</c:v>
                </c:pt>
                <c:pt idx="473" formatCode="dd/mm/yy;@">
                  <c:v>43768</c:v>
                </c:pt>
                <c:pt idx="474" formatCode="dd/mm/yy;@">
                  <c:v>43768</c:v>
                </c:pt>
                <c:pt idx="475" formatCode="dd/mm/yy;@">
                  <c:v>43768</c:v>
                </c:pt>
                <c:pt idx="476" formatCode="dd/mm/yy;@">
                  <c:v>43768</c:v>
                </c:pt>
                <c:pt idx="477" formatCode="dd/mm/yy;@">
                  <c:v>43770</c:v>
                </c:pt>
                <c:pt idx="478" formatCode="dd/mm/yy;@">
                  <c:v>43770</c:v>
                </c:pt>
                <c:pt idx="479" formatCode="dd/mm/yy;@">
                  <c:v>43771</c:v>
                </c:pt>
                <c:pt idx="480" formatCode="dd/mm/yy;@">
                  <c:v>43773</c:v>
                </c:pt>
                <c:pt idx="481" formatCode="dd/mm/yy;@">
                  <c:v>43774</c:v>
                </c:pt>
                <c:pt idx="482" formatCode="dd/mm/yy;@">
                  <c:v>43774</c:v>
                </c:pt>
                <c:pt idx="483" formatCode="dd/mm/yy;@">
                  <c:v>43775</c:v>
                </c:pt>
                <c:pt idx="484" formatCode="dd/mm/yy;@">
                  <c:v>43776</c:v>
                </c:pt>
                <c:pt idx="485" formatCode="dd/mm/yy;@">
                  <c:v>43776</c:v>
                </c:pt>
                <c:pt idx="486" formatCode="dd/mm/yy;@">
                  <c:v>43777</c:v>
                </c:pt>
                <c:pt idx="487" formatCode="dd/mm/yy;@">
                  <c:v>43780</c:v>
                </c:pt>
                <c:pt idx="488" formatCode="dd/mm/yy;@">
                  <c:v>43781</c:v>
                </c:pt>
                <c:pt idx="489" formatCode="dd/mm/yy;@">
                  <c:v>43781</c:v>
                </c:pt>
                <c:pt idx="490" formatCode="dd/mm/yy;@">
                  <c:v>43781</c:v>
                </c:pt>
                <c:pt idx="491" formatCode="dd/mm/yy;@">
                  <c:v>43782</c:v>
                </c:pt>
                <c:pt idx="492" formatCode="dd/mm/yy;@">
                  <c:v>43783</c:v>
                </c:pt>
                <c:pt idx="493" formatCode="dd/mm/yy;@">
                  <c:v>43783</c:v>
                </c:pt>
                <c:pt idx="494" formatCode="dd/mm/yy;@">
                  <c:v>43783</c:v>
                </c:pt>
                <c:pt idx="495" formatCode="dd/mm/yy;@">
                  <c:v>43784</c:v>
                </c:pt>
                <c:pt idx="496" formatCode="dd/mm/yy;@">
                  <c:v>43785</c:v>
                </c:pt>
                <c:pt idx="497" formatCode="dd/mm/yy;@">
                  <c:v>43785</c:v>
                </c:pt>
                <c:pt idx="498" formatCode="dd/mm/yy;@">
                  <c:v>43786</c:v>
                </c:pt>
                <c:pt idx="499" formatCode="dd/mm/yy;@">
                  <c:v>43787</c:v>
                </c:pt>
                <c:pt idx="500" formatCode="dd/mm/yy;@">
                  <c:v>43787</c:v>
                </c:pt>
                <c:pt idx="501" formatCode="dd/mm/yy;@">
                  <c:v>43790</c:v>
                </c:pt>
                <c:pt idx="502" formatCode="dd/mm/yy;@">
                  <c:v>43790</c:v>
                </c:pt>
                <c:pt idx="503" formatCode="dd/mm/yy;@">
                  <c:v>43791</c:v>
                </c:pt>
                <c:pt idx="504" formatCode="dd/mm/yy;@">
                  <c:v>43792</c:v>
                </c:pt>
                <c:pt idx="505" formatCode="dd/mm/yy;@">
                  <c:v>43793</c:v>
                </c:pt>
                <c:pt idx="506" formatCode="dd/mm/yy;@">
                  <c:v>43793</c:v>
                </c:pt>
                <c:pt idx="507" formatCode="dd/mm/yy;@">
                  <c:v>43794</c:v>
                </c:pt>
                <c:pt idx="508" formatCode="dd/mm/yy;@">
                  <c:v>43794</c:v>
                </c:pt>
                <c:pt idx="509" formatCode="dd/mm/yy;@">
                  <c:v>43795</c:v>
                </c:pt>
                <c:pt idx="510" formatCode="dd/mm/yy;@">
                  <c:v>43797</c:v>
                </c:pt>
                <c:pt idx="511" formatCode="dd/mm/yy;@">
                  <c:v>43797</c:v>
                </c:pt>
                <c:pt idx="512" formatCode="dd/mm/yy;@">
                  <c:v>43798</c:v>
                </c:pt>
                <c:pt idx="513" formatCode="dd/mm/yy;@">
                  <c:v>43800</c:v>
                </c:pt>
                <c:pt idx="514" formatCode="dd/mm/yy;@">
                  <c:v>43800</c:v>
                </c:pt>
                <c:pt idx="515" formatCode="dd/mm/yy;@">
                  <c:v>43802</c:v>
                </c:pt>
                <c:pt idx="516" formatCode="dd/mm/yy;@">
                  <c:v>43803</c:v>
                </c:pt>
                <c:pt idx="517" formatCode="dd/mm/yy;@">
                  <c:v>43803</c:v>
                </c:pt>
                <c:pt idx="518" formatCode="dd/mm/yy;@">
                  <c:v>43804</c:v>
                </c:pt>
                <c:pt idx="519" formatCode="dd/mm/yy;@">
                  <c:v>43805</c:v>
                </c:pt>
                <c:pt idx="520" formatCode="dd/mm/yy;@">
                  <c:v>43805</c:v>
                </c:pt>
                <c:pt idx="521" formatCode="dd/mm/yy;@">
                  <c:v>43806</c:v>
                </c:pt>
                <c:pt idx="522" formatCode="dd/mm/yy;@">
                  <c:v>43807</c:v>
                </c:pt>
                <c:pt idx="523" formatCode="dd/mm/yy;@">
                  <c:v>43807</c:v>
                </c:pt>
                <c:pt idx="524" formatCode="dd/mm/yy;@">
                  <c:v>43807</c:v>
                </c:pt>
                <c:pt idx="525" formatCode="dd/mm/yy;@">
                  <c:v>43808</c:v>
                </c:pt>
                <c:pt idx="526" formatCode="dd/mm/yy;@">
                  <c:v>43808</c:v>
                </c:pt>
                <c:pt idx="527" formatCode="dd/mm/yy;@">
                  <c:v>43808</c:v>
                </c:pt>
                <c:pt idx="528" formatCode="dd/mm/yy;@">
                  <c:v>43810</c:v>
                </c:pt>
                <c:pt idx="529" formatCode="dd/mm/yy;@">
                  <c:v>43810</c:v>
                </c:pt>
                <c:pt idx="530" formatCode="dd/mm/yy;@">
                  <c:v>43812</c:v>
                </c:pt>
                <c:pt idx="531" formatCode="dd/mm/yy;@">
                  <c:v>43812</c:v>
                </c:pt>
                <c:pt idx="532" formatCode="dd/mm/yy;@">
                  <c:v>43816</c:v>
                </c:pt>
                <c:pt idx="533" formatCode="dd/mm/yy;@">
                  <c:v>43817</c:v>
                </c:pt>
                <c:pt idx="534" formatCode="dd/mm/yy;@">
                  <c:v>43817</c:v>
                </c:pt>
                <c:pt idx="535" formatCode="dd/mm/yy;@">
                  <c:v>43817</c:v>
                </c:pt>
                <c:pt idx="536" formatCode="dd/mm/yy;@">
                  <c:v>43818</c:v>
                </c:pt>
                <c:pt idx="537" formatCode="dd/mm/yy;@">
                  <c:v>43819</c:v>
                </c:pt>
                <c:pt idx="538" formatCode="dd/mm/yy;@">
                  <c:v>43819</c:v>
                </c:pt>
                <c:pt idx="539" formatCode="dd/mm/yy;@">
                  <c:v>43819</c:v>
                </c:pt>
                <c:pt idx="540" formatCode="dd/mm/yy;@">
                  <c:v>43820</c:v>
                </c:pt>
                <c:pt idx="541" formatCode="dd/mm/yy;@">
                  <c:v>43821</c:v>
                </c:pt>
                <c:pt idx="542" formatCode="dd/mm/yy;@">
                  <c:v>43821</c:v>
                </c:pt>
                <c:pt idx="543" formatCode="dd/mm/yy;@">
                  <c:v>43821</c:v>
                </c:pt>
                <c:pt idx="544" formatCode="dd/mm/yy;@">
                  <c:v>43823</c:v>
                </c:pt>
                <c:pt idx="545" formatCode="dd/mm/yy;@">
                  <c:v>43823</c:v>
                </c:pt>
                <c:pt idx="546" formatCode="dd/mm/yy;@">
                  <c:v>43823</c:v>
                </c:pt>
                <c:pt idx="547" formatCode="dd/mm/yy;@">
                  <c:v>43825</c:v>
                </c:pt>
                <c:pt idx="548" formatCode="dd/mm/yy;@">
                  <c:v>43825</c:v>
                </c:pt>
                <c:pt idx="549" formatCode="dd/mm/yy;@">
                  <c:v>43825</c:v>
                </c:pt>
                <c:pt idx="550" formatCode="dd/mm/yy;@">
                  <c:v>43827</c:v>
                </c:pt>
                <c:pt idx="551" formatCode="dd/mm/yy;@">
                  <c:v>43827</c:v>
                </c:pt>
                <c:pt idx="552" formatCode="dd/mm/yy;@">
                  <c:v>43827</c:v>
                </c:pt>
              </c:numCache>
            </c:numRef>
          </c:cat>
          <c:val>
            <c:numRef>
              <c:f>Nhat!$L$13:$L$565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80A-4C1B-9A04-3A09EFA5CB0C}"/>
            </c:ext>
          </c:extLst>
        </c:ser>
        <c:ser>
          <c:idx val="5"/>
          <c:order val="2"/>
          <c:tx>
            <c:strRef>
              <c:f>Nhat!$C$11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Nhat!$B$13:$B$565</c:f>
              <c:numCache>
                <c:formatCode>m/d/yyyy</c:formatCode>
                <c:ptCount val="553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43118</c:v>
                </c:pt>
                <c:pt idx="4">
                  <c:v>43118</c:v>
                </c:pt>
                <c:pt idx="5">
                  <c:v>43123</c:v>
                </c:pt>
                <c:pt idx="6">
                  <c:v>43126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43130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43156</c:v>
                </c:pt>
                <c:pt idx="16">
                  <c:v>43161</c:v>
                </c:pt>
                <c:pt idx="17">
                  <c:v>43162</c:v>
                </c:pt>
                <c:pt idx="18">
                  <c:v>43162</c:v>
                </c:pt>
                <c:pt idx="19">
                  <c:v>43165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43173</c:v>
                </c:pt>
                <c:pt idx="27">
                  <c:v>43175</c:v>
                </c:pt>
                <c:pt idx="28">
                  <c:v>43179</c:v>
                </c:pt>
                <c:pt idx="29">
                  <c:v>43181</c:v>
                </c:pt>
                <c:pt idx="30">
                  <c:v>43181</c:v>
                </c:pt>
                <c:pt idx="31">
                  <c:v>43186</c:v>
                </c:pt>
                <c:pt idx="32">
                  <c:v>43187</c:v>
                </c:pt>
                <c:pt idx="33">
                  <c:v>43188</c:v>
                </c:pt>
                <c:pt idx="34">
                  <c:v>43209</c:v>
                </c:pt>
                <c:pt idx="35">
                  <c:v>43210</c:v>
                </c:pt>
                <c:pt idx="36">
                  <c:v>43211</c:v>
                </c:pt>
                <c:pt idx="37">
                  <c:v>43214</c:v>
                </c:pt>
                <c:pt idx="38">
                  <c:v>43214</c:v>
                </c:pt>
                <c:pt idx="39">
                  <c:v>43214</c:v>
                </c:pt>
                <c:pt idx="40">
                  <c:v>43214</c:v>
                </c:pt>
                <c:pt idx="41">
                  <c:v>43214</c:v>
                </c:pt>
                <c:pt idx="42">
                  <c:v>43217</c:v>
                </c:pt>
                <c:pt idx="43">
                  <c:v>43223</c:v>
                </c:pt>
                <c:pt idx="44">
                  <c:v>43224</c:v>
                </c:pt>
                <c:pt idx="45">
                  <c:v>43224</c:v>
                </c:pt>
                <c:pt idx="46">
                  <c:v>43237</c:v>
                </c:pt>
                <c:pt idx="47">
                  <c:v>43239</c:v>
                </c:pt>
                <c:pt idx="48">
                  <c:v>43239</c:v>
                </c:pt>
                <c:pt idx="49">
                  <c:v>43240</c:v>
                </c:pt>
                <c:pt idx="50">
                  <c:v>43241</c:v>
                </c:pt>
                <c:pt idx="51">
                  <c:v>43242</c:v>
                </c:pt>
                <c:pt idx="52">
                  <c:v>43244</c:v>
                </c:pt>
                <c:pt idx="53">
                  <c:v>43252</c:v>
                </c:pt>
                <c:pt idx="54">
                  <c:v>43253</c:v>
                </c:pt>
                <c:pt idx="55">
                  <c:v>43253</c:v>
                </c:pt>
                <c:pt idx="56">
                  <c:v>43256</c:v>
                </c:pt>
                <c:pt idx="57">
                  <c:v>43256</c:v>
                </c:pt>
                <c:pt idx="58">
                  <c:v>43257</c:v>
                </c:pt>
                <c:pt idx="59">
                  <c:v>43258</c:v>
                </c:pt>
                <c:pt idx="60">
                  <c:v>43258</c:v>
                </c:pt>
                <c:pt idx="61">
                  <c:v>43263</c:v>
                </c:pt>
                <c:pt idx="62">
                  <c:v>43265</c:v>
                </c:pt>
                <c:pt idx="63">
                  <c:v>43265</c:v>
                </c:pt>
                <c:pt idx="64">
                  <c:v>43265</c:v>
                </c:pt>
                <c:pt idx="65">
                  <c:v>43273</c:v>
                </c:pt>
                <c:pt idx="66">
                  <c:v>43275</c:v>
                </c:pt>
                <c:pt idx="67">
                  <c:v>43276</c:v>
                </c:pt>
                <c:pt idx="68">
                  <c:v>43278</c:v>
                </c:pt>
                <c:pt idx="69">
                  <c:v>43280</c:v>
                </c:pt>
                <c:pt idx="70">
                  <c:v>43280</c:v>
                </c:pt>
                <c:pt idx="71">
                  <c:v>43281</c:v>
                </c:pt>
                <c:pt idx="72">
                  <c:v>43283</c:v>
                </c:pt>
                <c:pt idx="73">
                  <c:v>43285</c:v>
                </c:pt>
                <c:pt idx="74">
                  <c:v>43287</c:v>
                </c:pt>
                <c:pt idx="75">
                  <c:v>43287</c:v>
                </c:pt>
                <c:pt idx="76">
                  <c:v>43292</c:v>
                </c:pt>
                <c:pt idx="77">
                  <c:v>43292</c:v>
                </c:pt>
                <c:pt idx="78">
                  <c:v>43293</c:v>
                </c:pt>
                <c:pt idx="79">
                  <c:v>43298</c:v>
                </c:pt>
                <c:pt idx="80">
                  <c:v>43300</c:v>
                </c:pt>
                <c:pt idx="81">
                  <c:v>43305</c:v>
                </c:pt>
                <c:pt idx="82">
                  <c:v>43319</c:v>
                </c:pt>
                <c:pt idx="83">
                  <c:v>43320</c:v>
                </c:pt>
                <c:pt idx="84">
                  <c:v>43321</c:v>
                </c:pt>
                <c:pt idx="85">
                  <c:v>43322</c:v>
                </c:pt>
                <c:pt idx="86">
                  <c:v>43325</c:v>
                </c:pt>
                <c:pt idx="87">
                  <c:v>43328</c:v>
                </c:pt>
                <c:pt idx="88">
                  <c:v>43329</c:v>
                </c:pt>
                <c:pt idx="89">
                  <c:v>43329</c:v>
                </c:pt>
                <c:pt idx="90">
                  <c:v>43333</c:v>
                </c:pt>
                <c:pt idx="91">
                  <c:v>43335</c:v>
                </c:pt>
                <c:pt idx="92">
                  <c:v>43335</c:v>
                </c:pt>
                <c:pt idx="93">
                  <c:v>43336</c:v>
                </c:pt>
                <c:pt idx="94">
                  <c:v>43339</c:v>
                </c:pt>
                <c:pt idx="95">
                  <c:v>43340</c:v>
                </c:pt>
                <c:pt idx="96">
                  <c:v>43341</c:v>
                </c:pt>
                <c:pt idx="97">
                  <c:v>43343</c:v>
                </c:pt>
                <c:pt idx="98">
                  <c:v>43349</c:v>
                </c:pt>
                <c:pt idx="99">
                  <c:v>43353</c:v>
                </c:pt>
                <c:pt idx="100">
                  <c:v>43354</c:v>
                </c:pt>
                <c:pt idx="101">
                  <c:v>43356</c:v>
                </c:pt>
                <c:pt idx="102">
                  <c:v>43357</c:v>
                </c:pt>
                <c:pt idx="103">
                  <c:v>43360</c:v>
                </c:pt>
                <c:pt idx="104">
                  <c:v>43369</c:v>
                </c:pt>
                <c:pt idx="105">
                  <c:v>43370</c:v>
                </c:pt>
                <c:pt idx="106">
                  <c:v>43372</c:v>
                </c:pt>
                <c:pt idx="107">
                  <c:v>43372</c:v>
                </c:pt>
                <c:pt idx="108">
                  <c:v>43375</c:v>
                </c:pt>
                <c:pt idx="109">
                  <c:v>43375</c:v>
                </c:pt>
                <c:pt idx="110">
                  <c:v>43375</c:v>
                </c:pt>
                <c:pt idx="111">
                  <c:v>43376</c:v>
                </c:pt>
                <c:pt idx="112">
                  <c:v>43377</c:v>
                </c:pt>
                <c:pt idx="113">
                  <c:v>43379</c:v>
                </c:pt>
                <c:pt idx="114">
                  <c:v>43382</c:v>
                </c:pt>
                <c:pt idx="115">
                  <c:v>43384</c:v>
                </c:pt>
                <c:pt idx="116">
                  <c:v>43384</c:v>
                </c:pt>
                <c:pt idx="117">
                  <c:v>43386</c:v>
                </c:pt>
                <c:pt idx="118">
                  <c:v>43388</c:v>
                </c:pt>
                <c:pt idx="119">
                  <c:v>43390</c:v>
                </c:pt>
                <c:pt idx="120">
                  <c:v>43392</c:v>
                </c:pt>
                <c:pt idx="121">
                  <c:v>43392</c:v>
                </c:pt>
                <c:pt idx="122">
                  <c:v>43392</c:v>
                </c:pt>
                <c:pt idx="123">
                  <c:v>43393</c:v>
                </c:pt>
                <c:pt idx="124">
                  <c:v>43395</c:v>
                </c:pt>
                <c:pt idx="125">
                  <c:v>43397</c:v>
                </c:pt>
                <c:pt idx="126">
                  <c:v>43399</c:v>
                </c:pt>
                <c:pt idx="127">
                  <c:v>43399</c:v>
                </c:pt>
                <c:pt idx="128">
                  <c:v>43402</c:v>
                </c:pt>
                <c:pt idx="129">
                  <c:v>43404</c:v>
                </c:pt>
                <c:pt idx="130">
                  <c:v>43405</c:v>
                </c:pt>
                <c:pt idx="131">
                  <c:v>43406</c:v>
                </c:pt>
                <c:pt idx="132">
                  <c:v>43406</c:v>
                </c:pt>
                <c:pt idx="133">
                  <c:v>43406</c:v>
                </c:pt>
                <c:pt idx="134">
                  <c:v>43406</c:v>
                </c:pt>
                <c:pt idx="135">
                  <c:v>43406</c:v>
                </c:pt>
                <c:pt idx="136">
                  <c:v>43406</c:v>
                </c:pt>
                <c:pt idx="137">
                  <c:v>43406</c:v>
                </c:pt>
                <c:pt idx="138">
                  <c:v>43410</c:v>
                </c:pt>
                <c:pt idx="139">
                  <c:v>43411</c:v>
                </c:pt>
                <c:pt idx="140">
                  <c:v>43413</c:v>
                </c:pt>
                <c:pt idx="141">
                  <c:v>43413</c:v>
                </c:pt>
                <c:pt idx="142">
                  <c:v>43414</c:v>
                </c:pt>
                <c:pt idx="143">
                  <c:v>43415</c:v>
                </c:pt>
                <c:pt idx="144">
                  <c:v>43416</c:v>
                </c:pt>
                <c:pt idx="145">
                  <c:v>43418</c:v>
                </c:pt>
                <c:pt idx="146">
                  <c:v>43420</c:v>
                </c:pt>
                <c:pt idx="147">
                  <c:v>43420</c:v>
                </c:pt>
                <c:pt idx="148">
                  <c:v>43420</c:v>
                </c:pt>
                <c:pt idx="149">
                  <c:v>43421</c:v>
                </c:pt>
                <c:pt idx="150">
                  <c:v>43423</c:v>
                </c:pt>
                <c:pt idx="151">
                  <c:v>43423</c:v>
                </c:pt>
                <c:pt idx="152">
                  <c:v>43425</c:v>
                </c:pt>
                <c:pt idx="153">
                  <c:v>43425</c:v>
                </c:pt>
                <c:pt idx="154">
                  <c:v>43426</c:v>
                </c:pt>
                <c:pt idx="155">
                  <c:v>43431</c:v>
                </c:pt>
                <c:pt idx="156">
                  <c:v>43431</c:v>
                </c:pt>
                <c:pt idx="157">
                  <c:v>43431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43441</c:v>
                </c:pt>
                <c:pt idx="162">
                  <c:v>43444</c:v>
                </c:pt>
                <c:pt idx="163">
                  <c:v>43446</c:v>
                </c:pt>
                <c:pt idx="164">
                  <c:v>43446</c:v>
                </c:pt>
                <c:pt idx="165">
                  <c:v>43446</c:v>
                </c:pt>
                <c:pt idx="166">
                  <c:v>43447</c:v>
                </c:pt>
                <c:pt idx="167">
                  <c:v>43448</c:v>
                </c:pt>
                <c:pt idx="168">
                  <c:v>43451</c:v>
                </c:pt>
                <c:pt idx="169">
                  <c:v>43453</c:v>
                </c:pt>
                <c:pt idx="170">
                  <c:v>43453</c:v>
                </c:pt>
                <c:pt idx="171">
                  <c:v>43454</c:v>
                </c:pt>
                <c:pt idx="172">
                  <c:v>43455</c:v>
                </c:pt>
                <c:pt idx="173">
                  <c:v>43458</c:v>
                </c:pt>
                <c:pt idx="174">
                  <c:v>43461</c:v>
                </c:pt>
                <c:pt idx="175">
                  <c:v>43461</c:v>
                </c:pt>
                <c:pt idx="176">
                  <c:v>43461</c:v>
                </c:pt>
                <c:pt idx="177">
                  <c:v>43462</c:v>
                </c:pt>
                <c:pt idx="178">
                  <c:v>43463</c:v>
                </c:pt>
                <c:pt idx="179">
                  <c:v>43467</c:v>
                </c:pt>
                <c:pt idx="180">
                  <c:v>43468</c:v>
                </c:pt>
                <c:pt idx="181">
                  <c:v>43470</c:v>
                </c:pt>
                <c:pt idx="182">
                  <c:v>43470</c:v>
                </c:pt>
                <c:pt idx="183">
                  <c:v>43472</c:v>
                </c:pt>
                <c:pt idx="184">
                  <c:v>43472</c:v>
                </c:pt>
                <c:pt idx="185">
                  <c:v>43473</c:v>
                </c:pt>
                <c:pt idx="186">
                  <c:v>43473</c:v>
                </c:pt>
                <c:pt idx="187">
                  <c:v>43474</c:v>
                </c:pt>
                <c:pt idx="188">
                  <c:v>43474</c:v>
                </c:pt>
                <c:pt idx="189">
                  <c:v>43475</c:v>
                </c:pt>
                <c:pt idx="190">
                  <c:v>43475</c:v>
                </c:pt>
                <c:pt idx="191">
                  <c:v>43475</c:v>
                </c:pt>
                <c:pt idx="192">
                  <c:v>43480</c:v>
                </c:pt>
                <c:pt idx="193">
                  <c:v>43482</c:v>
                </c:pt>
                <c:pt idx="194">
                  <c:v>43483</c:v>
                </c:pt>
                <c:pt idx="195">
                  <c:v>43483</c:v>
                </c:pt>
                <c:pt idx="196">
                  <c:v>43484</c:v>
                </c:pt>
                <c:pt idx="197">
                  <c:v>43484</c:v>
                </c:pt>
                <c:pt idx="198">
                  <c:v>43484</c:v>
                </c:pt>
                <c:pt idx="199">
                  <c:v>43490</c:v>
                </c:pt>
                <c:pt idx="200">
                  <c:v>43490</c:v>
                </c:pt>
                <c:pt idx="201">
                  <c:v>43492</c:v>
                </c:pt>
                <c:pt idx="202">
                  <c:v>43493</c:v>
                </c:pt>
                <c:pt idx="203">
                  <c:v>43493</c:v>
                </c:pt>
                <c:pt idx="204">
                  <c:v>43494</c:v>
                </c:pt>
                <c:pt idx="205">
                  <c:v>43496</c:v>
                </c:pt>
                <c:pt idx="206">
                  <c:v>43498</c:v>
                </c:pt>
                <c:pt idx="207">
                  <c:v>43498</c:v>
                </c:pt>
                <c:pt idx="208">
                  <c:v>43503</c:v>
                </c:pt>
                <c:pt idx="209">
                  <c:v>43504</c:v>
                </c:pt>
                <c:pt idx="210">
                  <c:v>43506</c:v>
                </c:pt>
                <c:pt idx="211">
                  <c:v>43510</c:v>
                </c:pt>
                <c:pt idx="212">
                  <c:v>43510</c:v>
                </c:pt>
                <c:pt idx="213">
                  <c:v>43510</c:v>
                </c:pt>
                <c:pt idx="214">
                  <c:v>43512</c:v>
                </c:pt>
                <c:pt idx="215">
                  <c:v>43512</c:v>
                </c:pt>
                <c:pt idx="216">
                  <c:v>43514</c:v>
                </c:pt>
                <c:pt idx="217">
                  <c:v>43516</c:v>
                </c:pt>
                <c:pt idx="218">
                  <c:v>43516</c:v>
                </c:pt>
                <c:pt idx="219">
                  <c:v>43517</c:v>
                </c:pt>
                <c:pt idx="220">
                  <c:v>43518</c:v>
                </c:pt>
                <c:pt idx="221">
                  <c:v>43518</c:v>
                </c:pt>
                <c:pt idx="222">
                  <c:v>43520</c:v>
                </c:pt>
                <c:pt idx="223">
                  <c:v>43522</c:v>
                </c:pt>
                <c:pt idx="224">
                  <c:v>43522</c:v>
                </c:pt>
                <c:pt idx="225">
                  <c:v>43522</c:v>
                </c:pt>
                <c:pt idx="226">
                  <c:v>43523</c:v>
                </c:pt>
                <c:pt idx="227">
                  <c:v>43523</c:v>
                </c:pt>
                <c:pt idx="228">
                  <c:v>43524</c:v>
                </c:pt>
                <c:pt idx="229">
                  <c:v>43526</c:v>
                </c:pt>
                <c:pt idx="230">
                  <c:v>43526</c:v>
                </c:pt>
                <c:pt idx="231">
                  <c:v>43528</c:v>
                </c:pt>
                <c:pt idx="232">
                  <c:v>43528</c:v>
                </c:pt>
                <c:pt idx="233">
                  <c:v>43528</c:v>
                </c:pt>
                <c:pt idx="234">
                  <c:v>43529</c:v>
                </c:pt>
                <c:pt idx="235">
                  <c:v>43529</c:v>
                </c:pt>
                <c:pt idx="236">
                  <c:v>43530</c:v>
                </c:pt>
                <c:pt idx="237">
                  <c:v>43530</c:v>
                </c:pt>
                <c:pt idx="238">
                  <c:v>43532</c:v>
                </c:pt>
                <c:pt idx="239">
                  <c:v>43541</c:v>
                </c:pt>
                <c:pt idx="240">
                  <c:v>43541</c:v>
                </c:pt>
                <c:pt idx="241">
                  <c:v>43541</c:v>
                </c:pt>
                <c:pt idx="242">
                  <c:v>43542</c:v>
                </c:pt>
                <c:pt idx="243">
                  <c:v>43542</c:v>
                </c:pt>
                <c:pt idx="244">
                  <c:v>43543</c:v>
                </c:pt>
                <c:pt idx="245">
                  <c:v>43545</c:v>
                </c:pt>
                <c:pt idx="246">
                  <c:v>43547</c:v>
                </c:pt>
                <c:pt idx="247">
                  <c:v>43547</c:v>
                </c:pt>
                <c:pt idx="248">
                  <c:v>43549</c:v>
                </c:pt>
                <c:pt idx="249">
                  <c:v>43549</c:v>
                </c:pt>
                <c:pt idx="250">
                  <c:v>43549</c:v>
                </c:pt>
                <c:pt idx="251">
                  <c:v>43549</c:v>
                </c:pt>
                <c:pt idx="252">
                  <c:v>43550</c:v>
                </c:pt>
                <c:pt idx="253">
                  <c:v>43551</c:v>
                </c:pt>
                <c:pt idx="254">
                  <c:v>43553</c:v>
                </c:pt>
                <c:pt idx="255">
                  <c:v>43555</c:v>
                </c:pt>
                <c:pt idx="256">
                  <c:v>43555</c:v>
                </c:pt>
                <c:pt idx="257">
                  <c:v>43555</c:v>
                </c:pt>
                <c:pt idx="258" formatCode="dd/mm/yy;@">
                  <c:v>43556</c:v>
                </c:pt>
                <c:pt idx="259" formatCode="dd/mm/yy;@">
                  <c:v>43556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43559</c:v>
                </c:pt>
                <c:pt idx="263" formatCode="dd/mm/yy;@">
                  <c:v>43561</c:v>
                </c:pt>
                <c:pt idx="264" formatCode="dd/mm/yy;@">
                  <c:v>43561</c:v>
                </c:pt>
                <c:pt idx="265" formatCode="dd/mm/yy;@">
                  <c:v>43561</c:v>
                </c:pt>
                <c:pt idx="266" formatCode="dd/mm/yy;@">
                  <c:v>43562</c:v>
                </c:pt>
                <c:pt idx="267" formatCode="dd/mm/yy;@">
                  <c:v>43562</c:v>
                </c:pt>
                <c:pt idx="268" formatCode="dd/mm/yy;@">
                  <c:v>43563</c:v>
                </c:pt>
                <c:pt idx="269" formatCode="dd/mm/yy;@">
                  <c:v>43563</c:v>
                </c:pt>
                <c:pt idx="270" formatCode="dd/mm/yy;@">
                  <c:v>43563</c:v>
                </c:pt>
                <c:pt idx="271" formatCode="dd/mm/yy;@">
                  <c:v>43564</c:v>
                </c:pt>
                <c:pt idx="272" formatCode="dd/mm/yy;@">
                  <c:v>43564</c:v>
                </c:pt>
                <c:pt idx="273" formatCode="dd/mm/yy;@">
                  <c:v>43564</c:v>
                </c:pt>
                <c:pt idx="274" formatCode="dd/mm/yy;@">
                  <c:v>43566</c:v>
                </c:pt>
                <c:pt idx="275" formatCode="dd/mm/yy;@">
                  <c:v>43566</c:v>
                </c:pt>
                <c:pt idx="276" formatCode="dd/mm/yy;@">
                  <c:v>43566</c:v>
                </c:pt>
                <c:pt idx="277" formatCode="dd/mm/yy;@">
                  <c:v>43567</c:v>
                </c:pt>
                <c:pt idx="278" formatCode="dd/mm/yy;@">
                  <c:v>43571</c:v>
                </c:pt>
                <c:pt idx="279" formatCode="dd/mm/yy;@">
                  <c:v>43571</c:v>
                </c:pt>
                <c:pt idx="280" formatCode="dd/mm/yy;@">
                  <c:v>43572</c:v>
                </c:pt>
                <c:pt idx="281" formatCode="dd/mm/yy;@">
                  <c:v>43573</c:v>
                </c:pt>
                <c:pt idx="282" formatCode="dd/mm/yy;@">
                  <c:v>43573</c:v>
                </c:pt>
                <c:pt idx="283" formatCode="dd/mm/yy;@">
                  <c:v>43573</c:v>
                </c:pt>
                <c:pt idx="284" formatCode="dd/mm/yy;@">
                  <c:v>43573</c:v>
                </c:pt>
                <c:pt idx="285" formatCode="dd/mm/yy;@">
                  <c:v>43575</c:v>
                </c:pt>
                <c:pt idx="286" formatCode="dd/mm/yy;@">
                  <c:v>43575</c:v>
                </c:pt>
                <c:pt idx="287" formatCode="dd/mm/yy;@">
                  <c:v>43575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43578</c:v>
                </c:pt>
                <c:pt idx="291" formatCode="dd/mm/yy;@">
                  <c:v>43579</c:v>
                </c:pt>
                <c:pt idx="292" formatCode="dd/mm/yy;@">
                  <c:v>43579</c:v>
                </c:pt>
                <c:pt idx="293" formatCode="dd/mm/yy;@">
                  <c:v>43580</c:v>
                </c:pt>
                <c:pt idx="294" formatCode="dd/mm/yy;@">
                  <c:v>43583</c:v>
                </c:pt>
                <c:pt idx="295" formatCode="dd/mm/yy;@">
                  <c:v>43583</c:v>
                </c:pt>
                <c:pt idx="296" formatCode="dd/mm/yy;@">
                  <c:v>43583</c:v>
                </c:pt>
                <c:pt idx="297" formatCode="dd/mm/yy;@">
                  <c:v>43584</c:v>
                </c:pt>
                <c:pt idx="298" formatCode="dd/mm/yy;@">
                  <c:v>43584</c:v>
                </c:pt>
                <c:pt idx="299" formatCode="dd/mm/yy;@">
                  <c:v>43584</c:v>
                </c:pt>
                <c:pt idx="300" formatCode="dd/mm/yy;@">
                  <c:v>43584</c:v>
                </c:pt>
                <c:pt idx="301" formatCode="dd/mm/yy;@">
                  <c:v>43587</c:v>
                </c:pt>
                <c:pt idx="302" formatCode="dd/mm/yy;@">
                  <c:v>43588</c:v>
                </c:pt>
                <c:pt idx="303" formatCode="dd/mm/yy;@">
                  <c:v>43588</c:v>
                </c:pt>
                <c:pt idx="304" formatCode="dd/mm/yy;@">
                  <c:v>43589</c:v>
                </c:pt>
                <c:pt idx="305" formatCode="dd/mm/yy;@">
                  <c:v>43589</c:v>
                </c:pt>
                <c:pt idx="306" formatCode="dd/mm/yy;@">
                  <c:v>43592</c:v>
                </c:pt>
                <c:pt idx="307" formatCode="dd/mm/yy;@">
                  <c:v>43592</c:v>
                </c:pt>
                <c:pt idx="308" formatCode="dd/mm/yy;@">
                  <c:v>43592</c:v>
                </c:pt>
                <c:pt idx="309" formatCode="dd/mm/yy;@">
                  <c:v>43593</c:v>
                </c:pt>
                <c:pt idx="310" formatCode="dd/mm/yy;@">
                  <c:v>43593</c:v>
                </c:pt>
                <c:pt idx="311" formatCode="dd/mm/yy;@">
                  <c:v>43593</c:v>
                </c:pt>
                <c:pt idx="312" formatCode="dd/mm/yy;@">
                  <c:v>43596</c:v>
                </c:pt>
                <c:pt idx="313" formatCode="dd/mm/yy;@">
                  <c:v>43596</c:v>
                </c:pt>
                <c:pt idx="314" formatCode="dd/mm/yy;@">
                  <c:v>43596</c:v>
                </c:pt>
                <c:pt idx="315" formatCode="dd/mm/yy;@">
                  <c:v>43598</c:v>
                </c:pt>
                <c:pt idx="316" formatCode="dd/mm/yy;@">
                  <c:v>43598</c:v>
                </c:pt>
                <c:pt idx="317" formatCode="dd/mm/yy;@">
                  <c:v>43598</c:v>
                </c:pt>
                <c:pt idx="318" formatCode="dd/mm/yy;@">
                  <c:v>43600</c:v>
                </c:pt>
                <c:pt idx="319" formatCode="dd/mm/yy;@">
                  <c:v>43601</c:v>
                </c:pt>
                <c:pt idx="320" formatCode="dd/mm/yy;@">
                  <c:v>43602</c:v>
                </c:pt>
                <c:pt idx="321" formatCode="dd/mm/yy;@">
                  <c:v>43602</c:v>
                </c:pt>
                <c:pt idx="322" formatCode="dd/mm/yy;@">
                  <c:v>43603</c:v>
                </c:pt>
                <c:pt idx="323" formatCode="dd/mm/yy;@">
                  <c:v>43604</c:v>
                </c:pt>
                <c:pt idx="324" formatCode="dd/mm/yy;@">
                  <c:v>43604</c:v>
                </c:pt>
                <c:pt idx="325" formatCode="dd/mm/yy;@">
                  <c:v>43606</c:v>
                </c:pt>
                <c:pt idx="326" formatCode="dd/mm/yy;@">
                  <c:v>43606</c:v>
                </c:pt>
                <c:pt idx="327" formatCode="dd/mm/yy;@">
                  <c:v>43608</c:v>
                </c:pt>
                <c:pt idx="328" formatCode="dd/mm/yy;@">
                  <c:v>43608</c:v>
                </c:pt>
                <c:pt idx="329" formatCode="dd/mm/yy;@">
                  <c:v>43610</c:v>
                </c:pt>
                <c:pt idx="330" formatCode="dd/mm/yy;@">
                  <c:v>43612</c:v>
                </c:pt>
                <c:pt idx="331" formatCode="dd/mm/yy;@">
                  <c:v>43612</c:v>
                </c:pt>
                <c:pt idx="332" formatCode="dd/mm/yy;@">
                  <c:v>43613</c:v>
                </c:pt>
                <c:pt idx="333" formatCode="dd/mm/yy;@">
                  <c:v>43613</c:v>
                </c:pt>
                <c:pt idx="334" formatCode="dd/mm/yy;@">
                  <c:v>43614</c:v>
                </c:pt>
                <c:pt idx="335" formatCode="dd/mm/yy;@">
                  <c:v>43615</c:v>
                </c:pt>
                <c:pt idx="336" formatCode="dd/mm/yy;@">
                  <c:v>43615</c:v>
                </c:pt>
                <c:pt idx="337" formatCode="dd/mm/yy;@">
                  <c:v>43616</c:v>
                </c:pt>
                <c:pt idx="338" formatCode="dd/mm/yy;@">
                  <c:v>43616</c:v>
                </c:pt>
                <c:pt idx="339" formatCode="dd/mm/yy;@">
                  <c:v>43617</c:v>
                </c:pt>
                <c:pt idx="340" formatCode="dd/mm/yy;@">
                  <c:v>43617</c:v>
                </c:pt>
                <c:pt idx="341" formatCode="dd/mm/yy;@">
                  <c:v>43619</c:v>
                </c:pt>
                <c:pt idx="342" formatCode="dd/mm/yy;@">
                  <c:v>43619</c:v>
                </c:pt>
                <c:pt idx="343" formatCode="dd/mm/yy;@">
                  <c:v>43619</c:v>
                </c:pt>
                <c:pt idx="344" formatCode="dd/mm/yy;@">
                  <c:v>43621</c:v>
                </c:pt>
                <c:pt idx="345" formatCode="dd/mm/yy;@">
                  <c:v>43621</c:v>
                </c:pt>
                <c:pt idx="346" formatCode="dd/mm/yy;@">
                  <c:v>43621</c:v>
                </c:pt>
                <c:pt idx="347" formatCode="dd/mm/yy;@">
                  <c:v>43621</c:v>
                </c:pt>
                <c:pt idx="348" formatCode="dd/mm/yy;@">
                  <c:v>43623</c:v>
                </c:pt>
                <c:pt idx="349" formatCode="dd/mm/yy;@">
                  <c:v>43623</c:v>
                </c:pt>
                <c:pt idx="350" formatCode="dd/mm/yy;@">
                  <c:v>43625</c:v>
                </c:pt>
                <c:pt idx="351" formatCode="dd/mm/yy;@">
                  <c:v>43625</c:v>
                </c:pt>
                <c:pt idx="352" formatCode="dd/mm/yy;@">
                  <c:v>43625</c:v>
                </c:pt>
                <c:pt idx="353" formatCode="dd/mm/yy;@">
                  <c:v>43627</c:v>
                </c:pt>
                <c:pt idx="354" formatCode="dd/mm/yy;@">
                  <c:v>43627</c:v>
                </c:pt>
                <c:pt idx="355" formatCode="dd/mm/yy;@">
                  <c:v>43628</c:v>
                </c:pt>
                <c:pt idx="356" formatCode="dd/mm/yy;@">
                  <c:v>43628</c:v>
                </c:pt>
                <c:pt idx="357" formatCode="dd/mm/yy;@">
                  <c:v>43629</c:v>
                </c:pt>
                <c:pt idx="358" formatCode="dd/mm/yy;@">
                  <c:v>43629</c:v>
                </c:pt>
                <c:pt idx="359" formatCode="dd/mm/yy;@">
                  <c:v>43635</c:v>
                </c:pt>
                <c:pt idx="360" formatCode="dd/mm/yy;@">
                  <c:v>43635</c:v>
                </c:pt>
                <c:pt idx="361" formatCode="dd/mm/yy;@">
                  <c:v>43636</c:v>
                </c:pt>
                <c:pt idx="362" formatCode="dd/mm/yy;@">
                  <c:v>43637</c:v>
                </c:pt>
                <c:pt idx="363" formatCode="dd/mm/yy;@">
                  <c:v>43640</c:v>
                </c:pt>
                <c:pt idx="364" formatCode="dd/mm/yy;@">
                  <c:v>43641</c:v>
                </c:pt>
                <c:pt idx="365" formatCode="dd/mm/yy;@">
                  <c:v>43641</c:v>
                </c:pt>
                <c:pt idx="366" formatCode="dd/mm/yy;@">
                  <c:v>43641</c:v>
                </c:pt>
                <c:pt idx="367" formatCode="dd/mm/yy;@">
                  <c:v>43642</c:v>
                </c:pt>
                <c:pt idx="368" formatCode="dd/mm/yy;@">
                  <c:v>43643</c:v>
                </c:pt>
                <c:pt idx="369" formatCode="dd/mm/yy;@">
                  <c:v>43644</c:v>
                </c:pt>
                <c:pt idx="370" formatCode="dd/mm/yy;@">
                  <c:v>43644</c:v>
                </c:pt>
                <c:pt idx="371" formatCode="dd/mm/yy;@">
                  <c:v>43645</c:v>
                </c:pt>
                <c:pt idx="372" formatCode="dd/mm/yy;@">
                  <c:v>43647</c:v>
                </c:pt>
                <c:pt idx="373" formatCode="dd/mm/yy;@">
                  <c:v>43647</c:v>
                </c:pt>
                <c:pt idx="374" formatCode="dd/mm/yy;@">
                  <c:v>43647</c:v>
                </c:pt>
                <c:pt idx="375" formatCode="dd/mm/yy;@">
                  <c:v>43649</c:v>
                </c:pt>
                <c:pt idx="376" formatCode="dd/mm/yy;@">
                  <c:v>43649</c:v>
                </c:pt>
                <c:pt idx="377" formatCode="dd/mm/yy;@">
                  <c:v>43651</c:v>
                </c:pt>
                <c:pt idx="378" formatCode="dd/mm/yy;@">
                  <c:v>43651</c:v>
                </c:pt>
                <c:pt idx="379" formatCode="dd/mm/yy;@">
                  <c:v>43654</c:v>
                </c:pt>
                <c:pt idx="380" formatCode="dd/mm/yy;@">
                  <c:v>43655</c:v>
                </c:pt>
                <c:pt idx="381" formatCode="dd/mm/yy;@">
                  <c:v>43655</c:v>
                </c:pt>
                <c:pt idx="382" formatCode="dd/mm/yy;@">
                  <c:v>43656</c:v>
                </c:pt>
                <c:pt idx="383" formatCode="dd/mm/yy;@">
                  <c:v>43656</c:v>
                </c:pt>
                <c:pt idx="384" formatCode="dd/mm/yy;@">
                  <c:v>43658</c:v>
                </c:pt>
                <c:pt idx="385" formatCode="dd/mm/yy;@">
                  <c:v>43661</c:v>
                </c:pt>
                <c:pt idx="386" formatCode="dd/mm/yy;@">
                  <c:v>43661</c:v>
                </c:pt>
                <c:pt idx="387" formatCode="dd/mm/yy;@">
                  <c:v>43662</c:v>
                </c:pt>
                <c:pt idx="388" formatCode="dd/mm/yy;@">
                  <c:v>43662</c:v>
                </c:pt>
                <c:pt idx="389" formatCode="dd/mm/yy;@">
                  <c:v>43663</c:v>
                </c:pt>
                <c:pt idx="390" formatCode="dd/mm/yy;@">
                  <c:v>43663</c:v>
                </c:pt>
                <c:pt idx="391" formatCode="dd/mm/yy;@">
                  <c:v>43665</c:v>
                </c:pt>
                <c:pt idx="392" formatCode="dd/mm/yy;@">
                  <c:v>43665</c:v>
                </c:pt>
                <c:pt idx="393" formatCode="dd/mm/yy;@">
                  <c:v>43668</c:v>
                </c:pt>
                <c:pt idx="394" formatCode="dd/mm/yy;@">
                  <c:v>43668</c:v>
                </c:pt>
                <c:pt idx="395" formatCode="dd/mm/yy;@">
                  <c:v>43670</c:v>
                </c:pt>
                <c:pt idx="396" formatCode="dd/mm/yy;@">
                  <c:v>43672</c:v>
                </c:pt>
                <c:pt idx="397" formatCode="dd/mm/yy;@">
                  <c:v>43672</c:v>
                </c:pt>
                <c:pt idx="398" formatCode="dd/mm/yy;@">
                  <c:v>43673</c:v>
                </c:pt>
                <c:pt idx="399" formatCode="dd/mm/yy;@">
                  <c:v>43673</c:v>
                </c:pt>
                <c:pt idx="400" formatCode="dd/mm/yy;@">
                  <c:v>43675</c:v>
                </c:pt>
                <c:pt idx="401" formatCode="dd/mm/yy;@">
                  <c:v>43675</c:v>
                </c:pt>
                <c:pt idx="402" formatCode="dd/mm/yy;@">
                  <c:v>43677</c:v>
                </c:pt>
                <c:pt idx="403" formatCode="dd/mm/yy;@">
                  <c:v>43677</c:v>
                </c:pt>
                <c:pt idx="404" formatCode="dd/mm/yy;@">
                  <c:v>43677</c:v>
                </c:pt>
                <c:pt idx="405" formatCode="dd/mm/yy;@">
                  <c:v>43679</c:v>
                </c:pt>
                <c:pt idx="406" formatCode="dd/mm/yy;@">
                  <c:v>43679</c:v>
                </c:pt>
                <c:pt idx="407" formatCode="dd/mm/yy;@">
                  <c:v>43682</c:v>
                </c:pt>
                <c:pt idx="408" formatCode="dd/mm/yy;@">
                  <c:v>43683</c:v>
                </c:pt>
                <c:pt idx="409" formatCode="dd/mm/yy;@">
                  <c:v>43684</c:v>
                </c:pt>
                <c:pt idx="410" formatCode="dd/mm/yy;@">
                  <c:v>43685</c:v>
                </c:pt>
                <c:pt idx="411" formatCode="dd/mm/yy;@">
                  <c:v>43685</c:v>
                </c:pt>
                <c:pt idx="412" formatCode="dd/mm/yy;@">
                  <c:v>43685</c:v>
                </c:pt>
                <c:pt idx="413" formatCode="dd/mm/yy;@">
                  <c:v>43686</c:v>
                </c:pt>
                <c:pt idx="414" formatCode="dd/mm/yy;@">
                  <c:v>43687</c:v>
                </c:pt>
                <c:pt idx="415" formatCode="dd/mm/yy;@">
                  <c:v>43689</c:v>
                </c:pt>
                <c:pt idx="416" formatCode="dd/mm/yy;@">
                  <c:v>43689</c:v>
                </c:pt>
                <c:pt idx="417" formatCode="dd/mm/yy;@">
                  <c:v>43691</c:v>
                </c:pt>
                <c:pt idx="418" formatCode="dd/mm/yy;@">
                  <c:v>43691</c:v>
                </c:pt>
                <c:pt idx="419" formatCode="dd/mm/yy;@">
                  <c:v>43693</c:v>
                </c:pt>
                <c:pt idx="420" formatCode="dd/mm/yy;@">
                  <c:v>43693</c:v>
                </c:pt>
                <c:pt idx="421" formatCode="dd/mm/yy;@">
                  <c:v>43695</c:v>
                </c:pt>
                <c:pt idx="422" formatCode="dd/mm/yy;@">
                  <c:v>43696</c:v>
                </c:pt>
                <c:pt idx="423" formatCode="dd/mm/yy;@">
                  <c:v>43696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43698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43704</c:v>
                </c:pt>
                <c:pt idx="433" formatCode="dd/mm/yy;@">
                  <c:v>43705</c:v>
                </c:pt>
                <c:pt idx="434" formatCode="dd/mm/yy;@">
                  <c:v>43705</c:v>
                </c:pt>
                <c:pt idx="435" formatCode="dd/mm/yy;@">
                  <c:v>43706</c:v>
                </c:pt>
                <c:pt idx="436" formatCode="dd/mm/yy;@">
                  <c:v>43707</c:v>
                </c:pt>
                <c:pt idx="437" formatCode="dd/mm/yy;@">
                  <c:v>43707</c:v>
                </c:pt>
                <c:pt idx="438" formatCode="dd/mm/yy;@">
                  <c:v>43709</c:v>
                </c:pt>
                <c:pt idx="439" formatCode="dd/mm/yy;@">
                  <c:v>43709</c:v>
                </c:pt>
                <c:pt idx="440" formatCode="dd/mm/yy;@">
                  <c:v>43712</c:v>
                </c:pt>
                <c:pt idx="441" formatCode="dd/mm/yy;@">
                  <c:v>43712</c:v>
                </c:pt>
                <c:pt idx="442" formatCode="dd/mm/yy;@">
                  <c:v>43713</c:v>
                </c:pt>
                <c:pt idx="443" formatCode="dd/mm/yy;@">
                  <c:v>43714</c:v>
                </c:pt>
                <c:pt idx="444" formatCode="dd/mm/yy;@">
                  <c:v>43714</c:v>
                </c:pt>
                <c:pt idx="445" formatCode="dd/mm/yy;@">
                  <c:v>43715</c:v>
                </c:pt>
                <c:pt idx="446" formatCode="dd/mm/yy;@">
                  <c:v>43718</c:v>
                </c:pt>
                <c:pt idx="447" formatCode="dd/mm/yy;@">
                  <c:v>43718</c:v>
                </c:pt>
                <c:pt idx="448" formatCode="dd/mm/yy;@">
                  <c:v>43719</c:v>
                </c:pt>
                <c:pt idx="449" formatCode="dd/mm/yy;@">
                  <c:v>43720</c:v>
                </c:pt>
                <c:pt idx="450" formatCode="dd/mm/yy;@">
                  <c:v>43720</c:v>
                </c:pt>
                <c:pt idx="451" formatCode="dd/mm/yy;@">
                  <c:v>43721</c:v>
                </c:pt>
                <c:pt idx="452" formatCode="dd/mm/yy;@">
                  <c:v>43721</c:v>
                </c:pt>
                <c:pt idx="453" formatCode="dd/mm/yy;@">
                  <c:v>43722</c:v>
                </c:pt>
                <c:pt idx="454" formatCode="dd/mm/yy;@">
                  <c:v>43722</c:v>
                </c:pt>
                <c:pt idx="455" formatCode="dd/mm/yy;@">
                  <c:v>43723</c:v>
                </c:pt>
                <c:pt idx="456" formatCode="dd/mm/yy;@">
                  <c:v>43723</c:v>
                </c:pt>
                <c:pt idx="457" formatCode="dd/mm/yy;@">
                  <c:v>43727</c:v>
                </c:pt>
                <c:pt idx="458" formatCode="dd/mm/yy;@">
                  <c:v>43753</c:v>
                </c:pt>
                <c:pt idx="459" formatCode="dd/mm/yy;@">
                  <c:v>43755</c:v>
                </c:pt>
                <c:pt idx="460" formatCode="dd/mm/yy;@">
                  <c:v>43755</c:v>
                </c:pt>
                <c:pt idx="461" formatCode="dd/mm/yy;@">
                  <c:v>43756</c:v>
                </c:pt>
                <c:pt idx="462" formatCode="dd/mm/yy;@">
                  <c:v>43756</c:v>
                </c:pt>
                <c:pt idx="463" formatCode="dd/mm/yy;@">
                  <c:v>43757</c:v>
                </c:pt>
                <c:pt idx="464" formatCode="dd/mm/yy;@">
                  <c:v>43758</c:v>
                </c:pt>
                <c:pt idx="465" formatCode="dd/mm/yy;@">
                  <c:v>43758</c:v>
                </c:pt>
                <c:pt idx="466" formatCode="dd/mm/yy;@">
                  <c:v>43767</c:v>
                </c:pt>
                <c:pt idx="467" formatCode="dd/mm/yy;@">
                  <c:v>43767</c:v>
                </c:pt>
                <c:pt idx="468" formatCode="dd/mm/yy;@">
                  <c:v>43767</c:v>
                </c:pt>
                <c:pt idx="469" formatCode="dd/mm/yy;@">
                  <c:v>43767</c:v>
                </c:pt>
                <c:pt idx="470" formatCode="dd/mm/yy;@">
                  <c:v>43767</c:v>
                </c:pt>
                <c:pt idx="471" formatCode="dd/mm/yy;@">
                  <c:v>43768</c:v>
                </c:pt>
                <c:pt idx="472" formatCode="dd/mm/yy;@">
                  <c:v>43768</c:v>
                </c:pt>
                <c:pt idx="473" formatCode="dd/mm/yy;@">
                  <c:v>43768</c:v>
                </c:pt>
                <c:pt idx="474" formatCode="dd/mm/yy;@">
                  <c:v>43768</c:v>
                </c:pt>
                <c:pt idx="475" formatCode="dd/mm/yy;@">
                  <c:v>43768</c:v>
                </c:pt>
                <c:pt idx="476" formatCode="dd/mm/yy;@">
                  <c:v>43768</c:v>
                </c:pt>
                <c:pt idx="477" formatCode="dd/mm/yy;@">
                  <c:v>43770</c:v>
                </c:pt>
                <c:pt idx="478" formatCode="dd/mm/yy;@">
                  <c:v>43770</c:v>
                </c:pt>
                <c:pt idx="479" formatCode="dd/mm/yy;@">
                  <c:v>43771</c:v>
                </c:pt>
                <c:pt idx="480" formatCode="dd/mm/yy;@">
                  <c:v>43773</c:v>
                </c:pt>
                <c:pt idx="481" formatCode="dd/mm/yy;@">
                  <c:v>43774</c:v>
                </c:pt>
                <c:pt idx="482" formatCode="dd/mm/yy;@">
                  <c:v>43774</c:v>
                </c:pt>
                <c:pt idx="483" formatCode="dd/mm/yy;@">
                  <c:v>43775</c:v>
                </c:pt>
                <c:pt idx="484" formatCode="dd/mm/yy;@">
                  <c:v>43776</c:v>
                </c:pt>
                <c:pt idx="485" formatCode="dd/mm/yy;@">
                  <c:v>43776</c:v>
                </c:pt>
                <c:pt idx="486" formatCode="dd/mm/yy;@">
                  <c:v>43777</c:v>
                </c:pt>
                <c:pt idx="487" formatCode="dd/mm/yy;@">
                  <c:v>43780</c:v>
                </c:pt>
                <c:pt idx="488" formatCode="dd/mm/yy;@">
                  <c:v>43781</c:v>
                </c:pt>
                <c:pt idx="489" formatCode="dd/mm/yy;@">
                  <c:v>43781</c:v>
                </c:pt>
                <c:pt idx="490" formatCode="dd/mm/yy;@">
                  <c:v>43781</c:v>
                </c:pt>
                <c:pt idx="491" formatCode="dd/mm/yy;@">
                  <c:v>43782</c:v>
                </c:pt>
                <c:pt idx="492" formatCode="dd/mm/yy;@">
                  <c:v>43783</c:v>
                </c:pt>
                <c:pt idx="493" formatCode="dd/mm/yy;@">
                  <c:v>43783</c:v>
                </c:pt>
                <c:pt idx="494" formatCode="dd/mm/yy;@">
                  <c:v>43783</c:v>
                </c:pt>
                <c:pt idx="495" formatCode="dd/mm/yy;@">
                  <c:v>43784</c:v>
                </c:pt>
                <c:pt idx="496" formatCode="dd/mm/yy;@">
                  <c:v>43785</c:v>
                </c:pt>
                <c:pt idx="497" formatCode="dd/mm/yy;@">
                  <c:v>43785</c:v>
                </c:pt>
                <c:pt idx="498" formatCode="dd/mm/yy;@">
                  <c:v>43786</c:v>
                </c:pt>
                <c:pt idx="499" formatCode="dd/mm/yy;@">
                  <c:v>43787</c:v>
                </c:pt>
                <c:pt idx="500" formatCode="dd/mm/yy;@">
                  <c:v>43787</c:v>
                </c:pt>
                <c:pt idx="501" formatCode="dd/mm/yy;@">
                  <c:v>43790</c:v>
                </c:pt>
                <c:pt idx="502" formatCode="dd/mm/yy;@">
                  <c:v>43790</c:v>
                </c:pt>
                <c:pt idx="503" formatCode="dd/mm/yy;@">
                  <c:v>43791</c:v>
                </c:pt>
                <c:pt idx="504" formatCode="dd/mm/yy;@">
                  <c:v>43792</c:v>
                </c:pt>
                <c:pt idx="505" formatCode="dd/mm/yy;@">
                  <c:v>43793</c:v>
                </c:pt>
                <c:pt idx="506" formatCode="dd/mm/yy;@">
                  <c:v>43793</c:v>
                </c:pt>
                <c:pt idx="507" formatCode="dd/mm/yy;@">
                  <c:v>43794</c:v>
                </c:pt>
                <c:pt idx="508" formatCode="dd/mm/yy;@">
                  <c:v>43794</c:v>
                </c:pt>
                <c:pt idx="509" formatCode="dd/mm/yy;@">
                  <c:v>43795</c:v>
                </c:pt>
                <c:pt idx="510" formatCode="dd/mm/yy;@">
                  <c:v>43797</c:v>
                </c:pt>
                <c:pt idx="511" formatCode="dd/mm/yy;@">
                  <c:v>43797</c:v>
                </c:pt>
                <c:pt idx="512" formatCode="dd/mm/yy;@">
                  <c:v>43798</c:v>
                </c:pt>
                <c:pt idx="513" formatCode="dd/mm/yy;@">
                  <c:v>43800</c:v>
                </c:pt>
                <c:pt idx="514" formatCode="dd/mm/yy;@">
                  <c:v>43800</c:v>
                </c:pt>
                <c:pt idx="515" formatCode="dd/mm/yy;@">
                  <c:v>43802</c:v>
                </c:pt>
                <c:pt idx="516" formatCode="dd/mm/yy;@">
                  <c:v>43803</c:v>
                </c:pt>
                <c:pt idx="517" formatCode="dd/mm/yy;@">
                  <c:v>43803</c:v>
                </c:pt>
                <c:pt idx="518" formatCode="dd/mm/yy;@">
                  <c:v>43804</c:v>
                </c:pt>
                <c:pt idx="519" formatCode="dd/mm/yy;@">
                  <c:v>43805</c:v>
                </c:pt>
                <c:pt idx="520" formatCode="dd/mm/yy;@">
                  <c:v>43805</c:v>
                </c:pt>
                <c:pt idx="521" formatCode="dd/mm/yy;@">
                  <c:v>43806</c:v>
                </c:pt>
                <c:pt idx="522" formatCode="dd/mm/yy;@">
                  <c:v>43807</c:v>
                </c:pt>
                <c:pt idx="523" formatCode="dd/mm/yy;@">
                  <c:v>43807</c:v>
                </c:pt>
                <c:pt idx="524" formatCode="dd/mm/yy;@">
                  <c:v>43807</c:v>
                </c:pt>
                <c:pt idx="525" formatCode="dd/mm/yy;@">
                  <c:v>43808</c:v>
                </c:pt>
                <c:pt idx="526" formatCode="dd/mm/yy;@">
                  <c:v>43808</c:v>
                </c:pt>
                <c:pt idx="527" formatCode="dd/mm/yy;@">
                  <c:v>43808</c:v>
                </c:pt>
                <c:pt idx="528" formatCode="dd/mm/yy;@">
                  <c:v>43810</c:v>
                </c:pt>
                <c:pt idx="529" formatCode="dd/mm/yy;@">
                  <c:v>43810</c:v>
                </c:pt>
                <c:pt idx="530" formatCode="dd/mm/yy;@">
                  <c:v>43812</c:v>
                </c:pt>
                <c:pt idx="531" formatCode="dd/mm/yy;@">
                  <c:v>43812</c:v>
                </c:pt>
                <c:pt idx="532" formatCode="dd/mm/yy;@">
                  <c:v>43816</c:v>
                </c:pt>
                <c:pt idx="533" formatCode="dd/mm/yy;@">
                  <c:v>43817</c:v>
                </c:pt>
                <c:pt idx="534" formatCode="dd/mm/yy;@">
                  <c:v>43817</c:v>
                </c:pt>
                <c:pt idx="535" formatCode="dd/mm/yy;@">
                  <c:v>43817</c:v>
                </c:pt>
                <c:pt idx="536" formatCode="dd/mm/yy;@">
                  <c:v>43818</c:v>
                </c:pt>
                <c:pt idx="537" formatCode="dd/mm/yy;@">
                  <c:v>43819</c:v>
                </c:pt>
                <c:pt idx="538" formatCode="dd/mm/yy;@">
                  <c:v>43819</c:v>
                </c:pt>
                <c:pt idx="539" formatCode="dd/mm/yy;@">
                  <c:v>43819</c:v>
                </c:pt>
                <c:pt idx="540" formatCode="dd/mm/yy;@">
                  <c:v>43820</c:v>
                </c:pt>
                <c:pt idx="541" formatCode="dd/mm/yy;@">
                  <c:v>43821</c:v>
                </c:pt>
                <c:pt idx="542" formatCode="dd/mm/yy;@">
                  <c:v>43821</c:v>
                </c:pt>
                <c:pt idx="543" formatCode="dd/mm/yy;@">
                  <c:v>43821</c:v>
                </c:pt>
                <c:pt idx="544" formatCode="dd/mm/yy;@">
                  <c:v>43823</c:v>
                </c:pt>
                <c:pt idx="545" formatCode="dd/mm/yy;@">
                  <c:v>43823</c:v>
                </c:pt>
                <c:pt idx="546" formatCode="dd/mm/yy;@">
                  <c:v>43823</c:v>
                </c:pt>
                <c:pt idx="547" formatCode="dd/mm/yy;@">
                  <c:v>43825</c:v>
                </c:pt>
                <c:pt idx="548" formatCode="dd/mm/yy;@">
                  <c:v>43825</c:v>
                </c:pt>
                <c:pt idx="549" formatCode="dd/mm/yy;@">
                  <c:v>43825</c:v>
                </c:pt>
                <c:pt idx="550" formatCode="dd/mm/yy;@">
                  <c:v>43827</c:v>
                </c:pt>
                <c:pt idx="551" formatCode="dd/mm/yy;@">
                  <c:v>43827</c:v>
                </c:pt>
                <c:pt idx="552" formatCode="dd/mm/yy;@">
                  <c:v>43827</c:v>
                </c:pt>
              </c:numCache>
            </c:numRef>
          </c:cat>
          <c:val>
            <c:numRef>
              <c:f>Nhat!$C$13:$C$565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70">
                  <c:v>0</c:v>
                </c:pt>
                <c:pt idx="273">
                  <c:v>0</c:v>
                </c:pt>
                <c:pt idx="274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1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6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7">
                  <c:v>0</c:v>
                </c:pt>
                <c:pt idx="470">
                  <c:v>0</c:v>
                </c:pt>
                <c:pt idx="471">
                  <c:v>0</c:v>
                </c:pt>
                <c:pt idx="473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80A-4C1B-9A04-3A09EFA5CB0C}"/>
            </c:ext>
          </c:extLst>
        </c:ser>
        <c:ser>
          <c:idx val="6"/>
          <c:order val="3"/>
          <c:tx>
            <c:strRef>
              <c:f>Nhat!$D$11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Nhat!$B$13:$B$565</c:f>
              <c:numCache>
                <c:formatCode>m/d/yyyy</c:formatCode>
                <c:ptCount val="553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43118</c:v>
                </c:pt>
                <c:pt idx="4">
                  <c:v>43118</c:v>
                </c:pt>
                <c:pt idx="5">
                  <c:v>43123</c:v>
                </c:pt>
                <c:pt idx="6">
                  <c:v>43126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43130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43156</c:v>
                </c:pt>
                <c:pt idx="16">
                  <c:v>43161</c:v>
                </c:pt>
                <c:pt idx="17">
                  <c:v>43162</c:v>
                </c:pt>
                <c:pt idx="18">
                  <c:v>43162</c:v>
                </c:pt>
                <c:pt idx="19">
                  <c:v>43165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43173</c:v>
                </c:pt>
                <c:pt idx="27">
                  <c:v>43175</c:v>
                </c:pt>
                <c:pt idx="28">
                  <c:v>43179</c:v>
                </c:pt>
                <c:pt idx="29">
                  <c:v>43181</c:v>
                </c:pt>
                <c:pt idx="30">
                  <c:v>43181</c:v>
                </c:pt>
                <c:pt idx="31">
                  <c:v>43186</c:v>
                </c:pt>
                <c:pt idx="32">
                  <c:v>43187</c:v>
                </c:pt>
                <c:pt idx="33">
                  <c:v>43188</c:v>
                </c:pt>
                <c:pt idx="34">
                  <c:v>43209</c:v>
                </c:pt>
                <c:pt idx="35">
                  <c:v>43210</c:v>
                </c:pt>
                <c:pt idx="36">
                  <c:v>43211</c:v>
                </c:pt>
                <c:pt idx="37">
                  <c:v>43214</c:v>
                </c:pt>
                <c:pt idx="38">
                  <c:v>43214</c:v>
                </c:pt>
                <c:pt idx="39">
                  <c:v>43214</c:v>
                </c:pt>
                <c:pt idx="40">
                  <c:v>43214</c:v>
                </c:pt>
                <c:pt idx="41">
                  <c:v>43214</c:v>
                </c:pt>
                <c:pt idx="42">
                  <c:v>43217</c:v>
                </c:pt>
                <c:pt idx="43">
                  <c:v>43223</c:v>
                </c:pt>
                <c:pt idx="44">
                  <c:v>43224</c:v>
                </c:pt>
                <c:pt idx="45">
                  <c:v>43224</c:v>
                </c:pt>
                <c:pt idx="46">
                  <c:v>43237</c:v>
                </c:pt>
                <c:pt idx="47">
                  <c:v>43239</c:v>
                </c:pt>
                <c:pt idx="48">
                  <c:v>43239</c:v>
                </c:pt>
                <c:pt idx="49">
                  <c:v>43240</c:v>
                </c:pt>
                <c:pt idx="50">
                  <c:v>43241</c:v>
                </c:pt>
                <c:pt idx="51">
                  <c:v>43242</c:v>
                </c:pt>
                <c:pt idx="52">
                  <c:v>43244</c:v>
                </c:pt>
                <c:pt idx="53">
                  <c:v>43252</c:v>
                </c:pt>
                <c:pt idx="54">
                  <c:v>43253</c:v>
                </c:pt>
                <c:pt idx="55">
                  <c:v>43253</c:v>
                </c:pt>
                <c:pt idx="56">
                  <c:v>43256</c:v>
                </c:pt>
                <c:pt idx="57">
                  <c:v>43256</c:v>
                </c:pt>
                <c:pt idx="58">
                  <c:v>43257</c:v>
                </c:pt>
                <c:pt idx="59">
                  <c:v>43258</c:v>
                </c:pt>
                <c:pt idx="60">
                  <c:v>43258</c:v>
                </c:pt>
                <c:pt idx="61">
                  <c:v>43263</c:v>
                </c:pt>
                <c:pt idx="62">
                  <c:v>43265</c:v>
                </c:pt>
                <c:pt idx="63">
                  <c:v>43265</c:v>
                </c:pt>
                <c:pt idx="64">
                  <c:v>43265</c:v>
                </c:pt>
                <c:pt idx="65">
                  <c:v>43273</c:v>
                </c:pt>
                <c:pt idx="66">
                  <c:v>43275</c:v>
                </c:pt>
                <c:pt idx="67">
                  <c:v>43276</c:v>
                </c:pt>
                <c:pt idx="68">
                  <c:v>43278</c:v>
                </c:pt>
                <c:pt idx="69">
                  <c:v>43280</c:v>
                </c:pt>
                <c:pt idx="70">
                  <c:v>43280</c:v>
                </c:pt>
                <c:pt idx="71">
                  <c:v>43281</c:v>
                </c:pt>
                <c:pt idx="72">
                  <c:v>43283</c:v>
                </c:pt>
                <c:pt idx="73">
                  <c:v>43285</c:v>
                </c:pt>
                <c:pt idx="74">
                  <c:v>43287</c:v>
                </c:pt>
                <c:pt idx="75">
                  <c:v>43287</c:v>
                </c:pt>
                <c:pt idx="76">
                  <c:v>43292</c:v>
                </c:pt>
                <c:pt idx="77">
                  <c:v>43292</c:v>
                </c:pt>
                <c:pt idx="78">
                  <c:v>43293</c:v>
                </c:pt>
                <c:pt idx="79">
                  <c:v>43298</c:v>
                </c:pt>
                <c:pt idx="80">
                  <c:v>43300</c:v>
                </c:pt>
                <c:pt idx="81">
                  <c:v>43305</c:v>
                </c:pt>
                <c:pt idx="82">
                  <c:v>43319</c:v>
                </c:pt>
                <c:pt idx="83">
                  <c:v>43320</c:v>
                </c:pt>
                <c:pt idx="84">
                  <c:v>43321</c:v>
                </c:pt>
                <c:pt idx="85">
                  <c:v>43322</c:v>
                </c:pt>
                <c:pt idx="86">
                  <c:v>43325</c:v>
                </c:pt>
                <c:pt idx="87">
                  <c:v>43328</c:v>
                </c:pt>
                <c:pt idx="88">
                  <c:v>43329</c:v>
                </c:pt>
                <c:pt idx="89">
                  <c:v>43329</c:v>
                </c:pt>
                <c:pt idx="90">
                  <c:v>43333</c:v>
                </c:pt>
                <c:pt idx="91">
                  <c:v>43335</c:v>
                </c:pt>
                <c:pt idx="92">
                  <c:v>43335</c:v>
                </c:pt>
                <c:pt idx="93">
                  <c:v>43336</c:v>
                </c:pt>
                <c:pt idx="94">
                  <c:v>43339</c:v>
                </c:pt>
                <c:pt idx="95">
                  <c:v>43340</c:v>
                </c:pt>
                <c:pt idx="96">
                  <c:v>43341</c:v>
                </c:pt>
                <c:pt idx="97">
                  <c:v>43343</c:v>
                </c:pt>
                <c:pt idx="98">
                  <c:v>43349</c:v>
                </c:pt>
                <c:pt idx="99">
                  <c:v>43353</c:v>
                </c:pt>
                <c:pt idx="100">
                  <c:v>43354</c:v>
                </c:pt>
                <c:pt idx="101">
                  <c:v>43356</c:v>
                </c:pt>
                <c:pt idx="102">
                  <c:v>43357</c:v>
                </c:pt>
                <c:pt idx="103">
                  <c:v>43360</c:v>
                </c:pt>
                <c:pt idx="104">
                  <c:v>43369</c:v>
                </c:pt>
                <c:pt idx="105">
                  <c:v>43370</c:v>
                </c:pt>
                <c:pt idx="106">
                  <c:v>43372</c:v>
                </c:pt>
                <c:pt idx="107">
                  <c:v>43372</c:v>
                </c:pt>
                <c:pt idx="108">
                  <c:v>43375</c:v>
                </c:pt>
                <c:pt idx="109">
                  <c:v>43375</c:v>
                </c:pt>
                <c:pt idx="110">
                  <c:v>43375</c:v>
                </c:pt>
                <c:pt idx="111">
                  <c:v>43376</c:v>
                </c:pt>
                <c:pt idx="112">
                  <c:v>43377</c:v>
                </c:pt>
                <c:pt idx="113">
                  <c:v>43379</c:v>
                </c:pt>
                <c:pt idx="114">
                  <c:v>43382</c:v>
                </c:pt>
                <c:pt idx="115">
                  <c:v>43384</c:v>
                </c:pt>
                <c:pt idx="116">
                  <c:v>43384</c:v>
                </c:pt>
                <c:pt idx="117">
                  <c:v>43386</c:v>
                </c:pt>
                <c:pt idx="118">
                  <c:v>43388</c:v>
                </c:pt>
                <c:pt idx="119">
                  <c:v>43390</c:v>
                </c:pt>
                <c:pt idx="120">
                  <c:v>43392</c:v>
                </c:pt>
                <c:pt idx="121">
                  <c:v>43392</c:v>
                </c:pt>
                <c:pt idx="122">
                  <c:v>43392</c:v>
                </c:pt>
                <c:pt idx="123">
                  <c:v>43393</c:v>
                </c:pt>
                <c:pt idx="124">
                  <c:v>43395</c:v>
                </c:pt>
                <c:pt idx="125">
                  <c:v>43397</c:v>
                </c:pt>
                <c:pt idx="126">
                  <c:v>43399</c:v>
                </c:pt>
                <c:pt idx="127">
                  <c:v>43399</c:v>
                </c:pt>
                <c:pt idx="128">
                  <c:v>43402</c:v>
                </c:pt>
                <c:pt idx="129">
                  <c:v>43404</c:v>
                </c:pt>
                <c:pt idx="130">
                  <c:v>43405</c:v>
                </c:pt>
                <c:pt idx="131">
                  <c:v>43406</c:v>
                </c:pt>
                <c:pt idx="132">
                  <c:v>43406</c:v>
                </c:pt>
                <c:pt idx="133">
                  <c:v>43406</c:v>
                </c:pt>
                <c:pt idx="134">
                  <c:v>43406</c:v>
                </c:pt>
                <c:pt idx="135">
                  <c:v>43406</c:v>
                </c:pt>
                <c:pt idx="136">
                  <c:v>43406</c:v>
                </c:pt>
                <c:pt idx="137">
                  <c:v>43406</c:v>
                </c:pt>
                <c:pt idx="138">
                  <c:v>43410</c:v>
                </c:pt>
                <c:pt idx="139">
                  <c:v>43411</c:v>
                </c:pt>
                <c:pt idx="140">
                  <c:v>43413</c:v>
                </c:pt>
                <c:pt idx="141">
                  <c:v>43413</c:v>
                </c:pt>
                <c:pt idx="142">
                  <c:v>43414</c:v>
                </c:pt>
                <c:pt idx="143">
                  <c:v>43415</c:v>
                </c:pt>
                <c:pt idx="144">
                  <c:v>43416</c:v>
                </c:pt>
                <c:pt idx="145">
                  <c:v>43418</c:v>
                </c:pt>
                <c:pt idx="146">
                  <c:v>43420</c:v>
                </c:pt>
                <c:pt idx="147">
                  <c:v>43420</c:v>
                </c:pt>
                <c:pt idx="148">
                  <c:v>43420</c:v>
                </c:pt>
                <c:pt idx="149">
                  <c:v>43421</c:v>
                </c:pt>
                <c:pt idx="150">
                  <c:v>43423</c:v>
                </c:pt>
                <c:pt idx="151">
                  <c:v>43423</c:v>
                </c:pt>
                <c:pt idx="152">
                  <c:v>43425</c:v>
                </c:pt>
                <c:pt idx="153">
                  <c:v>43425</c:v>
                </c:pt>
                <c:pt idx="154">
                  <c:v>43426</c:v>
                </c:pt>
                <c:pt idx="155">
                  <c:v>43431</c:v>
                </c:pt>
                <c:pt idx="156">
                  <c:v>43431</c:v>
                </c:pt>
                <c:pt idx="157">
                  <c:v>43431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43441</c:v>
                </c:pt>
                <c:pt idx="162">
                  <c:v>43444</c:v>
                </c:pt>
                <c:pt idx="163">
                  <c:v>43446</c:v>
                </c:pt>
                <c:pt idx="164">
                  <c:v>43446</c:v>
                </c:pt>
                <c:pt idx="165">
                  <c:v>43446</c:v>
                </c:pt>
                <c:pt idx="166">
                  <c:v>43447</c:v>
                </c:pt>
                <c:pt idx="167">
                  <c:v>43448</c:v>
                </c:pt>
                <c:pt idx="168">
                  <c:v>43451</c:v>
                </c:pt>
                <c:pt idx="169">
                  <c:v>43453</c:v>
                </c:pt>
                <c:pt idx="170">
                  <c:v>43453</c:v>
                </c:pt>
                <c:pt idx="171">
                  <c:v>43454</c:v>
                </c:pt>
                <c:pt idx="172">
                  <c:v>43455</c:v>
                </c:pt>
                <c:pt idx="173">
                  <c:v>43458</c:v>
                </c:pt>
                <c:pt idx="174">
                  <c:v>43461</c:v>
                </c:pt>
                <c:pt idx="175">
                  <c:v>43461</c:v>
                </c:pt>
                <c:pt idx="176">
                  <c:v>43461</c:v>
                </c:pt>
                <c:pt idx="177">
                  <c:v>43462</c:v>
                </c:pt>
                <c:pt idx="178">
                  <c:v>43463</c:v>
                </c:pt>
                <c:pt idx="179">
                  <c:v>43467</c:v>
                </c:pt>
                <c:pt idx="180">
                  <c:v>43468</c:v>
                </c:pt>
                <c:pt idx="181">
                  <c:v>43470</c:v>
                </c:pt>
                <c:pt idx="182">
                  <c:v>43470</c:v>
                </c:pt>
                <c:pt idx="183">
                  <c:v>43472</c:v>
                </c:pt>
                <c:pt idx="184">
                  <c:v>43472</c:v>
                </c:pt>
                <c:pt idx="185">
                  <c:v>43473</c:v>
                </c:pt>
                <c:pt idx="186">
                  <c:v>43473</c:v>
                </c:pt>
                <c:pt idx="187">
                  <c:v>43474</c:v>
                </c:pt>
                <c:pt idx="188">
                  <c:v>43474</c:v>
                </c:pt>
                <c:pt idx="189">
                  <c:v>43475</c:v>
                </c:pt>
                <c:pt idx="190">
                  <c:v>43475</c:v>
                </c:pt>
                <c:pt idx="191">
                  <c:v>43475</c:v>
                </c:pt>
                <c:pt idx="192">
                  <c:v>43480</c:v>
                </c:pt>
                <c:pt idx="193">
                  <c:v>43482</c:v>
                </c:pt>
                <c:pt idx="194">
                  <c:v>43483</c:v>
                </c:pt>
                <c:pt idx="195">
                  <c:v>43483</c:v>
                </c:pt>
                <c:pt idx="196">
                  <c:v>43484</c:v>
                </c:pt>
                <c:pt idx="197">
                  <c:v>43484</c:v>
                </c:pt>
                <c:pt idx="198">
                  <c:v>43484</c:v>
                </c:pt>
                <c:pt idx="199">
                  <c:v>43490</c:v>
                </c:pt>
                <c:pt idx="200">
                  <c:v>43490</c:v>
                </c:pt>
                <c:pt idx="201">
                  <c:v>43492</c:v>
                </c:pt>
                <c:pt idx="202">
                  <c:v>43493</c:v>
                </c:pt>
                <c:pt idx="203">
                  <c:v>43493</c:v>
                </c:pt>
                <c:pt idx="204">
                  <c:v>43494</c:v>
                </c:pt>
                <c:pt idx="205">
                  <c:v>43496</c:v>
                </c:pt>
                <c:pt idx="206">
                  <c:v>43498</c:v>
                </c:pt>
                <c:pt idx="207">
                  <c:v>43498</c:v>
                </c:pt>
                <c:pt idx="208">
                  <c:v>43503</c:v>
                </c:pt>
                <c:pt idx="209">
                  <c:v>43504</c:v>
                </c:pt>
                <c:pt idx="210">
                  <c:v>43506</c:v>
                </c:pt>
                <c:pt idx="211">
                  <c:v>43510</c:v>
                </c:pt>
                <c:pt idx="212">
                  <c:v>43510</c:v>
                </c:pt>
                <c:pt idx="213">
                  <c:v>43510</c:v>
                </c:pt>
                <c:pt idx="214">
                  <c:v>43512</c:v>
                </c:pt>
                <c:pt idx="215">
                  <c:v>43512</c:v>
                </c:pt>
                <c:pt idx="216">
                  <c:v>43514</c:v>
                </c:pt>
                <c:pt idx="217">
                  <c:v>43516</c:v>
                </c:pt>
                <c:pt idx="218">
                  <c:v>43516</c:v>
                </c:pt>
                <c:pt idx="219">
                  <c:v>43517</c:v>
                </c:pt>
                <c:pt idx="220">
                  <c:v>43518</c:v>
                </c:pt>
                <c:pt idx="221">
                  <c:v>43518</c:v>
                </c:pt>
                <c:pt idx="222">
                  <c:v>43520</c:v>
                </c:pt>
                <c:pt idx="223">
                  <c:v>43522</c:v>
                </c:pt>
                <c:pt idx="224">
                  <c:v>43522</c:v>
                </c:pt>
                <c:pt idx="225">
                  <c:v>43522</c:v>
                </c:pt>
                <c:pt idx="226">
                  <c:v>43523</c:v>
                </c:pt>
                <c:pt idx="227">
                  <c:v>43523</c:v>
                </c:pt>
                <c:pt idx="228">
                  <c:v>43524</c:v>
                </c:pt>
                <c:pt idx="229">
                  <c:v>43526</c:v>
                </c:pt>
                <c:pt idx="230">
                  <c:v>43526</c:v>
                </c:pt>
                <c:pt idx="231">
                  <c:v>43528</c:v>
                </c:pt>
                <c:pt idx="232">
                  <c:v>43528</c:v>
                </c:pt>
                <c:pt idx="233">
                  <c:v>43528</c:v>
                </c:pt>
                <c:pt idx="234">
                  <c:v>43529</c:v>
                </c:pt>
                <c:pt idx="235">
                  <c:v>43529</c:v>
                </c:pt>
                <c:pt idx="236">
                  <c:v>43530</c:v>
                </c:pt>
                <c:pt idx="237">
                  <c:v>43530</c:v>
                </c:pt>
                <c:pt idx="238">
                  <c:v>43532</c:v>
                </c:pt>
                <c:pt idx="239">
                  <c:v>43541</c:v>
                </c:pt>
                <c:pt idx="240">
                  <c:v>43541</c:v>
                </c:pt>
                <c:pt idx="241">
                  <c:v>43541</c:v>
                </c:pt>
                <c:pt idx="242">
                  <c:v>43542</c:v>
                </c:pt>
                <c:pt idx="243">
                  <c:v>43542</c:v>
                </c:pt>
                <c:pt idx="244">
                  <c:v>43543</c:v>
                </c:pt>
                <c:pt idx="245">
                  <c:v>43545</c:v>
                </c:pt>
                <c:pt idx="246">
                  <c:v>43547</c:v>
                </c:pt>
                <c:pt idx="247">
                  <c:v>43547</c:v>
                </c:pt>
                <c:pt idx="248">
                  <c:v>43549</c:v>
                </c:pt>
                <c:pt idx="249">
                  <c:v>43549</c:v>
                </c:pt>
                <c:pt idx="250">
                  <c:v>43549</c:v>
                </c:pt>
                <c:pt idx="251">
                  <c:v>43549</c:v>
                </c:pt>
                <c:pt idx="252">
                  <c:v>43550</c:v>
                </c:pt>
                <c:pt idx="253">
                  <c:v>43551</c:v>
                </c:pt>
                <c:pt idx="254">
                  <c:v>43553</c:v>
                </c:pt>
                <c:pt idx="255">
                  <c:v>43555</c:v>
                </c:pt>
                <c:pt idx="256">
                  <c:v>43555</c:v>
                </c:pt>
                <c:pt idx="257">
                  <c:v>43555</c:v>
                </c:pt>
                <c:pt idx="258" formatCode="dd/mm/yy;@">
                  <c:v>43556</c:v>
                </c:pt>
                <c:pt idx="259" formatCode="dd/mm/yy;@">
                  <c:v>43556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43559</c:v>
                </c:pt>
                <c:pt idx="263" formatCode="dd/mm/yy;@">
                  <c:v>43561</c:v>
                </c:pt>
                <c:pt idx="264" formatCode="dd/mm/yy;@">
                  <c:v>43561</c:v>
                </c:pt>
                <c:pt idx="265" formatCode="dd/mm/yy;@">
                  <c:v>43561</c:v>
                </c:pt>
                <c:pt idx="266" formatCode="dd/mm/yy;@">
                  <c:v>43562</c:v>
                </c:pt>
                <c:pt idx="267" formatCode="dd/mm/yy;@">
                  <c:v>43562</c:v>
                </c:pt>
                <c:pt idx="268" formatCode="dd/mm/yy;@">
                  <c:v>43563</c:v>
                </c:pt>
                <c:pt idx="269" formatCode="dd/mm/yy;@">
                  <c:v>43563</c:v>
                </c:pt>
                <c:pt idx="270" formatCode="dd/mm/yy;@">
                  <c:v>43563</c:v>
                </c:pt>
                <c:pt idx="271" formatCode="dd/mm/yy;@">
                  <c:v>43564</c:v>
                </c:pt>
                <c:pt idx="272" formatCode="dd/mm/yy;@">
                  <c:v>43564</c:v>
                </c:pt>
                <c:pt idx="273" formatCode="dd/mm/yy;@">
                  <c:v>43564</c:v>
                </c:pt>
                <c:pt idx="274" formatCode="dd/mm/yy;@">
                  <c:v>43566</c:v>
                </c:pt>
                <c:pt idx="275" formatCode="dd/mm/yy;@">
                  <c:v>43566</c:v>
                </c:pt>
                <c:pt idx="276" formatCode="dd/mm/yy;@">
                  <c:v>43566</c:v>
                </c:pt>
                <c:pt idx="277" formatCode="dd/mm/yy;@">
                  <c:v>43567</c:v>
                </c:pt>
                <c:pt idx="278" formatCode="dd/mm/yy;@">
                  <c:v>43571</c:v>
                </c:pt>
                <c:pt idx="279" formatCode="dd/mm/yy;@">
                  <c:v>43571</c:v>
                </c:pt>
                <c:pt idx="280" formatCode="dd/mm/yy;@">
                  <c:v>43572</c:v>
                </c:pt>
                <c:pt idx="281" formatCode="dd/mm/yy;@">
                  <c:v>43573</c:v>
                </c:pt>
                <c:pt idx="282" formatCode="dd/mm/yy;@">
                  <c:v>43573</c:v>
                </c:pt>
                <c:pt idx="283" formatCode="dd/mm/yy;@">
                  <c:v>43573</c:v>
                </c:pt>
                <c:pt idx="284" formatCode="dd/mm/yy;@">
                  <c:v>43573</c:v>
                </c:pt>
                <c:pt idx="285" formatCode="dd/mm/yy;@">
                  <c:v>43575</c:v>
                </c:pt>
                <c:pt idx="286" formatCode="dd/mm/yy;@">
                  <c:v>43575</c:v>
                </c:pt>
                <c:pt idx="287" formatCode="dd/mm/yy;@">
                  <c:v>43575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43578</c:v>
                </c:pt>
                <c:pt idx="291" formatCode="dd/mm/yy;@">
                  <c:v>43579</c:v>
                </c:pt>
                <c:pt idx="292" formatCode="dd/mm/yy;@">
                  <c:v>43579</c:v>
                </c:pt>
                <c:pt idx="293" formatCode="dd/mm/yy;@">
                  <c:v>43580</c:v>
                </c:pt>
                <c:pt idx="294" formatCode="dd/mm/yy;@">
                  <c:v>43583</c:v>
                </c:pt>
                <c:pt idx="295" formatCode="dd/mm/yy;@">
                  <c:v>43583</c:v>
                </c:pt>
                <c:pt idx="296" formatCode="dd/mm/yy;@">
                  <c:v>43583</c:v>
                </c:pt>
                <c:pt idx="297" formatCode="dd/mm/yy;@">
                  <c:v>43584</c:v>
                </c:pt>
                <c:pt idx="298" formatCode="dd/mm/yy;@">
                  <c:v>43584</c:v>
                </c:pt>
                <c:pt idx="299" formatCode="dd/mm/yy;@">
                  <c:v>43584</c:v>
                </c:pt>
                <c:pt idx="300" formatCode="dd/mm/yy;@">
                  <c:v>43584</c:v>
                </c:pt>
                <c:pt idx="301" formatCode="dd/mm/yy;@">
                  <c:v>43587</c:v>
                </c:pt>
                <c:pt idx="302" formatCode="dd/mm/yy;@">
                  <c:v>43588</c:v>
                </c:pt>
                <c:pt idx="303" formatCode="dd/mm/yy;@">
                  <c:v>43588</c:v>
                </c:pt>
                <c:pt idx="304" formatCode="dd/mm/yy;@">
                  <c:v>43589</c:v>
                </c:pt>
                <c:pt idx="305" formatCode="dd/mm/yy;@">
                  <c:v>43589</c:v>
                </c:pt>
                <c:pt idx="306" formatCode="dd/mm/yy;@">
                  <c:v>43592</c:v>
                </c:pt>
                <c:pt idx="307" formatCode="dd/mm/yy;@">
                  <c:v>43592</c:v>
                </c:pt>
                <c:pt idx="308" formatCode="dd/mm/yy;@">
                  <c:v>43592</c:v>
                </c:pt>
                <c:pt idx="309" formatCode="dd/mm/yy;@">
                  <c:v>43593</c:v>
                </c:pt>
                <c:pt idx="310" formatCode="dd/mm/yy;@">
                  <c:v>43593</c:v>
                </c:pt>
                <c:pt idx="311" formatCode="dd/mm/yy;@">
                  <c:v>43593</c:v>
                </c:pt>
                <c:pt idx="312" formatCode="dd/mm/yy;@">
                  <c:v>43596</c:v>
                </c:pt>
                <c:pt idx="313" formatCode="dd/mm/yy;@">
                  <c:v>43596</c:v>
                </c:pt>
                <c:pt idx="314" formatCode="dd/mm/yy;@">
                  <c:v>43596</c:v>
                </c:pt>
                <c:pt idx="315" formatCode="dd/mm/yy;@">
                  <c:v>43598</c:v>
                </c:pt>
                <c:pt idx="316" formatCode="dd/mm/yy;@">
                  <c:v>43598</c:v>
                </c:pt>
                <c:pt idx="317" formatCode="dd/mm/yy;@">
                  <c:v>43598</c:v>
                </c:pt>
                <c:pt idx="318" formatCode="dd/mm/yy;@">
                  <c:v>43600</c:v>
                </c:pt>
                <c:pt idx="319" formatCode="dd/mm/yy;@">
                  <c:v>43601</c:v>
                </c:pt>
                <c:pt idx="320" formatCode="dd/mm/yy;@">
                  <c:v>43602</c:v>
                </c:pt>
                <c:pt idx="321" formatCode="dd/mm/yy;@">
                  <c:v>43602</c:v>
                </c:pt>
                <c:pt idx="322" formatCode="dd/mm/yy;@">
                  <c:v>43603</c:v>
                </c:pt>
                <c:pt idx="323" formatCode="dd/mm/yy;@">
                  <c:v>43604</c:v>
                </c:pt>
                <c:pt idx="324" formatCode="dd/mm/yy;@">
                  <c:v>43604</c:v>
                </c:pt>
                <c:pt idx="325" formatCode="dd/mm/yy;@">
                  <c:v>43606</c:v>
                </c:pt>
                <c:pt idx="326" formatCode="dd/mm/yy;@">
                  <c:v>43606</c:v>
                </c:pt>
                <c:pt idx="327" formatCode="dd/mm/yy;@">
                  <c:v>43608</c:v>
                </c:pt>
                <c:pt idx="328" formatCode="dd/mm/yy;@">
                  <c:v>43608</c:v>
                </c:pt>
                <c:pt idx="329" formatCode="dd/mm/yy;@">
                  <c:v>43610</c:v>
                </c:pt>
                <c:pt idx="330" formatCode="dd/mm/yy;@">
                  <c:v>43612</c:v>
                </c:pt>
                <c:pt idx="331" formatCode="dd/mm/yy;@">
                  <c:v>43612</c:v>
                </c:pt>
                <c:pt idx="332" formatCode="dd/mm/yy;@">
                  <c:v>43613</c:v>
                </c:pt>
                <c:pt idx="333" formatCode="dd/mm/yy;@">
                  <c:v>43613</c:v>
                </c:pt>
                <c:pt idx="334" formatCode="dd/mm/yy;@">
                  <c:v>43614</c:v>
                </c:pt>
                <c:pt idx="335" formatCode="dd/mm/yy;@">
                  <c:v>43615</c:v>
                </c:pt>
                <c:pt idx="336" formatCode="dd/mm/yy;@">
                  <c:v>43615</c:v>
                </c:pt>
                <c:pt idx="337" formatCode="dd/mm/yy;@">
                  <c:v>43616</c:v>
                </c:pt>
                <c:pt idx="338" formatCode="dd/mm/yy;@">
                  <c:v>43616</c:v>
                </c:pt>
                <c:pt idx="339" formatCode="dd/mm/yy;@">
                  <c:v>43617</c:v>
                </c:pt>
                <c:pt idx="340" formatCode="dd/mm/yy;@">
                  <c:v>43617</c:v>
                </c:pt>
                <c:pt idx="341" formatCode="dd/mm/yy;@">
                  <c:v>43619</c:v>
                </c:pt>
                <c:pt idx="342" formatCode="dd/mm/yy;@">
                  <c:v>43619</c:v>
                </c:pt>
                <c:pt idx="343" formatCode="dd/mm/yy;@">
                  <c:v>43619</c:v>
                </c:pt>
                <c:pt idx="344" formatCode="dd/mm/yy;@">
                  <c:v>43621</c:v>
                </c:pt>
                <c:pt idx="345" formatCode="dd/mm/yy;@">
                  <c:v>43621</c:v>
                </c:pt>
                <c:pt idx="346" formatCode="dd/mm/yy;@">
                  <c:v>43621</c:v>
                </c:pt>
                <c:pt idx="347" formatCode="dd/mm/yy;@">
                  <c:v>43621</c:v>
                </c:pt>
                <c:pt idx="348" formatCode="dd/mm/yy;@">
                  <c:v>43623</c:v>
                </c:pt>
                <c:pt idx="349" formatCode="dd/mm/yy;@">
                  <c:v>43623</c:v>
                </c:pt>
                <c:pt idx="350" formatCode="dd/mm/yy;@">
                  <c:v>43625</c:v>
                </c:pt>
                <c:pt idx="351" formatCode="dd/mm/yy;@">
                  <c:v>43625</c:v>
                </c:pt>
                <c:pt idx="352" formatCode="dd/mm/yy;@">
                  <c:v>43625</c:v>
                </c:pt>
                <c:pt idx="353" formatCode="dd/mm/yy;@">
                  <c:v>43627</c:v>
                </c:pt>
                <c:pt idx="354" formatCode="dd/mm/yy;@">
                  <c:v>43627</c:v>
                </c:pt>
                <c:pt idx="355" formatCode="dd/mm/yy;@">
                  <c:v>43628</c:v>
                </c:pt>
                <c:pt idx="356" formatCode="dd/mm/yy;@">
                  <c:v>43628</c:v>
                </c:pt>
                <c:pt idx="357" formatCode="dd/mm/yy;@">
                  <c:v>43629</c:v>
                </c:pt>
                <c:pt idx="358" formatCode="dd/mm/yy;@">
                  <c:v>43629</c:v>
                </c:pt>
                <c:pt idx="359" formatCode="dd/mm/yy;@">
                  <c:v>43635</c:v>
                </c:pt>
                <c:pt idx="360" formatCode="dd/mm/yy;@">
                  <c:v>43635</c:v>
                </c:pt>
                <c:pt idx="361" formatCode="dd/mm/yy;@">
                  <c:v>43636</c:v>
                </c:pt>
                <c:pt idx="362" formatCode="dd/mm/yy;@">
                  <c:v>43637</c:v>
                </c:pt>
                <c:pt idx="363" formatCode="dd/mm/yy;@">
                  <c:v>43640</c:v>
                </c:pt>
                <c:pt idx="364" formatCode="dd/mm/yy;@">
                  <c:v>43641</c:v>
                </c:pt>
                <c:pt idx="365" formatCode="dd/mm/yy;@">
                  <c:v>43641</c:v>
                </c:pt>
                <c:pt idx="366" formatCode="dd/mm/yy;@">
                  <c:v>43641</c:v>
                </c:pt>
                <c:pt idx="367" formatCode="dd/mm/yy;@">
                  <c:v>43642</c:v>
                </c:pt>
                <c:pt idx="368" formatCode="dd/mm/yy;@">
                  <c:v>43643</c:v>
                </c:pt>
                <c:pt idx="369" formatCode="dd/mm/yy;@">
                  <c:v>43644</c:v>
                </c:pt>
                <c:pt idx="370" formatCode="dd/mm/yy;@">
                  <c:v>43644</c:v>
                </c:pt>
                <c:pt idx="371" formatCode="dd/mm/yy;@">
                  <c:v>43645</c:v>
                </c:pt>
                <c:pt idx="372" formatCode="dd/mm/yy;@">
                  <c:v>43647</c:v>
                </c:pt>
                <c:pt idx="373" formatCode="dd/mm/yy;@">
                  <c:v>43647</c:v>
                </c:pt>
                <c:pt idx="374" formatCode="dd/mm/yy;@">
                  <c:v>43647</c:v>
                </c:pt>
                <c:pt idx="375" formatCode="dd/mm/yy;@">
                  <c:v>43649</c:v>
                </c:pt>
                <c:pt idx="376" formatCode="dd/mm/yy;@">
                  <c:v>43649</c:v>
                </c:pt>
                <c:pt idx="377" formatCode="dd/mm/yy;@">
                  <c:v>43651</c:v>
                </c:pt>
                <c:pt idx="378" formatCode="dd/mm/yy;@">
                  <c:v>43651</c:v>
                </c:pt>
                <c:pt idx="379" formatCode="dd/mm/yy;@">
                  <c:v>43654</c:v>
                </c:pt>
                <c:pt idx="380" formatCode="dd/mm/yy;@">
                  <c:v>43655</c:v>
                </c:pt>
                <c:pt idx="381" formatCode="dd/mm/yy;@">
                  <c:v>43655</c:v>
                </c:pt>
                <c:pt idx="382" formatCode="dd/mm/yy;@">
                  <c:v>43656</c:v>
                </c:pt>
                <c:pt idx="383" formatCode="dd/mm/yy;@">
                  <c:v>43656</c:v>
                </c:pt>
                <c:pt idx="384" formatCode="dd/mm/yy;@">
                  <c:v>43658</c:v>
                </c:pt>
                <c:pt idx="385" formatCode="dd/mm/yy;@">
                  <c:v>43661</c:v>
                </c:pt>
                <c:pt idx="386" formatCode="dd/mm/yy;@">
                  <c:v>43661</c:v>
                </c:pt>
                <c:pt idx="387" formatCode="dd/mm/yy;@">
                  <c:v>43662</c:v>
                </c:pt>
                <c:pt idx="388" formatCode="dd/mm/yy;@">
                  <c:v>43662</c:v>
                </c:pt>
                <c:pt idx="389" formatCode="dd/mm/yy;@">
                  <c:v>43663</c:v>
                </c:pt>
                <c:pt idx="390" formatCode="dd/mm/yy;@">
                  <c:v>43663</c:v>
                </c:pt>
                <c:pt idx="391" formatCode="dd/mm/yy;@">
                  <c:v>43665</c:v>
                </c:pt>
                <c:pt idx="392" formatCode="dd/mm/yy;@">
                  <c:v>43665</c:v>
                </c:pt>
                <c:pt idx="393" formatCode="dd/mm/yy;@">
                  <c:v>43668</c:v>
                </c:pt>
                <c:pt idx="394" formatCode="dd/mm/yy;@">
                  <c:v>43668</c:v>
                </c:pt>
                <c:pt idx="395" formatCode="dd/mm/yy;@">
                  <c:v>43670</c:v>
                </c:pt>
                <c:pt idx="396" formatCode="dd/mm/yy;@">
                  <c:v>43672</c:v>
                </c:pt>
                <c:pt idx="397" formatCode="dd/mm/yy;@">
                  <c:v>43672</c:v>
                </c:pt>
                <c:pt idx="398" formatCode="dd/mm/yy;@">
                  <c:v>43673</c:v>
                </c:pt>
                <c:pt idx="399" formatCode="dd/mm/yy;@">
                  <c:v>43673</c:v>
                </c:pt>
                <c:pt idx="400" formatCode="dd/mm/yy;@">
                  <c:v>43675</c:v>
                </c:pt>
                <c:pt idx="401" formatCode="dd/mm/yy;@">
                  <c:v>43675</c:v>
                </c:pt>
                <c:pt idx="402" formatCode="dd/mm/yy;@">
                  <c:v>43677</c:v>
                </c:pt>
                <c:pt idx="403" formatCode="dd/mm/yy;@">
                  <c:v>43677</c:v>
                </c:pt>
                <c:pt idx="404" formatCode="dd/mm/yy;@">
                  <c:v>43677</c:v>
                </c:pt>
                <c:pt idx="405" formatCode="dd/mm/yy;@">
                  <c:v>43679</c:v>
                </c:pt>
                <c:pt idx="406" formatCode="dd/mm/yy;@">
                  <c:v>43679</c:v>
                </c:pt>
                <c:pt idx="407" formatCode="dd/mm/yy;@">
                  <c:v>43682</c:v>
                </c:pt>
                <c:pt idx="408" formatCode="dd/mm/yy;@">
                  <c:v>43683</c:v>
                </c:pt>
                <c:pt idx="409" formatCode="dd/mm/yy;@">
                  <c:v>43684</c:v>
                </c:pt>
                <c:pt idx="410" formatCode="dd/mm/yy;@">
                  <c:v>43685</c:v>
                </c:pt>
                <c:pt idx="411" formatCode="dd/mm/yy;@">
                  <c:v>43685</c:v>
                </c:pt>
                <c:pt idx="412" formatCode="dd/mm/yy;@">
                  <c:v>43685</c:v>
                </c:pt>
                <c:pt idx="413" formatCode="dd/mm/yy;@">
                  <c:v>43686</c:v>
                </c:pt>
                <c:pt idx="414" formatCode="dd/mm/yy;@">
                  <c:v>43687</c:v>
                </c:pt>
                <c:pt idx="415" formatCode="dd/mm/yy;@">
                  <c:v>43689</c:v>
                </c:pt>
                <c:pt idx="416" formatCode="dd/mm/yy;@">
                  <c:v>43689</c:v>
                </c:pt>
                <c:pt idx="417" formatCode="dd/mm/yy;@">
                  <c:v>43691</c:v>
                </c:pt>
                <c:pt idx="418" formatCode="dd/mm/yy;@">
                  <c:v>43691</c:v>
                </c:pt>
                <c:pt idx="419" formatCode="dd/mm/yy;@">
                  <c:v>43693</c:v>
                </c:pt>
                <c:pt idx="420" formatCode="dd/mm/yy;@">
                  <c:v>43693</c:v>
                </c:pt>
                <c:pt idx="421" formatCode="dd/mm/yy;@">
                  <c:v>43695</c:v>
                </c:pt>
                <c:pt idx="422" formatCode="dd/mm/yy;@">
                  <c:v>43696</c:v>
                </c:pt>
                <c:pt idx="423" formatCode="dd/mm/yy;@">
                  <c:v>43696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43698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43704</c:v>
                </c:pt>
                <c:pt idx="433" formatCode="dd/mm/yy;@">
                  <c:v>43705</c:v>
                </c:pt>
                <c:pt idx="434" formatCode="dd/mm/yy;@">
                  <c:v>43705</c:v>
                </c:pt>
                <c:pt idx="435" formatCode="dd/mm/yy;@">
                  <c:v>43706</c:v>
                </c:pt>
                <c:pt idx="436" formatCode="dd/mm/yy;@">
                  <c:v>43707</c:v>
                </c:pt>
                <c:pt idx="437" formatCode="dd/mm/yy;@">
                  <c:v>43707</c:v>
                </c:pt>
                <c:pt idx="438" formatCode="dd/mm/yy;@">
                  <c:v>43709</c:v>
                </c:pt>
                <c:pt idx="439" formatCode="dd/mm/yy;@">
                  <c:v>43709</c:v>
                </c:pt>
                <c:pt idx="440" formatCode="dd/mm/yy;@">
                  <c:v>43712</c:v>
                </c:pt>
                <c:pt idx="441" formatCode="dd/mm/yy;@">
                  <c:v>43712</c:v>
                </c:pt>
                <c:pt idx="442" formatCode="dd/mm/yy;@">
                  <c:v>43713</c:v>
                </c:pt>
                <c:pt idx="443" formatCode="dd/mm/yy;@">
                  <c:v>43714</c:v>
                </c:pt>
                <c:pt idx="444" formatCode="dd/mm/yy;@">
                  <c:v>43714</c:v>
                </c:pt>
                <c:pt idx="445" formatCode="dd/mm/yy;@">
                  <c:v>43715</c:v>
                </c:pt>
                <c:pt idx="446" formatCode="dd/mm/yy;@">
                  <c:v>43718</c:v>
                </c:pt>
                <c:pt idx="447" formatCode="dd/mm/yy;@">
                  <c:v>43718</c:v>
                </c:pt>
                <c:pt idx="448" formatCode="dd/mm/yy;@">
                  <c:v>43719</c:v>
                </c:pt>
                <c:pt idx="449" formatCode="dd/mm/yy;@">
                  <c:v>43720</c:v>
                </c:pt>
                <c:pt idx="450" formatCode="dd/mm/yy;@">
                  <c:v>43720</c:v>
                </c:pt>
                <c:pt idx="451" formatCode="dd/mm/yy;@">
                  <c:v>43721</c:v>
                </c:pt>
                <c:pt idx="452" formatCode="dd/mm/yy;@">
                  <c:v>43721</c:v>
                </c:pt>
                <c:pt idx="453" formatCode="dd/mm/yy;@">
                  <c:v>43722</c:v>
                </c:pt>
                <c:pt idx="454" formatCode="dd/mm/yy;@">
                  <c:v>43722</c:v>
                </c:pt>
                <c:pt idx="455" formatCode="dd/mm/yy;@">
                  <c:v>43723</c:v>
                </c:pt>
                <c:pt idx="456" formatCode="dd/mm/yy;@">
                  <c:v>43723</c:v>
                </c:pt>
                <c:pt idx="457" formatCode="dd/mm/yy;@">
                  <c:v>43727</c:v>
                </c:pt>
                <c:pt idx="458" formatCode="dd/mm/yy;@">
                  <c:v>43753</c:v>
                </c:pt>
                <c:pt idx="459" formatCode="dd/mm/yy;@">
                  <c:v>43755</c:v>
                </c:pt>
                <c:pt idx="460" formatCode="dd/mm/yy;@">
                  <c:v>43755</c:v>
                </c:pt>
                <c:pt idx="461" formatCode="dd/mm/yy;@">
                  <c:v>43756</c:v>
                </c:pt>
                <c:pt idx="462" formatCode="dd/mm/yy;@">
                  <c:v>43756</c:v>
                </c:pt>
                <c:pt idx="463" formatCode="dd/mm/yy;@">
                  <c:v>43757</c:v>
                </c:pt>
                <c:pt idx="464" formatCode="dd/mm/yy;@">
                  <c:v>43758</c:v>
                </c:pt>
                <c:pt idx="465" formatCode="dd/mm/yy;@">
                  <c:v>43758</c:v>
                </c:pt>
                <c:pt idx="466" formatCode="dd/mm/yy;@">
                  <c:v>43767</c:v>
                </c:pt>
                <c:pt idx="467" formatCode="dd/mm/yy;@">
                  <c:v>43767</c:v>
                </c:pt>
                <c:pt idx="468" formatCode="dd/mm/yy;@">
                  <c:v>43767</c:v>
                </c:pt>
                <c:pt idx="469" formatCode="dd/mm/yy;@">
                  <c:v>43767</c:v>
                </c:pt>
                <c:pt idx="470" formatCode="dd/mm/yy;@">
                  <c:v>43767</c:v>
                </c:pt>
                <c:pt idx="471" formatCode="dd/mm/yy;@">
                  <c:v>43768</c:v>
                </c:pt>
                <c:pt idx="472" formatCode="dd/mm/yy;@">
                  <c:v>43768</c:v>
                </c:pt>
                <c:pt idx="473" formatCode="dd/mm/yy;@">
                  <c:v>43768</c:v>
                </c:pt>
                <c:pt idx="474" formatCode="dd/mm/yy;@">
                  <c:v>43768</c:v>
                </c:pt>
                <c:pt idx="475" formatCode="dd/mm/yy;@">
                  <c:v>43768</c:v>
                </c:pt>
                <c:pt idx="476" formatCode="dd/mm/yy;@">
                  <c:v>43768</c:v>
                </c:pt>
                <c:pt idx="477" formatCode="dd/mm/yy;@">
                  <c:v>43770</c:v>
                </c:pt>
                <c:pt idx="478" formatCode="dd/mm/yy;@">
                  <c:v>43770</c:v>
                </c:pt>
                <c:pt idx="479" formatCode="dd/mm/yy;@">
                  <c:v>43771</c:v>
                </c:pt>
                <c:pt idx="480" formatCode="dd/mm/yy;@">
                  <c:v>43773</c:v>
                </c:pt>
                <c:pt idx="481" formatCode="dd/mm/yy;@">
                  <c:v>43774</c:v>
                </c:pt>
                <c:pt idx="482" formatCode="dd/mm/yy;@">
                  <c:v>43774</c:v>
                </c:pt>
                <c:pt idx="483" formatCode="dd/mm/yy;@">
                  <c:v>43775</c:v>
                </c:pt>
                <c:pt idx="484" formatCode="dd/mm/yy;@">
                  <c:v>43776</c:v>
                </c:pt>
                <c:pt idx="485" formatCode="dd/mm/yy;@">
                  <c:v>43776</c:v>
                </c:pt>
                <c:pt idx="486" formatCode="dd/mm/yy;@">
                  <c:v>43777</c:v>
                </c:pt>
                <c:pt idx="487" formatCode="dd/mm/yy;@">
                  <c:v>43780</c:v>
                </c:pt>
                <c:pt idx="488" formatCode="dd/mm/yy;@">
                  <c:v>43781</c:v>
                </c:pt>
                <c:pt idx="489" formatCode="dd/mm/yy;@">
                  <c:v>43781</c:v>
                </c:pt>
                <c:pt idx="490" formatCode="dd/mm/yy;@">
                  <c:v>43781</c:v>
                </c:pt>
                <c:pt idx="491" formatCode="dd/mm/yy;@">
                  <c:v>43782</c:v>
                </c:pt>
                <c:pt idx="492" formatCode="dd/mm/yy;@">
                  <c:v>43783</c:v>
                </c:pt>
                <c:pt idx="493" formatCode="dd/mm/yy;@">
                  <c:v>43783</c:v>
                </c:pt>
                <c:pt idx="494" formatCode="dd/mm/yy;@">
                  <c:v>43783</c:v>
                </c:pt>
                <c:pt idx="495" formatCode="dd/mm/yy;@">
                  <c:v>43784</c:v>
                </c:pt>
                <c:pt idx="496" formatCode="dd/mm/yy;@">
                  <c:v>43785</c:v>
                </c:pt>
                <c:pt idx="497" formatCode="dd/mm/yy;@">
                  <c:v>43785</c:v>
                </c:pt>
                <c:pt idx="498" formatCode="dd/mm/yy;@">
                  <c:v>43786</c:v>
                </c:pt>
                <c:pt idx="499" formatCode="dd/mm/yy;@">
                  <c:v>43787</c:v>
                </c:pt>
                <c:pt idx="500" formatCode="dd/mm/yy;@">
                  <c:v>43787</c:v>
                </c:pt>
                <c:pt idx="501" formatCode="dd/mm/yy;@">
                  <c:v>43790</c:v>
                </c:pt>
                <c:pt idx="502" formatCode="dd/mm/yy;@">
                  <c:v>43790</c:v>
                </c:pt>
                <c:pt idx="503" formatCode="dd/mm/yy;@">
                  <c:v>43791</c:v>
                </c:pt>
                <c:pt idx="504" formatCode="dd/mm/yy;@">
                  <c:v>43792</c:v>
                </c:pt>
                <c:pt idx="505" formatCode="dd/mm/yy;@">
                  <c:v>43793</c:v>
                </c:pt>
                <c:pt idx="506" formatCode="dd/mm/yy;@">
                  <c:v>43793</c:v>
                </c:pt>
                <c:pt idx="507" formatCode="dd/mm/yy;@">
                  <c:v>43794</c:v>
                </c:pt>
                <c:pt idx="508" formatCode="dd/mm/yy;@">
                  <c:v>43794</c:v>
                </c:pt>
                <c:pt idx="509" formatCode="dd/mm/yy;@">
                  <c:v>43795</c:v>
                </c:pt>
                <c:pt idx="510" formatCode="dd/mm/yy;@">
                  <c:v>43797</c:v>
                </c:pt>
                <c:pt idx="511" formatCode="dd/mm/yy;@">
                  <c:v>43797</c:v>
                </c:pt>
                <c:pt idx="512" formatCode="dd/mm/yy;@">
                  <c:v>43798</c:v>
                </c:pt>
                <c:pt idx="513" formatCode="dd/mm/yy;@">
                  <c:v>43800</c:v>
                </c:pt>
                <c:pt idx="514" formatCode="dd/mm/yy;@">
                  <c:v>43800</c:v>
                </c:pt>
                <c:pt idx="515" formatCode="dd/mm/yy;@">
                  <c:v>43802</c:v>
                </c:pt>
                <c:pt idx="516" formatCode="dd/mm/yy;@">
                  <c:v>43803</c:v>
                </c:pt>
                <c:pt idx="517" formatCode="dd/mm/yy;@">
                  <c:v>43803</c:v>
                </c:pt>
                <c:pt idx="518" formatCode="dd/mm/yy;@">
                  <c:v>43804</c:v>
                </c:pt>
                <c:pt idx="519" formatCode="dd/mm/yy;@">
                  <c:v>43805</c:v>
                </c:pt>
                <c:pt idx="520" formatCode="dd/mm/yy;@">
                  <c:v>43805</c:v>
                </c:pt>
                <c:pt idx="521" formatCode="dd/mm/yy;@">
                  <c:v>43806</c:v>
                </c:pt>
                <c:pt idx="522" formatCode="dd/mm/yy;@">
                  <c:v>43807</c:v>
                </c:pt>
                <c:pt idx="523" formatCode="dd/mm/yy;@">
                  <c:v>43807</c:v>
                </c:pt>
                <c:pt idx="524" formatCode="dd/mm/yy;@">
                  <c:v>43807</c:v>
                </c:pt>
                <c:pt idx="525" formatCode="dd/mm/yy;@">
                  <c:v>43808</c:v>
                </c:pt>
                <c:pt idx="526" formatCode="dd/mm/yy;@">
                  <c:v>43808</c:v>
                </c:pt>
                <c:pt idx="527" formatCode="dd/mm/yy;@">
                  <c:v>43808</c:v>
                </c:pt>
                <c:pt idx="528" formatCode="dd/mm/yy;@">
                  <c:v>43810</c:v>
                </c:pt>
                <c:pt idx="529" formatCode="dd/mm/yy;@">
                  <c:v>43810</c:v>
                </c:pt>
                <c:pt idx="530" formatCode="dd/mm/yy;@">
                  <c:v>43812</c:v>
                </c:pt>
                <c:pt idx="531" formatCode="dd/mm/yy;@">
                  <c:v>43812</c:v>
                </c:pt>
                <c:pt idx="532" formatCode="dd/mm/yy;@">
                  <c:v>43816</c:v>
                </c:pt>
                <c:pt idx="533" formatCode="dd/mm/yy;@">
                  <c:v>43817</c:v>
                </c:pt>
                <c:pt idx="534" formatCode="dd/mm/yy;@">
                  <c:v>43817</c:v>
                </c:pt>
                <c:pt idx="535" formatCode="dd/mm/yy;@">
                  <c:v>43817</c:v>
                </c:pt>
                <c:pt idx="536" formatCode="dd/mm/yy;@">
                  <c:v>43818</c:v>
                </c:pt>
                <c:pt idx="537" formatCode="dd/mm/yy;@">
                  <c:v>43819</c:v>
                </c:pt>
                <c:pt idx="538" formatCode="dd/mm/yy;@">
                  <c:v>43819</c:v>
                </c:pt>
                <c:pt idx="539" formatCode="dd/mm/yy;@">
                  <c:v>43819</c:v>
                </c:pt>
                <c:pt idx="540" formatCode="dd/mm/yy;@">
                  <c:v>43820</c:v>
                </c:pt>
                <c:pt idx="541" formatCode="dd/mm/yy;@">
                  <c:v>43821</c:v>
                </c:pt>
                <c:pt idx="542" formatCode="dd/mm/yy;@">
                  <c:v>43821</c:v>
                </c:pt>
                <c:pt idx="543" formatCode="dd/mm/yy;@">
                  <c:v>43821</c:v>
                </c:pt>
                <c:pt idx="544" formatCode="dd/mm/yy;@">
                  <c:v>43823</c:v>
                </c:pt>
                <c:pt idx="545" formatCode="dd/mm/yy;@">
                  <c:v>43823</c:v>
                </c:pt>
                <c:pt idx="546" formatCode="dd/mm/yy;@">
                  <c:v>43823</c:v>
                </c:pt>
                <c:pt idx="547" formatCode="dd/mm/yy;@">
                  <c:v>43825</c:v>
                </c:pt>
                <c:pt idx="548" formatCode="dd/mm/yy;@">
                  <c:v>43825</c:v>
                </c:pt>
                <c:pt idx="549" formatCode="dd/mm/yy;@">
                  <c:v>43825</c:v>
                </c:pt>
                <c:pt idx="550" formatCode="dd/mm/yy;@">
                  <c:v>43827</c:v>
                </c:pt>
                <c:pt idx="551" formatCode="dd/mm/yy;@">
                  <c:v>43827</c:v>
                </c:pt>
                <c:pt idx="552" formatCode="dd/mm/yy;@">
                  <c:v>43827</c:v>
                </c:pt>
              </c:numCache>
            </c:numRef>
          </c:cat>
          <c:val>
            <c:numRef>
              <c:f>Nhat!$D$13:$D$565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70">
                  <c:v>0</c:v>
                </c:pt>
                <c:pt idx="273">
                  <c:v>0</c:v>
                </c:pt>
                <c:pt idx="274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1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6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7">
                  <c:v>0</c:v>
                </c:pt>
                <c:pt idx="470">
                  <c:v>0</c:v>
                </c:pt>
                <c:pt idx="471">
                  <c:v>0</c:v>
                </c:pt>
                <c:pt idx="473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80A-4C1B-9A04-3A09EFA5CB0C}"/>
            </c:ext>
          </c:extLst>
        </c:ser>
        <c:ser>
          <c:idx val="7"/>
          <c:order val="4"/>
          <c:tx>
            <c:strRef>
              <c:f>Nhat!$E$11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Nhat!$B$13:$B$565</c:f>
              <c:numCache>
                <c:formatCode>m/d/yyyy</c:formatCode>
                <c:ptCount val="553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43118</c:v>
                </c:pt>
                <c:pt idx="4">
                  <c:v>43118</c:v>
                </c:pt>
                <c:pt idx="5">
                  <c:v>43123</c:v>
                </c:pt>
                <c:pt idx="6">
                  <c:v>43126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43130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43156</c:v>
                </c:pt>
                <c:pt idx="16">
                  <c:v>43161</c:v>
                </c:pt>
                <c:pt idx="17">
                  <c:v>43162</c:v>
                </c:pt>
                <c:pt idx="18">
                  <c:v>43162</c:v>
                </c:pt>
                <c:pt idx="19">
                  <c:v>43165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43173</c:v>
                </c:pt>
                <c:pt idx="27">
                  <c:v>43175</c:v>
                </c:pt>
                <c:pt idx="28">
                  <c:v>43179</c:v>
                </c:pt>
                <c:pt idx="29">
                  <c:v>43181</c:v>
                </c:pt>
                <c:pt idx="30">
                  <c:v>43181</c:v>
                </c:pt>
                <c:pt idx="31">
                  <c:v>43186</c:v>
                </c:pt>
                <c:pt idx="32">
                  <c:v>43187</c:v>
                </c:pt>
                <c:pt idx="33">
                  <c:v>43188</c:v>
                </c:pt>
                <c:pt idx="34">
                  <c:v>43209</c:v>
                </c:pt>
                <c:pt idx="35">
                  <c:v>43210</c:v>
                </c:pt>
                <c:pt idx="36">
                  <c:v>43211</c:v>
                </c:pt>
                <c:pt idx="37">
                  <c:v>43214</c:v>
                </c:pt>
                <c:pt idx="38">
                  <c:v>43214</c:v>
                </c:pt>
                <c:pt idx="39">
                  <c:v>43214</c:v>
                </c:pt>
                <c:pt idx="40">
                  <c:v>43214</c:v>
                </c:pt>
                <c:pt idx="41">
                  <c:v>43214</c:v>
                </c:pt>
                <c:pt idx="42">
                  <c:v>43217</c:v>
                </c:pt>
                <c:pt idx="43">
                  <c:v>43223</c:v>
                </c:pt>
                <c:pt idx="44">
                  <c:v>43224</c:v>
                </c:pt>
                <c:pt idx="45">
                  <c:v>43224</c:v>
                </c:pt>
                <c:pt idx="46">
                  <c:v>43237</c:v>
                </c:pt>
                <c:pt idx="47">
                  <c:v>43239</c:v>
                </c:pt>
                <c:pt idx="48">
                  <c:v>43239</c:v>
                </c:pt>
                <c:pt idx="49">
                  <c:v>43240</c:v>
                </c:pt>
                <c:pt idx="50">
                  <c:v>43241</c:v>
                </c:pt>
                <c:pt idx="51">
                  <c:v>43242</c:v>
                </c:pt>
                <c:pt idx="52">
                  <c:v>43244</c:v>
                </c:pt>
                <c:pt idx="53">
                  <c:v>43252</c:v>
                </c:pt>
                <c:pt idx="54">
                  <c:v>43253</c:v>
                </c:pt>
                <c:pt idx="55">
                  <c:v>43253</c:v>
                </c:pt>
                <c:pt idx="56">
                  <c:v>43256</c:v>
                </c:pt>
                <c:pt idx="57">
                  <c:v>43256</c:v>
                </c:pt>
                <c:pt idx="58">
                  <c:v>43257</c:v>
                </c:pt>
                <c:pt idx="59">
                  <c:v>43258</c:v>
                </c:pt>
                <c:pt idx="60">
                  <c:v>43258</c:v>
                </c:pt>
                <c:pt idx="61">
                  <c:v>43263</c:v>
                </c:pt>
                <c:pt idx="62">
                  <c:v>43265</c:v>
                </c:pt>
                <c:pt idx="63">
                  <c:v>43265</c:v>
                </c:pt>
                <c:pt idx="64">
                  <c:v>43265</c:v>
                </c:pt>
                <c:pt idx="65">
                  <c:v>43273</c:v>
                </c:pt>
                <c:pt idx="66">
                  <c:v>43275</c:v>
                </c:pt>
                <c:pt idx="67">
                  <c:v>43276</c:v>
                </c:pt>
                <c:pt idx="68">
                  <c:v>43278</c:v>
                </c:pt>
                <c:pt idx="69">
                  <c:v>43280</c:v>
                </c:pt>
                <c:pt idx="70">
                  <c:v>43280</c:v>
                </c:pt>
                <c:pt idx="71">
                  <c:v>43281</c:v>
                </c:pt>
                <c:pt idx="72">
                  <c:v>43283</c:v>
                </c:pt>
                <c:pt idx="73">
                  <c:v>43285</c:v>
                </c:pt>
                <c:pt idx="74">
                  <c:v>43287</c:v>
                </c:pt>
                <c:pt idx="75">
                  <c:v>43287</c:v>
                </c:pt>
                <c:pt idx="76">
                  <c:v>43292</c:v>
                </c:pt>
                <c:pt idx="77">
                  <c:v>43292</c:v>
                </c:pt>
                <c:pt idx="78">
                  <c:v>43293</c:v>
                </c:pt>
                <c:pt idx="79">
                  <c:v>43298</c:v>
                </c:pt>
                <c:pt idx="80">
                  <c:v>43300</c:v>
                </c:pt>
                <c:pt idx="81">
                  <c:v>43305</c:v>
                </c:pt>
                <c:pt idx="82">
                  <c:v>43319</c:v>
                </c:pt>
                <c:pt idx="83">
                  <c:v>43320</c:v>
                </c:pt>
                <c:pt idx="84">
                  <c:v>43321</c:v>
                </c:pt>
                <c:pt idx="85">
                  <c:v>43322</c:v>
                </c:pt>
                <c:pt idx="86">
                  <c:v>43325</c:v>
                </c:pt>
                <c:pt idx="87">
                  <c:v>43328</c:v>
                </c:pt>
                <c:pt idx="88">
                  <c:v>43329</c:v>
                </c:pt>
                <c:pt idx="89">
                  <c:v>43329</c:v>
                </c:pt>
                <c:pt idx="90">
                  <c:v>43333</c:v>
                </c:pt>
                <c:pt idx="91">
                  <c:v>43335</c:v>
                </c:pt>
                <c:pt idx="92">
                  <c:v>43335</c:v>
                </c:pt>
                <c:pt idx="93">
                  <c:v>43336</c:v>
                </c:pt>
                <c:pt idx="94">
                  <c:v>43339</c:v>
                </c:pt>
                <c:pt idx="95">
                  <c:v>43340</c:v>
                </c:pt>
                <c:pt idx="96">
                  <c:v>43341</c:v>
                </c:pt>
                <c:pt idx="97">
                  <c:v>43343</c:v>
                </c:pt>
                <c:pt idx="98">
                  <c:v>43349</c:v>
                </c:pt>
                <c:pt idx="99">
                  <c:v>43353</c:v>
                </c:pt>
                <c:pt idx="100">
                  <c:v>43354</c:v>
                </c:pt>
                <c:pt idx="101">
                  <c:v>43356</c:v>
                </c:pt>
                <c:pt idx="102">
                  <c:v>43357</c:v>
                </c:pt>
                <c:pt idx="103">
                  <c:v>43360</c:v>
                </c:pt>
                <c:pt idx="104">
                  <c:v>43369</c:v>
                </c:pt>
                <c:pt idx="105">
                  <c:v>43370</c:v>
                </c:pt>
                <c:pt idx="106">
                  <c:v>43372</c:v>
                </c:pt>
                <c:pt idx="107">
                  <c:v>43372</c:v>
                </c:pt>
                <c:pt idx="108">
                  <c:v>43375</c:v>
                </c:pt>
                <c:pt idx="109">
                  <c:v>43375</c:v>
                </c:pt>
                <c:pt idx="110">
                  <c:v>43375</c:v>
                </c:pt>
                <c:pt idx="111">
                  <c:v>43376</c:v>
                </c:pt>
                <c:pt idx="112">
                  <c:v>43377</c:v>
                </c:pt>
                <c:pt idx="113">
                  <c:v>43379</c:v>
                </c:pt>
                <c:pt idx="114">
                  <c:v>43382</c:v>
                </c:pt>
                <c:pt idx="115">
                  <c:v>43384</c:v>
                </c:pt>
                <c:pt idx="116">
                  <c:v>43384</c:v>
                </c:pt>
                <c:pt idx="117">
                  <c:v>43386</c:v>
                </c:pt>
                <c:pt idx="118">
                  <c:v>43388</c:v>
                </c:pt>
                <c:pt idx="119">
                  <c:v>43390</c:v>
                </c:pt>
                <c:pt idx="120">
                  <c:v>43392</c:v>
                </c:pt>
                <c:pt idx="121">
                  <c:v>43392</c:v>
                </c:pt>
                <c:pt idx="122">
                  <c:v>43392</c:v>
                </c:pt>
                <c:pt idx="123">
                  <c:v>43393</c:v>
                </c:pt>
                <c:pt idx="124">
                  <c:v>43395</c:v>
                </c:pt>
                <c:pt idx="125">
                  <c:v>43397</c:v>
                </c:pt>
                <c:pt idx="126">
                  <c:v>43399</c:v>
                </c:pt>
                <c:pt idx="127">
                  <c:v>43399</c:v>
                </c:pt>
                <c:pt idx="128">
                  <c:v>43402</c:v>
                </c:pt>
                <c:pt idx="129">
                  <c:v>43404</c:v>
                </c:pt>
                <c:pt idx="130">
                  <c:v>43405</c:v>
                </c:pt>
                <c:pt idx="131">
                  <c:v>43406</c:v>
                </c:pt>
                <c:pt idx="132">
                  <c:v>43406</c:v>
                </c:pt>
                <c:pt idx="133">
                  <c:v>43406</c:v>
                </c:pt>
                <c:pt idx="134">
                  <c:v>43406</c:v>
                </c:pt>
                <c:pt idx="135">
                  <c:v>43406</c:v>
                </c:pt>
                <c:pt idx="136">
                  <c:v>43406</c:v>
                </c:pt>
                <c:pt idx="137">
                  <c:v>43406</c:v>
                </c:pt>
                <c:pt idx="138">
                  <c:v>43410</c:v>
                </c:pt>
                <c:pt idx="139">
                  <c:v>43411</c:v>
                </c:pt>
                <c:pt idx="140">
                  <c:v>43413</c:v>
                </c:pt>
                <c:pt idx="141">
                  <c:v>43413</c:v>
                </c:pt>
                <c:pt idx="142">
                  <c:v>43414</c:v>
                </c:pt>
                <c:pt idx="143">
                  <c:v>43415</c:v>
                </c:pt>
                <c:pt idx="144">
                  <c:v>43416</c:v>
                </c:pt>
                <c:pt idx="145">
                  <c:v>43418</c:v>
                </c:pt>
                <c:pt idx="146">
                  <c:v>43420</c:v>
                </c:pt>
                <c:pt idx="147">
                  <c:v>43420</c:v>
                </c:pt>
                <c:pt idx="148">
                  <c:v>43420</c:v>
                </c:pt>
                <c:pt idx="149">
                  <c:v>43421</c:v>
                </c:pt>
                <c:pt idx="150">
                  <c:v>43423</c:v>
                </c:pt>
                <c:pt idx="151">
                  <c:v>43423</c:v>
                </c:pt>
                <c:pt idx="152">
                  <c:v>43425</c:v>
                </c:pt>
                <c:pt idx="153">
                  <c:v>43425</c:v>
                </c:pt>
                <c:pt idx="154">
                  <c:v>43426</c:v>
                </c:pt>
                <c:pt idx="155">
                  <c:v>43431</c:v>
                </c:pt>
                <c:pt idx="156">
                  <c:v>43431</c:v>
                </c:pt>
                <c:pt idx="157">
                  <c:v>43431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43441</c:v>
                </c:pt>
                <c:pt idx="162">
                  <c:v>43444</c:v>
                </c:pt>
                <c:pt idx="163">
                  <c:v>43446</c:v>
                </c:pt>
                <c:pt idx="164">
                  <c:v>43446</c:v>
                </c:pt>
                <c:pt idx="165">
                  <c:v>43446</c:v>
                </c:pt>
                <c:pt idx="166">
                  <c:v>43447</c:v>
                </c:pt>
                <c:pt idx="167">
                  <c:v>43448</c:v>
                </c:pt>
                <c:pt idx="168">
                  <c:v>43451</c:v>
                </c:pt>
                <c:pt idx="169">
                  <c:v>43453</c:v>
                </c:pt>
                <c:pt idx="170">
                  <c:v>43453</c:v>
                </c:pt>
                <c:pt idx="171">
                  <c:v>43454</c:v>
                </c:pt>
                <c:pt idx="172">
                  <c:v>43455</c:v>
                </c:pt>
                <c:pt idx="173">
                  <c:v>43458</c:v>
                </c:pt>
                <c:pt idx="174">
                  <c:v>43461</c:v>
                </c:pt>
                <c:pt idx="175">
                  <c:v>43461</c:v>
                </c:pt>
                <c:pt idx="176">
                  <c:v>43461</c:v>
                </c:pt>
                <c:pt idx="177">
                  <c:v>43462</c:v>
                </c:pt>
                <c:pt idx="178">
                  <c:v>43463</c:v>
                </c:pt>
                <c:pt idx="179">
                  <c:v>43467</c:v>
                </c:pt>
                <c:pt idx="180">
                  <c:v>43468</c:v>
                </c:pt>
                <c:pt idx="181">
                  <c:v>43470</c:v>
                </c:pt>
                <c:pt idx="182">
                  <c:v>43470</c:v>
                </c:pt>
                <c:pt idx="183">
                  <c:v>43472</c:v>
                </c:pt>
                <c:pt idx="184">
                  <c:v>43472</c:v>
                </c:pt>
                <c:pt idx="185">
                  <c:v>43473</c:v>
                </c:pt>
                <c:pt idx="186">
                  <c:v>43473</c:v>
                </c:pt>
                <c:pt idx="187">
                  <c:v>43474</c:v>
                </c:pt>
                <c:pt idx="188">
                  <c:v>43474</c:v>
                </c:pt>
                <c:pt idx="189">
                  <c:v>43475</c:v>
                </c:pt>
                <c:pt idx="190">
                  <c:v>43475</c:v>
                </c:pt>
                <c:pt idx="191">
                  <c:v>43475</c:v>
                </c:pt>
                <c:pt idx="192">
                  <c:v>43480</c:v>
                </c:pt>
                <c:pt idx="193">
                  <c:v>43482</c:v>
                </c:pt>
                <c:pt idx="194">
                  <c:v>43483</c:v>
                </c:pt>
                <c:pt idx="195">
                  <c:v>43483</c:v>
                </c:pt>
                <c:pt idx="196">
                  <c:v>43484</c:v>
                </c:pt>
                <c:pt idx="197">
                  <c:v>43484</c:v>
                </c:pt>
                <c:pt idx="198">
                  <c:v>43484</c:v>
                </c:pt>
                <c:pt idx="199">
                  <c:v>43490</c:v>
                </c:pt>
                <c:pt idx="200">
                  <c:v>43490</c:v>
                </c:pt>
                <c:pt idx="201">
                  <c:v>43492</c:v>
                </c:pt>
                <c:pt idx="202">
                  <c:v>43493</c:v>
                </c:pt>
                <c:pt idx="203">
                  <c:v>43493</c:v>
                </c:pt>
                <c:pt idx="204">
                  <c:v>43494</c:v>
                </c:pt>
                <c:pt idx="205">
                  <c:v>43496</c:v>
                </c:pt>
                <c:pt idx="206">
                  <c:v>43498</c:v>
                </c:pt>
                <c:pt idx="207">
                  <c:v>43498</c:v>
                </c:pt>
                <c:pt idx="208">
                  <c:v>43503</c:v>
                </c:pt>
                <c:pt idx="209">
                  <c:v>43504</c:v>
                </c:pt>
                <c:pt idx="210">
                  <c:v>43506</c:v>
                </c:pt>
                <c:pt idx="211">
                  <c:v>43510</c:v>
                </c:pt>
                <c:pt idx="212">
                  <c:v>43510</c:v>
                </c:pt>
                <c:pt idx="213">
                  <c:v>43510</c:v>
                </c:pt>
                <c:pt idx="214">
                  <c:v>43512</c:v>
                </c:pt>
                <c:pt idx="215">
                  <c:v>43512</c:v>
                </c:pt>
                <c:pt idx="216">
                  <c:v>43514</c:v>
                </c:pt>
                <c:pt idx="217">
                  <c:v>43516</c:v>
                </c:pt>
                <c:pt idx="218">
                  <c:v>43516</c:v>
                </c:pt>
                <c:pt idx="219">
                  <c:v>43517</c:v>
                </c:pt>
                <c:pt idx="220">
                  <c:v>43518</c:v>
                </c:pt>
                <c:pt idx="221">
                  <c:v>43518</c:v>
                </c:pt>
                <c:pt idx="222">
                  <c:v>43520</c:v>
                </c:pt>
                <c:pt idx="223">
                  <c:v>43522</c:v>
                </c:pt>
                <c:pt idx="224">
                  <c:v>43522</c:v>
                </c:pt>
                <c:pt idx="225">
                  <c:v>43522</c:v>
                </c:pt>
                <c:pt idx="226">
                  <c:v>43523</c:v>
                </c:pt>
                <c:pt idx="227">
                  <c:v>43523</c:v>
                </c:pt>
                <c:pt idx="228">
                  <c:v>43524</c:v>
                </c:pt>
                <c:pt idx="229">
                  <c:v>43526</c:v>
                </c:pt>
                <c:pt idx="230">
                  <c:v>43526</c:v>
                </c:pt>
                <c:pt idx="231">
                  <c:v>43528</c:v>
                </c:pt>
                <c:pt idx="232">
                  <c:v>43528</c:v>
                </c:pt>
                <c:pt idx="233">
                  <c:v>43528</c:v>
                </c:pt>
                <c:pt idx="234">
                  <c:v>43529</c:v>
                </c:pt>
                <c:pt idx="235">
                  <c:v>43529</c:v>
                </c:pt>
                <c:pt idx="236">
                  <c:v>43530</c:v>
                </c:pt>
                <c:pt idx="237">
                  <c:v>43530</c:v>
                </c:pt>
                <c:pt idx="238">
                  <c:v>43532</c:v>
                </c:pt>
                <c:pt idx="239">
                  <c:v>43541</c:v>
                </c:pt>
                <c:pt idx="240">
                  <c:v>43541</c:v>
                </c:pt>
                <c:pt idx="241">
                  <c:v>43541</c:v>
                </c:pt>
                <c:pt idx="242">
                  <c:v>43542</c:v>
                </c:pt>
                <c:pt idx="243">
                  <c:v>43542</c:v>
                </c:pt>
                <c:pt idx="244">
                  <c:v>43543</c:v>
                </c:pt>
                <c:pt idx="245">
                  <c:v>43545</c:v>
                </c:pt>
                <c:pt idx="246">
                  <c:v>43547</c:v>
                </c:pt>
                <c:pt idx="247">
                  <c:v>43547</c:v>
                </c:pt>
                <c:pt idx="248">
                  <c:v>43549</c:v>
                </c:pt>
                <c:pt idx="249">
                  <c:v>43549</c:v>
                </c:pt>
                <c:pt idx="250">
                  <c:v>43549</c:v>
                </c:pt>
                <c:pt idx="251">
                  <c:v>43549</c:v>
                </c:pt>
                <c:pt idx="252">
                  <c:v>43550</c:v>
                </c:pt>
                <c:pt idx="253">
                  <c:v>43551</c:v>
                </c:pt>
                <c:pt idx="254">
                  <c:v>43553</c:v>
                </c:pt>
                <c:pt idx="255">
                  <c:v>43555</c:v>
                </c:pt>
                <c:pt idx="256">
                  <c:v>43555</c:v>
                </c:pt>
                <c:pt idx="257">
                  <c:v>43555</c:v>
                </c:pt>
                <c:pt idx="258" formatCode="dd/mm/yy;@">
                  <c:v>43556</c:v>
                </c:pt>
                <c:pt idx="259" formatCode="dd/mm/yy;@">
                  <c:v>43556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43559</c:v>
                </c:pt>
                <c:pt idx="263" formatCode="dd/mm/yy;@">
                  <c:v>43561</c:v>
                </c:pt>
                <c:pt idx="264" formatCode="dd/mm/yy;@">
                  <c:v>43561</c:v>
                </c:pt>
                <c:pt idx="265" formatCode="dd/mm/yy;@">
                  <c:v>43561</c:v>
                </c:pt>
                <c:pt idx="266" formatCode="dd/mm/yy;@">
                  <c:v>43562</c:v>
                </c:pt>
                <c:pt idx="267" formatCode="dd/mm/yy;@">
                  <c:v>43562</c:v>
                </c:pt>
                <c:pt idx="268" formatCode="dd/mm/yy;@">
                  <c:v>43563</c:v>
                </c:pt>
                <c:pt idx="269" formatCode="dd/mm/yy;@">
                  <c:v>43563</c:v>
                </c:pt>
                <c:pt idx="270" formatCode="dd/mm/yy;@">
                  <c:v>43563</c:v>
                </c:pt>
                <c:pt idx="271" formatCode="dd/mm/yy;@">
                  <c:v>43564</c:v>
                </c:pt>
                <c:pt idx="272" formatCode="dd/mm/yy;@">
                  <c:v>43564</c:v>
                </c:pt>
                <c:pt idx="273" formatCode="dd/mm/yy;@">
                  <c:v>43564</c:v>
                </c:pt>
                <c:pt idx="274" formatCode="dd/mm/yy;@">
                  <c:v>43566</c:v>
                </c:pt>
                <c:pt idx="275" formatCode="dd/mm/yy;@">
                  <c:v>43566</c:v>
                </c:pt>
                <c:pt idx="276" formatCode="dd/mm/yy;@">
                  <c:v>43566</c:v>
                </c:pt>
                <c:pt idx="277" formatCode="dd/mm/yy;@">
                  <c:v>43567</c:v>
                </c:pt>
                <c:pt idx="278" formatCode="dd/mm/yy;@">
                  <c:v>43571</c:v>
                </c:pt>
                <c:pt idx="279" formatCode="dd/mm/yy;@">
                  <c:v>43571</c:v>
                </c:pt>
                <c:pt idx="280" formatCode="dd/mm/yy;@">
                  <c:v>43572</c:v>
                </c:pt>
                <c:pt idx="281" formatCode="dd/mm/yy;@">
                  <c:v>43573</c:v>
                </c:pt>
                <c:pt idx="282" formatCode="dd/mm/yy;@">
                  <c:v>43573</c:v>
                </c:pt>
                <c:pt idx="283" formatCode="dd/mm/yy;@">
                  <c:v>43573</c:v>
                </c:pt>
                <c:pt idx="284" formatCode="dd/mm/yy;@">
                  <c:v>43573</c:v>
                </c:pt>
                <c:pt idx="285" formatCode="dd/mm/yy;@">
                  <c:v>43575</c:v>
                </c:pt>
                <c:pt idx="286" formatCode="dd/mm/yy;@">
                  <c:v>43575</c:v>
                </c:pt>
                <c:pt idx="287" formatCode="dd/mm/yy;@">
                  <c:v>43575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43578</c:v>
                </c:pt>
                <c:pt idx="291" formatCode="dd/mm/yy;@">
                  <c:v>43579</c:v>
                </c:pt>
                <c:pt idx="292" formatCode="dd/mm/yy;@">
                  <c:v>43579</c:v>
                </c:pt>
                <c:pt idx="293" formatCode="dd/mm/yy;@">
                  <c:v>43580</c:v>
                </c:pt>
                <c:pt idx="294" formatCode="dd/mm/yy;@">
                  <c:v>43583</c:v>
                </c:pt>
                <c:pt idx="295" formatCode="dd/mm/yy;@">
                  <c:v>43583</c:v>
                </c:pt>
                <c:pt idx="296" formatCode="dd/mm/yy;@">
                  <c:v>43583</c:v>
                </c:pt>
                <c:pt idx="297" formatCode="dd/mm/yy;@">
                  <c:v>43584</c:v>
                </c:pt>
                <c:pt idx="298" formatCode="dd/mm/yy;@">
                  <c:v>43584</c:v>
                </c:pt>
                <c:pt idx="299" formatCode="dd/mm/yy;@">
                  <c:v>43584</c:v>
                </c:pt>
                <c:pt idx="300" formatCode="dd/mm/yy;@">
                  <c:v>43584</c:v>
                </c:pt>
                <c:pt idx="301" formatCode="dd/mm/yy;@">
                  <c:v>43587</c:v>
                </c:pt>
                <c:pt idx="302" formatCode="dd/mm/yy;@">
                  <c:v>43588</c:v>
                </c:pt>
                <c:pt idx="303" formatCode="dd/mm/yy;@">
                  <c:v>43588</c:v>
                </c:pt>
                <c:pt idx="304" formatCode="dd/mm/yy;@">
                  <c:v>43589</c:v>
                </c:pt>
                <c:pt idx="305" formatCode="dd/mm/yy;@">
                  <c:v>43589</c:v>
                </c:pt>
                <c:pt idx="306" formatCode="dd/mm/yy;@">
                  <c:v>43592</c:v>
                </c:pt>
                <c:pt idx="307" formatCode="dd/mm/yy;@">
                  <c:v>43592</c:v>
                </c:pt>
                <c:pt idx="308" formatCode="dd/mm/yy;@">
                  <c:v>43592</c:v>
                </c:pt>
                <c:pt idx="309" formatCode="dd/mm/yy;@">
                  <c:v>43593</c:v>
                </c:pt>
                <c:pt idx="310" formatCode="dd/mm/yy;@">
                  <c:v>43593</c:v>
                </c:pt>
                <c:pt idx="311" formatCode="dd/mm/yy;@">
                  <c:v>43593</c:v>
                </c:pt>
                <c:pt idx="312" formatCode="dd/mm/yy;@">
                  <c:v>43596</c:v>
                </c:pt>
                <c:pt idx="313" formatCode="dd/mm/yy;@">
                  <c:v>43596</c:v>
                </c:pt>
                <c:pt idx="314" formatCode="dd/mm/yy;@">
                  <c:v>43596</c:v>
                </c:pt>
                <c:pt idx="315" formatCode="dd/mm/yy;@">
                  <c:v>43598</c:v>
                </c:pt>
                <c:pt idx="316" formatCode="dd/mm/yy;@">
                  <c:v>43598</c:v>
                </c:pt>
                <c:pt idx="317" formatCode="dd/mm/yy;@">
                  <c:v>43598</c:v>
                </c:pt>
                <c:pt idx="318" formatCode="dd/mm/yy;@">
                  <c:v>43600</c:v>
                </c:pt>
                <c:pt idx="319" formatCode="dd/mm/yy;@">
                  <c:v>43601</c:v>
                </c:pt>
                <c:pt idx="320" formatCode="dd/mm/yy;@">
                  <c:v>43602</c:v>
                </c:pt>
                <c:pt idx="321" formatCode="dd/mm/yy;@">
                  <c:v>43602</c:v>
                </c:pt>
                <c:pt idx="322" formatCode="dd/mm/yy;@">
                  <c:v>43603</c:v>
                </c:pt>
                <c:pt idx="323" formatCode="dd/mm/yy;@">
                  <c:v>43604</c:v>
                </c:pt>
                <c:pt idx="324" formatCode="dd/mm/yy;@">
                  <c:v>43604</c:v>
                </c:pt>
                <c:pt idx="325" formatCode="dd/mm/yy;@">
                  <c:v>43606</c:v>
                </c:pt>
                <c:pt idx="326" formatCode="dd/mm/yy;@">
                  <c:v>43606</c:v>
                </c:pt>
                <c:pt idx="327" formatCode="dd/mm/yy;@">
                  <c:v>43608</c:v>
                </c:pt>
                <c:pt idx="328" formatCode="dd/mm/yy;@">
                  <c:v>43608</c:v>
                </c:pt>
                <c:pt idx="329" formatCode="dd/mm/yy;@">
                  <c:v>43610</c:v>
                </c:pt>
                <c:pt idx="330" formatCode="dd/mm/yy;@">
                  <c:v>43612</c:v>
                </c:pt>
                <c:pt idx="331" formatCode="dd/mm/yy;@">
                  <c:v>43612</c:v>
                </c:pt>
                <c:pt idx="332" formatCode="dd/mm/yy;@">
                  <c:v>43613</c:v>
                </c:pt>
                <c:pt idx="333" formatCode="dd/mm/yy;@">
                  <c:v>43613</c:v>
                </c:pt>
                <c:pt idx="334" formatCode="dd/mm/yy;@">
                  <c:v>43614</c:v>
                </c:pt>
                <c:pt idx="335" formatCode="dd/mm/yy;@">
                  <c:v>43615</c:v>
                </c:pt>
                <c:pt idx="336" formatCode="dd/mm/yy;@">
                  <c:v>43615</c:v>
                </c:pt>
                <c:pt idx="337" formatCode="dd/mm/yy;@">
                  <c:v>43616</c:v>
                </c:pt>
                <c:pt idx="338" formatCode="dd/mm/yy;@">
                  <c:v>43616</c:v>
                </c:pt>
                <c:pt idx="339" formatCode="dd/mm/yy;@">
                  <c:v>43617</c:v>
                </c:pt>
                <c:pt idx="340" formatCode="dd/mm/yy;@">
                  <c:v>43617</c:v>
                </c:pt>
                <c:pt idx="341" formatCode="dd/mm/yy;@">
                  <c:v>43619</c:v>
                </c:pt>
                <c:pt idx="342" formatCode="dd/mm/yy;@">
                  <c:v>43619</c:v>
                </c:pt>
                <c:pt idx="343" formatCode="dd/mm/yy;@">
                  <c:v>43619</c:v>
                </c:pt>
                <c:pt idx="344" formatCode="dd/mm/yy;@">
                  <c:v>43621</c:v>
                </c:pt>
                <c:pt idx="345" formatCode="dd/mm/yy;@">
                  <c:v>43621</c:v>
                </c:pt>
                <c:pt idx="346" formatCode="dd/mm/yy;@">
                  <c:v>43621</c:v>
                </c:pt>
                <c:pt idx="347" formatCode="dd/mm/yy;@">
                  <c:v>43621</c:v>
                </c:pt>
                <c:pt idx="348" formatCode="dd/mm/yy;@">
                  <c:v>43623</c:v>
                </c:pt>
                <c:pt idx="349" formatCode="dd/mm/yy;@">
                  <c:v>43623</c:v>
                </c:pt>
                <c:pt idx="350" formatCode="dd/mm/yy;@">
                  <c:v>43625</c:v>
                </c:pt>
                <c:pt idx="351" formatCode="dd/mm/yy;@">
                  <c:v>43625</c:v>
                </c:pt>
                <c:pt idx="352" formatCode="dd/mm/yy;@">
                  <c:v>43625</c:v>
                </c:pt>
                <c:pt idx="353" formatCode="dd/mm/yy;@">
                  <c:v>43627</c:v>
                </c:pt>
                <c:pt idx="354" formatCode="dd/mm/yy;@">
                  <c:v>43627</c:v>
                </c:pt>
                <c:pt idx="355" formatCode="dd/mm/yy;@">
                  <c:v>43628</c:v>
                </c:pt>
                <c:pt idx="356" formatCode="dd/mm/yy;@">
                  <c:v>43628</c:v>
                </c:pt>
                <c:pt idx="357" formatCode="dd/mm/yy;@">
                  <c:v>43629</c:v>
                </c:pt>
                <c:pt idx="358" formatCode="dd/mm/yy;@">
                  <c:v>43629</c:v>
                </c:pt>
                <c:pt idx="359" formatCode="dd/mm/yy;@">
                  <c:v>43635</c:v>
                </c:pt>
                <c:pt idx="360" formatCode="dd/mm/yy;@">
                  <c:v>43635</c:v>
                </c:pt>
                <c:pt idx="361" formatCode="dd/mm/yy;@">
                  <c:v>43636</c:v>
                </c:pt>
                <c:pt idx="362" formatCode="dd/mm/yy;@">
                  <c:v>43637</c:v>
                </c:pt>
                <c:pt idx="363" formatCode="dd/mm/yy;@">
                  <c:v>43640</c:v>
                </c:pt>
                <c:pt idx="364" formatCode="dd/mm/yy;@">
                  <c:v>43641</c:v>
                </c:pt>
                <c:pt idx="365" formatCode="dd/mm/yy;@">
                  <c:v>43641</c:v>
                </c:pt>
                <c:pt idx="366" formatCode="dd/mm/yy;@">
                  <c:v>43641</c:v>
                </c:pt>
                <c:pt idx="367" formatCode="dd/mm/yy;@">
                  <c:v>43642</c:v>
                </c:pt>
                <c:pt idx="368" formatCode="dd/mm/yy;@">
                  <c:v>43643</c:v>
                </c:pt>
                <c:pt idx="369" formatCode="dd/mm/yy;@">
                  <c:v>43644</c:v>
                </c:pt>
                <c:pt idx="370" formatCode="dd/mm/yy;@">
                  <c:v>43644</c:v>
                </c:pt>
                <c:pt idx="371" formatCode="dd/mm/yy;@">
                  <c:v>43645</c:v>
                </c:pt>
                <c:pt idx="372" formatCode="dd/mm/yy;@">
                  <c:v>43647</c:v>
                </c:pt>
                <c:pt idx="373" formatCode="dd/mm/yy;@">
                  <c:v>43647</c:v>
                </c:pt>
                <c:pt idx="374" formatCode="dd/mm/yy;@">
                  <c:v>43647</c:v>
                </c:pt>
                <c:pt idx="375" formatCode="dd/mm/yy;@">
                  <c:v>43649</c:v>
                </c:pt>
                <c:pt idx="376" formatCode="dd/mm/yy;@">
                  <c:v>43649</c:v>
                </c:pt>
                <c:pt idx="377" formatCode="dd/mm/yy;@">
                  <c:v>43651</c:v>
                </c:pt>
                <c:pt idx="378" formatCode="dd/mm/yy;@">
                  <c:v>43651</c:v>
                </c:pt>
                <c:pt idx="379" formatCode="dd/mm/yy;@">
                  <c:v>43654</c:v>
                </c:pt>
                <c:pt idx="380" formatCode="dd/mm/yy;@">
                  <c:v>43655</c:v>
                </c:pt>
                <c:pt idx="381" formatCode="dd/mm/yy;@">
                  <c:v>43655</c:v>
                </c:pt>
                <c:pt idx="382" formatCode="dd/mm/yy;@">
                  <c:v>43656</c:v>
                </c:pt>
                <c:pt idx="383" formatCode="dd/mm/yy;@">
                  <c:v>43656</c:v>
                </c:pt>
                <c:pt idx="384" formatCode="dd/mm/yy;@">
                  <c:v>43658</c:v>
                </c:pt>
                <c:pt idx="385" formatCode="dd/mm/yy;@">
                  <c:v>43661</c:v>
                </c:pt>
                <c:pt idx="386" formatCode="dd/mm/yy;@">
                  <c:v>43661</c:v>
                </c:pt>
                <c:pt idx="387" formatCode="dd/mm/yy;@">
                  <c:v>43662</c:v>
                </c:pt>
                <c:pt idx="388" formatCode="dd/mm/yy;@">
                  <c:v>43662</c:v>
                </c:pt>
                <c:pt idx="389" formatCode="dd/mm/yy;@">
                  <c:v>43663</c:v>
                </c:pt>
                <c:pt idx="390" formatCode="dd/mm/yy;@">
                  <c:v>43663</c:v>
                </c:pt>
                <c:pt idx="391" formatCode="dd/mm/yy;@">
                  <c:v>43665</c:v>
                </c:pt>
                <c:pt idx="392" formatCode="dd/mm/yy;@">
                  <c:v>43665</c:v>
                </c:pt>
                <c:pt idx="393" formatCode="dd/mm/yy;@">
                  <c:v>43668</c:v>
                </c:pt>
                <c:pt idx="394" formatCode="dd/mm/yy;@">
                  <c:v>43668</c:v>
                </c:pt>
                <c:pt idx="395" formatCode="dd/mm/yy;@">
                  <c:v>43670</c:v>
                </c:pt>
                <c:pt idx="396" formatCode="dd/mm/yy;@">
                  <c:v>43672</c:v>
                </c:pt>
                <c:pt idx="397" formatCode="dd/mm/yy;@">
                  <c:v>43672</c:v>
                </c:pt>
                <c:pt idx="398" formatCode="dd/mm/yy;@">
                  <c:v>43673</c:v>
                </c:pt>
                <c:pt idx="399" formatCode="dd/mm/yy;@">
                  <c:v>43673</c:v>
                </c:pt>
                <c:pt idx="400" formatCode="dd/mm/yy;@">
                  <c:v>43675</c:v>
                </c:pt>
                <c:pt idx="401" formatCode="dd/mm/yy;@">
                  <c:v>43675</c:v>
                </c:pt>
                <c:pt idx="402" formatCode="dd/mm/yy;@">
                  <c:v>43677</c:v>
                </c:pt>
                <c:pt idx="403" formatCode="dd/mm/yy;@">
                  <c:v>43677</c:v>
                </c:pt>
                <c:pt idx="404" formatCode="dd/mm/yy;@">
                  <c:v>43677</c:v>
                </c:pt>
                <c:pt idx="405" formatCode="dd/mm/yy;@">
                  <c:v>43679</c:v>
                </c:pt>
                <c:pt idx="406" formatCode="dd/mm/yy;@">
                  <c:v>43679</c:v>
                </c:pt>
                <c:pt idx="407" formatCode="dd/mm/yy;@">
                  <c:v>43682</c:v>
                </c:pt>
                <c:pt idx="408" formatCode="dd/mm/yy;@">
                  <c:v>43683</c:v>
                </c:pt>
                <c:pt idx="409" formatCode="dd/mm/yy;@">
                  <c:v>43684</c:v>
                </c:pt>
                <c:pt idx="410" formatCode="dd/mm/yy;@">
                  <c:v>43685</c:v>
                </c:pt>
                <c:pt idx="411" formatCode="dd/mm/yy;@">
                  <c:v>43685</c:v>
                </c:pt>
                <c:pt idx="412" formatCode="dd/mm/yy;@">
                  <c:v>43685</c:v>
                </c:pt>
                <c:pt idx="413" formatCode="dd/mm/yy;@">
                  <c:v>43686</c:v>
                </c:pt>
                <c:pt idx="414" formatCode="dd/mm/yy;@">
                  <c:v>43687</c:v>
                </c:pt>
                <c:pt idx="415" formatCode="dd/mm/yy;@">
                  <c:v>43689</c:v>
                </c:pt>
                <c:pt idx="416" formatCode="dd/mm/yy;@">
                  <c:v>43689</c:v>
                </c:pt>
                <c:pt idx="417" formatCode="dd/mm/yy;@">
                  <c:v>43691</c:v>
                </c:pt>
                <c:pt idx="418" formatCode="dd/mm/yy;@">
                  <c:v>43691</c:v>
                </c:pt>
                <c:pt idx="419" formatCode="dd/mm/yy;@">
                  <c:v>43693</c:v>
                </c:pt>
                <c:pt idx="420" formatCode="dd/mm/yy;@">
                  <c:v>43693</c:v>
                </c:pt>
                <c:pt idx="421" formatCode="dd/mm/yy;@">
                  <c:v>43695</c:v>
                </c:pt>
                <c:pt idx="422" formatCode="dd/mm/yy;@">
                  <c:v>43696</c:v>
                </c:pt>
                <c:pt idx="423" formatCode="dd/mm/yy;@">
                  <c:v>43696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43698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43704</c:v>
                </c:pt>
                <c:pt idx="433" formatCode="dd/mm/yy;@">
                  <c:v>43705</c:v>
                </c:pt>
                <c:pt idx="434" formatCode="dd/mm/yy;@">
                  <c:v>43705</c:v>
                </c:pt>
                <c:pt idx="435" formatCode="dd/mm/yy;@">
                  <c:v>43706</c:v>
                </c:pt>
                <c:pt idx="436" formatCode="dd/mm/yy;@">
                  <c:v>43707</c:v>
                </c:pt>
                <c:pt idx="437" formatCode="dd/mm/yy;@">
                  <c:v>43707</c:v>
                </c:pt>
                <c:pt idx="438" formatCode="dd/mm/yy;@">
                  <c:v>43709</c:v>
                </c:pt>
                <c:pt idx="439" formatCode="dd/mm/yy;@">
                  <c:v>43709</c:v>
                </c:pt>
                <c:pt idx="440" formatCode="dd/mm/yy;@">
                  <c:v>43712</c:v>
                </c:pt>
                <c:pt idx="441" formatCode="dd/mm/yy;@">
                  <c:v>43712</c:v>
                </c:pt>
                <c:pt idx="442" formatCode="dd/mm/yy;@">
                  <c:v>43713</c:v>
                </c:pt>
                <c:pt idx="443" formatCode="dd/mm/yy;@">
                  <c:v>43714</c:v>
                </c:pt>
                <c:pt idx="444" formatCode="dd/mm/yy;@">
                  <c:v>43714</c:v>
                </c:pt>
                <c:pt idx="445" formatCode="dd/mm/yy;@">
                  <c:v>43715</c:v>
                </c:pt>
                <c:pt idx="446" formatCode="dd/mm/yy;@">
                  <c:v>43718</c:v>
                </c:pt>
                <c:pt idx="447" formatCode="dd/mm/yy;@">
                  <c:v>43718</c:v>
                </c:pt>
                <c:pt idx="448" formatCode="dd/mm/yy;@">
                  <c:v>43719</c:v>
                </c:pt>
                <c:pt idx="449" formatCode="dd/mm/yy;@">
                  <c:v>43720</c:v>
                </c:pt>
                <c:pt idx="450" formatCode="dd/mm/yy;@">
                  <c:v>43720</c:v>
                </c:pt>
                <c:pt idx="451" formatCode="dd/mm/yy;@">
                  <c:v>43721</c:v>
                </c:pt>
                <c:pt idx="452" formatCode="dd/mm/yy;@">
                  <c:v>43721</c:v>
                </c:pt>
                <c:pt idx="453" formatCode="dd/mm/yy;@">
                  <c:v>43722</c:v>
                </c:pt>
                <c:pt idx="454" formatCode="dd/mm/yy;@">
                  <c:v>43722</c:v>
                </c:pt>
                <c:pt idx="455" formatCode="dd/mm/yy;@">
                  <c:v>43723</c:v>
                </c:pt>
                <c:pt idx="456" formatCode="dd/mm/yy;@">
                  <c:v>43723</c:v>
                </c:pt>
                <c:pt idx="457" formatCode="dd/mm/yy;@">
                  <c:v>43727</c:v>
                </c:pt>
                <c:pt idx="458" formatCode="dd/mm/yy;@">
                  <c:v>43753</c:v>
                </c:pt>
                <c:pt idx="459" formatCode="dd/mm/yy;@">
                  <c:v>43755</c:v>
                </c:pt>
                <c:pt idx="460" formatCode="dd/mm/yy;@">
                  <c:v>43755</c:v>
                </c:pt>
                <c:pt idx="461" formatCode="dd/mm/yy;@">
                  <c:v>43756</c:v>
                </c:pt>
                <c:pt idx="462" formatCode="dd/mm/yy;@">
                  <c:v>43756</c:v>
                </c:pt>
                <c:pt idx="463" formatCode="dd/mm/yy;@">
                  <c:v>43757</c:v>
                </c:pt>
                <c:pt idx="464" formatCode="dd/mm/yy;@">
                  <c:v>43758</c:v>
                </c:pt>
                <c:pt idx="465" formatCode="dd/mm/yy;@">
                  <c:v>43758</c:v>
                </c:pt>
                <c:pt idx="466" formatCode="dd/mm/yy;@">
                  <c:v>43767</c:v>
                </c:pt>
                <c:pt idx="467" formatCode="dd/mm/yy;@">
                  <c:v>43767</c:v>
                </c:pt>
                <c:pt idx="468" formatCode="dd/mm/yy;@">
                  <c:v>43767</c:v>
                </c:pt>
                <c:pt idx="469" formatCode="dd/mm/yy;@">
                  <c:v>43767</c:v>
                </c:pt>
                <c:pt idx="470" formatCode="dd/mm/yy;@">
                  <c:v>43767</c:v>
                </c:pt>
                <c:pt idx="471" formatCode="dd/mm/yy;@">
                  <c:v>43768</c:v>
                </c:pt>
                <c:pt idx="472" formatCode="dd/mm/yy;@">
                  <c:v>43768</c:v>
                </c:pt>
                <c:pt idx="473" formatCode="dd/mm/yy;@">
                  <c:v>43768</c:v>
                </c:pt>
                <c:pt idx="474" formatCode="dd/mm/yy;@">
                  <c:v>43768</c:v>
                </c:pt>
                <c:pt idx="475" formatCode="dd/mm/yy;@">
                  <c:v>43768</c:v>
                </c:pt>
                <c:pt idx="476" formatCode="dd/mm/yy;@">
                  <c:v>43768</c:v>
                </c:pt>
                <c:pt idx="477" formatCode="dd/mm/yy;@">
                  <c:v>43770</c:v>
                </c:pt>
                <c:pt idx="478" formatCode="dd/mm/yy;@">
                  <c:v>43770</c:v>
                </c:pt>
                <c:pt idx="479" formatCode="dd/mm/yy;@">
                  <c:v>43771</c:v>
                </c:pt>
                <c:pt idx="480" formatCode="dd/mm/yy;@">
                  <c:v>43773</c:v>
                </c:pt>
                <c:pt idx="481" formatCode="dd/mm/yy;@">
                  <c:v>43774</c:v>
                </c:pt>
                <c:pt idx="482" formatCode="dd/mm/yy;@">
                  <c:v>43774</c:v>
                </c:pt>
                <c:pt idx="483" formatCode="dd/mm/yy;@">
                  <c:v>43775</c:v>
                </c:pt>
                <c:pt idx="484" formatCode="dd/mm/yy;@">
                  <c:v>43776</c:v>
                </c:pt>
                <c:pt idx="485" formatCode="dd/mm/yy;@">
                  <c:v>43776</c:v>
                </c:pt>
                <c:pt idx="486" formatCode="dd/mm/yy;@">
                  <c:v>43777</c:v>
                </c:pt>
                <c:pt idx="487" formatCode="dd/mm/yy;@">
                  <c:v>43780</c:v>
                </c:pt>
                <c:pt idx="488" formatCode="dd/mm/yy;@">
                  <c:v>43781</c:v>
                </c:pt>
                <c:pt idx="489" formatCode="dd/mm/yy;@">
                  <c:v>43781</c:v>
                </c:pt>
                <c:pt idx="490" formatCode="dd/mm/yy;@">
                  <c:v>43781</c:v>
                </c:pt>
                <c:pt idx="491" formatCode="dd/mm/yy;@">
                  <c:v>43782</c:v>
                </c:pt>
                <c:pt idx="492" formatCode="dd/mm/yy;@">
                  <c:v>43783</c:v>
                </c:pt>
                <c:pt idx="493" formatCode="dd/mm/yy;@">
                  <c:v>43783</c:v>
                </c:pt>
                <c:pt idx="494" formatCode="dd/mm/yy;@">
                  <c:v>43783</c:v>
                </c:pt>
                <c:pt idx="495" formatCode="dd/mm/yy;@">
                  <c:v>43784</c:v>
                </c:pt>
                <c:pt idx="496" formatCode="dd/mm/yy;@">
                  <c:v>43785</c:v>
                </c:pt>
                <c:pt idx="497" formatCode="dd/mm/yy;@">
                  <c:v>43785</c:v>
                </c:pt>
                <c:pt idx="498" formatCode="dd/mm/yy;@">
                  <c:v>43786</c:v>
                </c:pt>
                <c:pt idx="499" formatCode="dd/mm/yy;@">
                  <c:v>43787</c:v>
                </c:pt>
                <c:pt idx="500" formatCode="dd/mm/yy;@">
                  <c:v>43787</c:v>
                </c:pt>
                <c:pt idx="501" formatCode="dd/mm/yy;@">
                  <c:v>43790</c:v>
                </c:pt>
                <c:pt idx="502" formatCode="dd/mm/yy;@">
                  <c:v>43790</c:v>
                </c:pt>
                <c:pt idx="503" formatCode="dd/mm/yy;@">
                  <c:v>43791</c:v>
                </c:pt>
                <c:pt idx="504" formatCode="dd/mm/yy;@">
                  <c:v>43792</c:v>
                </c:pt>
                <c:pt idx="505" formatCode="dd/mm/yy;@">
                  <c:v>43793</c:v>
                </c:pt>
                <c:pt idx="506" formatCode="dd/mm/yy;@">
                  <c:v>43793</c:v>
                </c:pt>
                <c:pt idx="507" formatCode="dd/mm/yy;@">
                  <c:v>43794</c:v>
                </c:pt>
                <c:pt idx="508" formatCode="dd/mm/yy;@">
                  <c:v>43794</c:v>
                </c:pt>
                <c:pt idx="509" formatCode="dd/mm/yy;@">
                  <c:v>43795</c:v>
                </c:pt>
                <c:pt idx="510" formatCode="dd/mm/yy;@">
                  <c:v>43797</c:v>
                </c:pt>
                <c:pt idx="511" formatCode="dd/mm/yy;@">
                  <c:v>43797</c:v>
                </c:pt>
                <c:pt idx="512" formatCode="dd/mm/yy;@">
                  <c:v>43798</c:v>
                </c:pt>
                <c:pt idx="513" formatCode="dd/mm/yy;@">
                  <c:v>43800</c:v>
                </c:pt>
                <c:pt idx="514" formatCode="dd/mm/yy;@">
                  <c:v>43800</c:v>
                </c:pt>
                <c:pt idx="515" formatCode="dd/mm/yy;@">
                  <c:v>43802</c:v>
                </c:pt>
                <c:pt idx="516" formatCode="dd/mm/yy;@">
                  <c:v>43803</c:v>
                </c:pt>
                <c:pt idx="517" formatCode="dd/mm/yy;@">
                  <c:v>43803</c:v>
                </c:pt>
                <c:pt idx="518" formatCode="dd/mm/yy;@">
                  <c:v>43804</c:v>
                </c:pt>
                <c:pt idx="519" formatCode="dd/mm/yy;@">
                  <c:v>43805</c:v>
                </c:pt>
                <c:pt idx="520" formatCode="dd/mm/yy;@">
                  <c:v>43805</c:v>
                </c:pt>
                <c:pt idx="521" formatCode="dd/mm/yy;@">
                  <c:v>43806</c:v>
                </c:pt>
                <c:pt idx="522" formatCode="dd/mm/yy;@">
                  <c:v>43807</c:v>
                </c:pt>
                <c:pt idx="523" formatCode="dd/mm/yy;@">
                  <c:v>43807</c:v>
                </c:pt>
                <c:pt idx="524" formatCode="dd/mm/yy;@">
                  <c:v>43807</c:v>
                </c:pt>
                <c:pt idx="525" formatCode="dd/mm/yy;@">
                  <c:v>43808</c:v>
                </c:pt>
                <c:pt idx="526" formatCode="dd/mm/yy;@">
                  <c:v>43808</c:v>
                </c:pt>
                <c:pt idx="527" formatCode="dd/mm/yy;@">
                  <c:v>43808</c:v>
                </c:pt>
                <c:pt idx="528" formatCode="dd/mm/yy;@">
                  <c:v>43810</c:v>
                </c:pt>
                <c:pt idx="529" formatCode="dd/mm/yy;@">
                  <c:v>43810</c:v>
                </c:pt>
                <c:pt idx="530" formatCode="dd/mm/yy;@">
                  <c:v>43812</c:v>
                </c:pt>
                <c:pt idx="531" formatCode="dd/mm/yy;@">
                  <c:v>43812</c:v>
                </c:pt>
                <c:pt idx="532" formatCode="dd/mm/yy;@">
                  <c:v>43816</c:v>
                </c:pt>
                <c:pt idx="533" formatCode="dd/mm/yy;@">
                  <c:v>43817</c:v>
                </c:pt>
                <c:pt idx="534" formatCode="dd/mm/yy;@">
                  <c:v>43817</c:v>
                </c:pt>
                <c:pt idx="535" formatCode="dd/mm/yy;@">
                  <c:v>43817</c:v>
                </c:pt>
                <c:pt idx="536" formatCode="dd/mm/yy;@">
                  <c:v>43818</c:v>
                </c:pt>
                <c:pt idx="537" formatCode="dd/mm/yy;@">
                  <c:v>43819</c:v>
                </c:pt>
                <c:pt idx="538" formatCode="dd/mm/yy;@">
                  <c:v>43819</c:v>
                </c:pt>
                <c:pt idx="539" formatCode="dd/mm/yy;@">
                  <c:v>43819</c:v>
                </c:pt>
                <c:pt idx="540" formatCode="dd/mm/yy;@">
                  <c:v>43820</c:v>
                </c:pt>
                <c:pt idx="541" formatCode="dd/mm/yy;@">
                  <c:v>43821</c:v>
                </c:pt>
                <c:pt idx="542" formatCode="dd/mm/yy;@">
                  <c:v>43821</c:v>
                </c:pt>
                <c:pt idx="543" formatCode="dd/mm/yy;@">
                  <c:v>43821</c:v>
                </c:pt>
                <c:pt idx="544" formatCode="dd/mm/yy;@">
                  <c:v>43823</c:v>
                </c:pt>
                <c:pt idx="545" formatCode="dd/mm/yy;@">
                  <c:v>43823</c:v>
                </c:pt>
                <c:pt idx="546" formatCode="dd/mm/yy;@">
                  <c:v>43823</c:v>
                </c:pt>
                <c:pt idx="547" formatCode="dd/mm/yy;@">
                  <c:v>43825</c:v>
                </c:pt>
                <c:pt idx="548" formatCode="dd/mm/yy;@">
                  <c:v>43825</c:v>
                </c:pt>
                <c:pt idx="549" formatCode="dd/mm/yy;@">
                  <c:v>43825</c:v>
                </c:pt>
                <c:pt idx="550" formatCode="dd/mm/yy;@">
                  <c:v>43827</c:v>
                </c:pt>
                <c:pt idx="551" formatCode="dd/mm/yy;@">
                  <c:v>43827</c:v>
                </c:pt>
                <c:pt idx="552" formatCode="dd/mm/yy;@">
                  <c:v>43827</c:v>
                </c:pt>
              </c:numCache>
            </c:numRef>
          </c:cat>
          <c:val>
            <c:numRef>
              <c:f>Nhat!$E$13:$E$565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70">
                  <c:v>0</c:v>
                </c:pt>
                <c:pt idx="273">
                  <c:v>0</c:v>
                </c:pt>
                <c:pt idx="274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1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6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7">
                  <c:v>0</c:v>
                </c:pt>
                <c:pt idx="470">
                  <c:v>0</c:v>
                </c:pt>
                <c:pt idx="471">
                  <c:v>0</c:v>
                </c:pt>
                <c:pt idx="473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80A-4C1B-9A04-3A09EFA5CB0C}"/>
            </c:ext>
          </c:extLst>
        </c:ser>
        <c:ser>
          <c:idx val="8"/>
          <c:order val="5"/>
          <c:tx>
            <c:strRef>
              <c:f>Nhat!$F$11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Nhat!$B$13:$B$565</c:f>
              <c:numCache>
                <c:formatCode>m/d/yyyy</c:formatCode>
                <c:ptCount val="553"/>
                <c:pt idx="0">
                  <c:v>43103</c:v>
                </c:pt>
                <c:pt idx="1">
                  <c:v>43105</c:v>
                </c:pt>
                <c:pt idx="2">
                  <c:v>43105</c:v>
                </c:pt>
                <c:pt idx="3">
                  <c:v>43118</c:v>
                </c:pt>
                <c:pt idx="4">
                  <c:v>43118</c:v>
                </c:pt>
                <c:pt idx="5">
                  <c:v>43123</c:v>
                </c:pt>
                <c:pt idx="6">
                  <c:v>43126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43130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43156</c:v>
                </c:pt>
                <c:pt idx="16">
                  <c:v>43161</c:v>
                </c:pt>
                <c:pt idx="17">
                  <c:v>43162</c:v>
                </c:pt>
                <c:pt idx="18">
                  <c:v>43162</c:v>
                </c:pt>
                <c:pt idx="19">
                  <c:v>43165</c:v>
                </c:pt>
                <c:pt idx="20">
                  <c:v>43167</c:v>
                </c:pt>
                <c:pt idx="21">
                  <c:v>43167</c:v>
                </c:pt>
                <c:pt idx="22">
                  <c:v>43169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43173</c:v>
                </c:pt>
                <c:pt idx="27">
                  <c:v>43175</c:v>
                </c:pt>
                <c:pt idx="28">
                  <c:v>43179</c:v>
                </c:pt>
                <c:pt idx="29">
                  <c:v>43181</c:v>
                </c:pt>
                <c:pt idx="30">
                  <c:v>43181</c:v>
                </c:pt>
                <c:pt idx="31">
                  <c:v>43186</c:v>
                </c:pt>
                <c:pt idx="32">
                  <c:v>43187</c:v>
                </c:pt>
                <c:pt idx="33">
                  <c:v>43188</c:v>
                </c:pt>
                <c:pt idx="34">
                  <c:v>43209</c:v>
                </c:pt>
                <c:pt idx="35">
                  <c:v>43210</c:v>
                </c:pt>
                <c:pt idx="36">
                  <c:v>43211</c:v>
                </c:pt>
                <c:pt idx="37">
                  <c:v>43214</c:v>
                </c:pt>
                <c:pt idx="38">
                  <c:v>43214</c:v>
                </c:pt>
                <c:pt idx="39">
                  <c:v>43214</c:v>
                </c:pt>
                <c:pt idx="40">
                  <c:v>43214</c:v>
                </c:pt>
                <c:pt idx="41">
                  <c:v>43214</c:v>
                </c:pt>
                <c:pt idx="42">
                  <c:v>43217</c:v>
                </c:pt>
                <c:pt idx="43">
                  <c:v>43223</c:v>
                </c:pt>
                <c:pt idx="44">
                  <c:v>43224</c:v>
                </c:pt>
                <c:pt idx="45">
                  <c:v>43224</c:v>
                </c:pt>
                <c:pt idx="46">
                  <c:v>43237</c:v>
                </c:pt>
                <c:pt idx="47">
                  <c:v>43239</c:v>
                </c:pt>
                <c:pt idx="48">
                  <c:v>43239</c:v>
                </c:pt>
                <c:pt idx="49">
                  <c:v>43240</c:v>
                </c:pt>
                <c:pt idx="50">
                  <c:v>43241</c:v>
                </c:pt>
                <c:pt idx="51">
                  <c:v>43242</c:v>
                </c:pt>
                <c:pt idx="52">
                  <c:v>43244</c:v>
                </c:pt>
                <c:pt idx="53">
                  <c:v>43252</c:v>
                </c:pt>
                <c:pt idx="54">
                  <c:v>43253</c:v>
                </c:pt>
                <c:pt idx="55">
                  <c:v>43253</c:v>
                </c:pt>
                <c:pt idx="56">
                  <c:v>43256</c:v>
                </c:pt>
                <c:pt idx="57">
                  <c:v>43256</c:v>
                </c:pt>
                <c:pt idx="58">
                  <c:v>43257</c:v>
                </c:pt>
                <c:pt idx="59">
                  <c:v>43258</c:v>
                </c:pt>
                <c:pt idx="60">
                  <c:v>43258</c:v>
                </c:pt>
                <c:pt idx="61">
                  <c:v>43263</c:v>
                </c:pt>
                <c:pt idx="62">
                  <c:v>43265</c:v>
                </c:pt>
                <c:pt idx="63">
                  <c:v>43265</c:v>
                </c:pt>
                <c:pt idx="64">
                  <c:v>43265</c:v>
                </c:pt>
                <c:pt idx="65">
                  <c:v>43273</c:v>
                </c:pt>
                <c:pt idx="66">
                  <c:v>43275</c:v>
                </c:pt>
                <c:pt idx="67">
                  <c:v>43276</c:v>
                </c:pt>
                <c:pt idx="68">
                  <c:v>43278</c:v>
                </c:pt>
                <c:pt idx="69">
                  <c:v>43280</c:v>
                </c:pt>
                <c:pt idx="70">
                  <c:v>43280</c:v>
                </c:pt>
                <c:pt idx="71">
                  <c:v>43281</c:v>
                </c:pt>
                <c:pt idx="72">
                  <c:v>43283</c:v>
                </c:pt>
                <c:pt idx="73">
                  <c:v>43285</c:v>
                </c:pt>
                <c:pt idx="74">
                  <c:v>43287</c:v>
                </c:pt>
                <c:pt idx="75">
                  <c:v>43287</c:v>
                </c:pt>
                <c:pt idx="76">
                  <c:v>43292</c:v>
                </c:pt>
                <c:pt idx="77">
                  <c:v>43292</c:v>
                </c:pt>
                <c:pt idx="78">
                  <c:v>43293</c:v>
                </c:pt>
                <c:pt idx="79">
                  <c:v>43298</c:v>
                </c:pt>
                <c:pt idx="80">
                  <c:v>43300</c:v>
                </c:pt>
                <c:pt idx="81">
                  <c:v>43305</c:v>
                </c:pt>
                <c:pt idx="82">
                  <c:v>43319</c:v>
                </c:pt>
                <c:pt idx="83">
                  <c:v>43320</c:v>
                </c:pt>
                <c:pt idx="84">
                  <c:v>43321</c:v>
                </c:pt>
                <c:pt idx="85">
                  <c:v>43322</c:v>
                </c:pt>
                <c:pt idx="86">
                  <c:v>43325</c:v>
                </c:pt>
                <c:pt idx="87">
                  <c:v>43328</c:v>
                </c:pt>
                <c:pt idx="88">
                  <c:v>43329</c:v>
                </c:pt>
                <c:pt idx="89">
                  <c:v>43329</c:v>
                </c:pt>
                <c:pt idx="90">
                  <c:v>43333</c:v>
                </c:pt>
                <c:pt idx="91">
                  <c:v>43335</c:v>
                </c:pt>
                <c:pt idx="92">
                  <c:v>43335</c:v>
                </c:pt>
                <c:pt idx="93">
                  <c:v>43336</c:v>
                </c:pt>
                <c:pt idx="94">
                  <c:v>43339</c:v>
                </c:pt>
                <c:pt idx="95">
                  <c:v>43340</c:v>
                </c:pt>
                <c:pt idx="96">
                  <c:v>43341</c:v>
                </c:pt>
                <c:pt idx="97">
                  <c:v>43343</c:v>
                </c:pt>
                <c:pt idx="98">
                  <c:v>43349</c:v>
                </c:pt>
                <c:pt idx="99">
                  <c:v>43353</c:v>
                </c:pt>
                <c:pt idx="100">
                  <c:v>43354</c:v>
                </c:pt>
                <c:pt idx="101">
                  <c:v>43356</c:v>
                </c:pt>
                <c:pt idx="102">
                  <c:v>43357</c:v>
                </c:pt>
                <c:pt idx="103">
                  <c:v>43360</c:v>
                </c:pt>
                <c:pt idx="104">
                  <c:v>43369</c:v>
                </c:pt>
                <c:pt idx="105">
                  <c:v>43370</c:v>
                </c:pt>
                <c:pt idx="106">
                  <c:v>43372</c:v>
                </c:pt>
                <c:pt idx="107">
                  <c:v>43372</c:v>
                </c:pt>
                <c:pt idx="108">
                  <c:v>43375</c:v>
                </c:pt>
                <c:pt idx="109">
                  <c:v>43375</c:v>
                </c:pt>
                <c:pt idx="110">
                  <c:v>43375</c:v>
                </c:pt>
                <c:pt idx="111">
                  <c:v>43376</c:v>
                </c:pt>
                <c:pt idx="112">
                  <c:v>43377</c:v>
                </c:pt>
                <c:pt idx="113">
                  <c:v>43379</c:v>
                </c:pt>
                <c:pt idx="114">
                  <c:v>43382</c:v>
                </c:pt>
                <c:pt idx="115">
                  <c:v>43384</c:v>
                </c:pt>
                <c:pt idx="116">
                  <c:v>43384</c:v>
                </c:pt>
                <c:pt idx="117">
                  <c:v>43386</c:v>
                </c:pt>
                <c:pt idx="118">
                  <c:v>43388</c:v>
                </c:pt>
                <c:pt idx="119">
                  <c:v>43390</c:v>
                </c:pt>
                <c:pt idx="120">
                  <c:v>43392</c:v>
                </c:pt>
                <c:pt idx="121">
                  <c:v>43392</c:v>
                </c:pt>
                <c:pt idx="122">
                  <c:v>43392</c:v>
                </c:pt>
                <c:pt idx="123">
                  <c:v>43393</c:v>
                </c:pt>
                <c:pt idx="124">
                  <c:v>43395</c:v>
                </c:pt>
                <c:pt idx="125">
                  <c:v>43397</c:v>
                </c:pt>
                <c:pt idx="126">
                  <c:v>43399</c:v>
                </c:pt>
                <c:pt idx="127">
                  <c:v>43399</c:v>
                </c:pt>
                <c:pt idx="128">
                  <c:v>43402</c:v>
                </c:pt>
                <c:pt idx="129">
                  <c:v>43404</c:v>
                </c:pt>
                <c:pt idx="130">
                  <c:v>43405</c:v>
                </c:pt>
                <c:pt idx="131">
                  <c:v>43406</c:v>
                </c:pt>
                <c:pt idx="132">
                  <c:v>43406</c:v>
                </c:pt>
                <c:pt idx="133">
                  <c:v>43406</c:v>
                </c:pt>
                <c:pt idx="134">
                  <c:v>43406</c:v>
                </c:pt>
                <c:pt idx="135">
                  <c:v>43406</c:v>
                </c:pt>
                <c:pt idx="136">
                  <c:v>43406</c:v>
                </c:pt>
                <c:pt idx="137">
                  <c:v>43406</c:v>
                </c:pt>
                <c:pt idx="138">
                  <c:v>43410</c:v>
                </c:pt>
                <c:pt idx="139">
                  <c:v>43411</c:v>
                </c:pt>
                <c:pt idx="140">
                  <c:v>43413</c:v>
                </c:pt>
                <c:pt idx="141">
                  <c:v>43413</c:v>
                </c:pt>
                <c:pt idx="142">
                  <c:v>43414</c:v>
                </c:pt>
                <c:pt idx="143">
                  <c:v>43415</c:v>
                </c:pt>
                <c:pt idx="144">
                  <c:v>43416</c:v>
                </c:pt>
                <c:pt idx="145">
                  <c:v>43418</c:v>
                </c:pt>
                <c:pt idx="146">
                  <c:v>43420</c:v>
                </c:pt>
                <c:pt idx="147">
                  <c:v>43420</c:v>
                </c:pt>
                <c:pt idx="148">
                  <c:v>43420</c:v>
                </c:pt>
                <c:pt idx="149">
                  <c:v>43421</c:v>
                </c:pt>
                <c:pt idx="150">
                  <c:v>43423</c:v>
                </c:pt>
                <c:pt idx="151">
                  <c:v>43423</c:v>
                </c:pt>
                <c:pt idx="152">
                  <c:v>43425</c:v>
                </c:pt>
                <c:pt idx="153">
                  <c:v>43425</c:v>
                </c:pt>
                <c:pt idx="154">
                  <c:v>43426</c:v>
                </c:pt>
                <c:pt idx="155">
                  <c:v>43431</c:v>
                </c:pt>
                <c:pt idx="156">
                  <c:v>43431</c:v>
                </c:pt>
                <c:pt idx="157">
                  <c:v>43431</c:v>
                </c:pt>
                <c:pt idx="158">
                  <c:v>43437</c:v>
                </c:pt>
                <c:pt idx="159">
                  <c:v>43438</c:v>
                </c:pt>
                <c:pt idx="160">
                  <c:v>43439</c:v>
                </c:pt>
                <c:pt idx="161">
                  <c:v>43441</c:v>
                </c:pt>
                <c:pt idx="162">
                  <c:v>43444</c:v>
                </c:pt>
                <c:pt idx="163">
                  <c:v>43446</c:v>
                </c:pt>
                <c:pt idx="164">
                  <c:v>43446</c:v>
                </c:pt>
                <c:pt idx="165">
                  <c:v>43446</c:v>
                </c:pt>
                <c:pt idx="166">
                  <c:v>43447</c:v>
                </c:pt>
                <c:pt idx="167">
                  <c:v>43448</c:v>
                </c:pt>
                <c:pt idx="168">
                  <c:v>43451</c:v>
                </c:pt>
                <c:pt idx="169">
                  <c:v>43453</c:v>
                </c:pt>
                <c:pt idx="170">
                  <c:v>43453</c:v>
                </c:pt>
                <c:pt idx="171">
                  <c:v>43454</c:v>
                </c:pt>
                <c:pt idx="172">
                  <c:v>43455</c:v>
                </c:pt>
                <c:pt idx="173">
                  <c:v>43458</c:v>
                </c:pt>
                <c:pt idx="174">
                  <c:v>43461</c:v>
                </c:pt>
                <c:pt idx="175">
                  <c:v>43461</c:v>
                </c:pt>
                <c:pt idx="176">
                  <c:v>43461</c:v>
                </c:pt>
                <c:pt idx="177">
                  <c:v>43462</c:v>
                </c:pt>
                <c:pt idx="178">
                  <c:v>43463</c:v>
                </c:pt>
                <c:pt idx="179">
                  <c:v>43467</c:v>
                </c:pt>
                <c:pt idx="180">
                  <c:v>43468</c:v>
                </c:pt>
                <c:pt idx="181">
                  <c:v>43470</c:v>
                </c:pt>
                <c:pt idx="182">
                  <c:v>43470</c:v>
                </c:pt>
                <c:pt idx="183">
                  <c:v>43472</c:v>
                </c:pt>
                <c:pt idx="184">
                  <c:v>43472</c:v>
                </c:pt>
                <c:pt idx="185">
                  <c:v>43473</c:v>
                </c:pt>
                <c:pt idx="186">
                  <c:v>43473</c:v>
                </c:pt>
                <c:pt idx="187">
                  <c:v>43474</c:v>
                </c:pt>
                <c:pt idx="188">
                  <c:v>43474</c:v>
                </c:pt>
                <c:pt idx="189">
                  <c:v>43475</c:v>
                </c:pt>
                <c:pt idx="190">
                  <c:v>43475</c:v>
                </c:pt>
                <c:pt idx="191">
                  <c:v>43475</c:v>
                </c:pt>
                <c:pt idx="192">
                  <c:v>43480</c:v>
                </c:pt>
                <c:pt idx="193">
                  <c:v>43482</c:v>
                </c:pt>
                <c:pt idx="194">
                  <c:v>43483</c:v>
                </c:pt>
                <c:pt idx="195">
                  <c:v>43483</c:v>
                </c:pt>
                <c:pt idx="196">
                  <c:v>43484</c:v>
                </c:pt>
                <c:pt idx="197">
                  <c:v>43484</c:v>
                </c:pt>
                <c:pt idx="198">
                  <c:v>43484</c:v>
                </c:pt>
                <c:pt idx="199">
                  <c:v>43490</c:v>
                </c:pt>
                <c:pt idx="200">
                  <c:v>43490</c:v>
                </c:pt>
                <c:pt idx="201">
                  <c:v>43492</c:v>
                </c:pt>
                <c:pt idx="202">
                  <c:v>43493</c:v>
                </c:pt>
                <c:pt idx="203">
                  <c:v>43493</c:v>
                </c:pt>
                <c:pt idx="204">
                  <c:v>43494</c:v>
                </c:pt>
                <c:pt idx="205">
                  <c:v>43496</c:v>
                </c:pt>
                <c:pt idx="206">
                  <c:v>43498</c:v>
                </c:pt>
                <c:pt idx="207">
                  <c:v>43498</c:v>
                </c:pt>
                <c:pt idx="208">
                  <c:v>43503</c:v>
                </c:pt>
                <c:pt idx="209">
                  <c:v>43504</c:v>
                </c:pt>
                <c:pt idx="210">
                  <c:v>43506</c:v>
                </c:pt>
                <c:pt idx="211">
                  <c:v>43510</c:v>
                </c:pt>
                <c:pt idx="212">
                  <c:v>43510</c:v>
                </c:pt>
                <c:pt idx="213">
                  <c:v>43510</c:v>
                </c:pt>
                <c:pt idx="214">
                  <c:v>43512</c:v>
                </c:pt>
                <c:pt idx="215">
                  <c:v>43512</c:v>
                </c:pt>
                <c:pt idx="216">
                  <c:v>43514</c:v>
                </c:pt>
                <c:pt idx="217">
                  <c:v>43516</c:v>
                </c:pt>
                <c:pt idx="218">
                  <c:v>43516</c:v>
                </c:pt>
                <c:pt idx="219">
                  <c:v>43517</c:v>
                </c:pt>
                <c:pt idx="220">
                  <c:v>43518</c:v>
                </c:pt>
                <c:pt idx="221">
                  <c:v>43518</c:v>
                </c:pt>
                <c:pt idx="222">
                  <c:v>43520</c:v>
                </c:pt>
                <c:pt idx="223">
                  <c:v>43522</c:v>
                </c:pt>
                <c:pt idx="224">
                  <c:v>43522</c:v>
                </c:pt>
                <c:pt idx="225">
                  <c:v>43522</c:v>
                </c:pt>
                <c:pt idx="226">
                  <c:v>43523</c:v>
                </c:pt>
                <c:pt idx="227">
                  <c:v>43523</c:v>
                </c:pt>
                <c:pt idx="228">
                  <c:v>43524</c:v>
                </c:pt>
                <c:pt idx="229">
                  <c:v>43526</c:v>
                </c:pt>
                <c:pt idx="230">
                  <c:v>43526</c:v>
                </c:pt>
                <c:pt idx="231">
                  <c:v>43528</c:v>
                </c:pt>
                <c:pt idx="232">
                  <c:v>43528</c:v>
                </c:pt>
                <c:pt idx="233">
                  <c:v>43528</c:v>
                </c:pt>
                <c:pt idx="234">
                  <c:v>43529</c:v>
                </c:pt>
                <c:pt idx="235">
                  <c:v>43529</c:v>
                </c:pt>
                <c:pt idx="236">
                  <c:v>43530</c:v>
                </c:pt>
                <c:pt idx="237">
                  <c:v>43530</c:v>
                </c:pt>
                <c:pt idx="238">
                  <c:v>43532</c:v>
                </c:pt>
                <c:pt idx="239">
                  <c:v>43541</c:v>
                </c:pt>
                <c:pt idx="240">
                  <c:v>43541</c:v>
                </c:pt>
                <c:pt idx="241">
                  <c:v>43541</c:v>
                </c:pt>
                <c:pt idx="242">
                  <c:v>43542</c:v>
                </c:pt>
                <c:pt idx="243">
                  <c:v>43542</c:v>
                </c:pt>
                <c:pt idx="244">
                  <c:v>43543</c:v>
                </c:pt>
                <c:pt idx="245">
                  <c:v>43545</c:v>
                </c:pt>
                <c:pt idx="246">
                  <c:v>43547</c:v>
                </c:pt>
                <c:pt idx="247">
                  <c:v>43547</c:v>
                </c:pt>
                <c:pt idx="248">
                  <c:v>43549</c:v>
                </c:pt>
                <c:pt idx="249">
                  <c:v>43549</c:v>
                </c:pt>
                <c:pt idx="250">
                  <c:v>43549</c:v>
                </c:pt>
                <c:pt idx="251">
                  <c:v>43549</c:v>
                </c:pt>
                <c:pt idx="252">
                  <c:v>43550</c:v>
                </c:pt>
                <c:pt idx="253">
                  <c:v>43551</c:v>
                </c:pt>
                <c:pt idx="254">
                  <c:v>43553</c:v>
                </c:pt>
                <c:pt idx="255">
                  <c:v>43555</c:v>
                </c:pt>
                <c:pt idx="256">
                  <c:v>43555</c:v>
                </c:pt>
                <c:pt idx="257">
                  <c:v>43555</c:v>
                </c:pt>
                <c:pt idx="258" formatCode="dd/mm/yy;@">
                  <c:v>43556</c:v>
                </c:pt>
                <c:pt idx="259" formatCode="dd/mm/yy;@">
                  <c:v>43556</c:v>
                </c:pt>
                <c:pt idx="260" formatCode="dd/mm/yy;@">
                  <c:v>43557</c:v>
                </c:pt>
                <c:pt idx="261" formatCode="dd/mm/yy;@">
                  <c:v>43557</c:v>
                </c:pt>
                <c:pt idx="262" formatCode="dd/mm/yy;@">
                  <c:v>43559</c:v>
                </c:pt>
                <c:pt idx="263" formatCode="dd/mm/yy;@">
                  <c:v>43561</c:v>
                </c:pt>
                <c:pt idx="264" formatCode="dd/mm/yy;@">
                  <c:v>43561</c:v>
                </c:pt>
                <c:pt idx="265" formatCode="dd/mm/yy;@">
                  <c:v>43561</c:v>
                </c:pt>
                <c:pt idx="266" formatCode="dd/mm/yy;@">
                  <c:v>43562</c:v>
                </c:pt>
                <c:pt idx="267" formatCode="dd/mm/yy;@">
                  <c:v>43562</c:v>
                </c:pt>
                <c:pt idx="268" formatCode="dd/mm/yy;@">
                  <c:v>43563</c:v>
                </c:pt>
                <c:pt idx="269" formatCode="dd/mm/yy;@">
                  <c:v>43563</c:v>
                </c:pt>
                <c:pt idx="270" formatCode="dd/mm/yy;@">
                  <c:v>43563</c:v>
                </c:pt>
                <c:pt idx="271" formatCode="dd/mm/yy;@">
                  <c:v>43564</c:v>
                </c:pt>
                <c:pt idx="272" formatCode="dd/mm/yy;@">
                  <c:v>43564</c:v>
                </c:pt>
                <c:pt idx="273" formatCode="dd/mm/yy;@">
                  <c:v>43564</c:v>
                </c:pt>
                <c:pt idx="274" formatCode="dd/mm/yy;@">
                  <c:v>43566</c:v>
                </c:pt>
                <c:pt idx="275" formatCode="dd/mm/yy;@">
                  <c:v>43566</c:v>
                </c:pt>
                <c:pt idx="276" formatCode="dd/mm/yy;@">
                  <c:v>43566</c:v>
                </c:pt>
                <c:pt idx="277" formatCode="dd/mm/yy;@">
                  <c:v>43567</c:v>
                </c:pt>
                <c:pt idx="278" formatCode="dd/mm/yy;@">
                  <c:v>43571</c:v>
                </c:pt>
                <c:pt idx="279" formatCode="dd/mm/yy;@">
                  <c:v>43571</c:v>
                </c:pt>
                <c:pt idx="280" formatCode="dd/mm/yy;@">
                  <c:v>43572</c:v>
                </c:pt>
                <c:pt idx="281" formatCode="dd/mm/yy;@">
                  <c:v>43573</c:v>
                </c:pt>
                <c:pt idx="282" formatCode="dd/mm/yy;@">
                  <c:v>43573</c:v>
                </c:pt>
                <c:pt idx="283" formatCode="dd/mm/yy;@">
                  <c:v>43573</c:v>
                </c:pt>
                <c:pt idx="284" formatCode="dd/mm/yy;@">
                  <c:v>43573</c:v>
                </c:pt>
                <c:pt idx="285" formatCode="dd/mm/yy;@">
                  <c:v>43575</c:v>
                </c:pt>
                <c:pt idx="286" formatCode="dd/mm/yy;@">
                  <c:v>43575</c:v>
                </c:pt>
                <c:pt idx="287" formatCode="dd/mm/yy;@">
                  <c:v>43575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43578</c:v>
                </c:pt>
                <c:pt idx="291" formatCode="dd/mm/yy;@">
                  <c:v>43579</c:v>
                </c:pt>
                <c:pt idx="292" formatCode="dd/mm/yy;@">
                  <c:v>43579</c:v>
                </c:pt>
                <c:pt idx="293" formatCode="dd/mm/yy;@">
                  <c:v>43580</c:v>
                </c:pt>
                <c:pt idx="294" formatCode="dd/mm/yy;@">
                  <c:v>43583</c:v>
                </c:pt>
                <c:pt idx="295" formatCode="dd/mm/yy;@">
                  <c:v>43583</c:v>
                </c:pt>
                <c:pt idx="296" formatCode="dd/mm/yy;@">
                  <c:v>43583</c:v>
                </c:pt>
                <c:pt idx="297" formatCode="dd/mm/yy;@">
                  <c:v>43584</c:v>
                </c:pt>
                <c:pt idx="298" formatCode="dd/mm/yy;@">
                  <c:v>43584</c:v>
                </c:pt>
                <c:pt idx="299" formatCode="dd/mm/yy;@">
                  <c:v>43584</c:v>
                </c:pt>
                <c:pt idx="300" formatCode="dd/mm/yy;@">
                  <c:v>43584</c:v>
                </c:pt>
                <c:pt idx="301" formatCode="dd/mm/yy;@">
                  <c:v>43587</c:v>
                </c:pt>
                <c:pt idx="302" formatCode="dd/mm/yy;@">
                  <c:v>43588</c:v>
                </c:pt>
                <c:pt idx="303" formatCode="dd/mm/yy;@">
                  <c:v>43588</c:v>
                </c:pt>
                <c:pt idx="304" formatCode="dd/mm/yy;@">
                  <c:v>43589</c:v>
                </c:pt>
                <c:pt idx="305" formatCode="dd/mm/yy;@">
                  <c:v>43589</c:v>
                </c:pt>
                <c:pt idx="306" formatCode="dd/mm/yy;@">
                  <c:v>43592</c:v>
                </c:pt>
                <c:pt idx="307" formatCode="dd/mm/yy;@">
                  <c:v>43592</c:v>
                </c:pt>
                <c:pt idx="308" formatCode="dd/mm/yy;@">
                  <c:v>43592</c:v>
                </c:pt>
                <c:pt idx="309" formatCode="dd/mm/yy;@">
                  <c:v>43593</c:v>
                </c:pt>
                <c:pt idx="310" formatCode="dd/mm/yy;@">
                  <c:v>43593</c:v>
                </c:pt>
                <c:pt idx="311" formatCode="dd/mm/yy;@">
                  <c:v>43593</c:v>
                </c:pt>
                <c:pt idx="312" formatCode="dd/mm/yy;@">
                  <c:v>43596</c:v>
                </c:pt>
                <c:pt idx="313" formatCode="dd/mm/yy;@">
                  <c:v>43596</c:v>
                </c:pt>
                <c:pt idx="314" formatCode="dd/mm/yy;@">
                  <c:v>43596</c:v>
                </c:pt>
                <c:pt idx="315" formatCode="dd/mm/yy;@">
                  <c:v>43598</c:v>
                </c:pt>
                <c:pt idx="316" formatCode="dd/mm/yy;@">
                  <c:v>43598</c:v>
                </c:pt>
                <c:pt idx="317" formatCode="dd/mm/yy;@">
                  <c:v>43598</c:v>
                </c:pt>
                <c:pt idx="318" formatCode="dd/mm/yy;@">
                  <c:v>43600</c:v>
                </c:pt>
                <c:pt idx="319" formatCode="dd/mm/yy;@">
                  <c:v>43601</c:v>
                </c:pt>
                <c:pt idx="320" formatCode="dd/mm/yy;@">
                  <c:v>43602</c:v>
                </c:pt>
                <c:pt idx="321" formatCode="dd/mm/yy;@">
                  <c:v>43602</c:v>
                </c:pt>
                <c:pt idx="322" formatCode="dd/mm/yy;@">
                  <c:v>43603</c:v>
                </c:pt>
                <c:pt idx="323" formatCode="dd/mm/yy;@">
                  <c:v>43604</c:v>
                </c:pt>
                <c:pt idx="324" formatCode="dd/mm/yy;@">
                  <c:v>43604</c:v>
                </c:pt>
                <c:pt idx="325" formatCode="dd/mm/yy;@">
                  <c:v>43606</c:v>
                </c:pt>
                <c:pt idx="326" formatCode="dd/mm/yy;@">
                  <c:v>43606</c:v>
                </c:pt>
                <c:pt idx="327" formatCode="dd/mm/yy;@">
                  <c:v>43608</c:v>
                </c:pt>
                <c:pt idx="328" formatCode="dd/mm/yy;@">
                  <c:v>43608</c:v>
                </c:pt>
                <c:pt idx="329" formatCode="dd/mm/yy;@">
                  <c:v>43610</c:v>
                </c:pt>
                <c:pt idx="330" formatCode="dd/mm/yy;@">
                  <c:v>43612</c:v>
                </c:pt>
                <c:pt idx="331" formatCode="dd/mm/yy;@">
                  <c:v>43612</c:v>
                </c:pt>
                <c:pt idx="332" formatCode="dd/mm/yy;@">
                  <c:v>43613</c:v>
                </c:pt>
                <c:pt idx="333" formatCode="dd/mm/yy;@">
                  <c:v>43613</c:v>
                </c:pt>
                <c:pt idx="334" formatCode="dd/mm/yy;@">
                  <c:v>43614</c:v>
                </c:pt>
                <c:pt idx="335" formatCode="dd/mm/yy;@">
                  <c:v>43615</c:v>
                </c:pt>
                <c:pt idx="336" formatCode="dd/mm/yy;@">
                  <c:v>43615</c:v>
                </c:pt>
                <c:pt idx="337" formatCode="dd/mm/yy;@">
                  <c:v>43616</c:v>
                </c:pt>
                <c:pt idx="338" formatCode="dd/mm/yy;@">
                  <c:v>43616</c:v>
                </c:pt>
                <c:pt idx="339" formatCode="dd/mm/yy;@">
                  <c:v>43617</c:v>
                </c:pt>
                <c:pt idx="340" formatCode="dd/mm/yy;@">
                  <c:v>43617</c:v>
                </c:pt>
                <c:pt idx="341" formatCode="dd/mm/yy;@">
                  <c:v>43619</c:v>
                </c:pt>
                <c:pt idx="342" formatCode="dd/mm/yy;@">
                  <c:v>43619</c:v>
                </c:pt>
                <c:pt idx="343" formatCode="dd/mm/yy;@">
                  <c:v>43619</c:v>
                </c:pt>
                <c:pt idx="344" formatCode="dd/mm/yy;@">
                  <c:v>43621</c:v>
                </c:pt>
                <c:pt idx="345" formatCode="dd/mm/yy;@">
                  <c:v>43621</c:v>
                </c:pt>
                <c:pt idx="346" formatCode="dd/mm/yy;@">
                  <c:v>43621</c:v>
                </c:pt>
                <c:pt idx="347" formatCode="dd/mm/yy;@">
                  <c:v>43621</c:v>
                </c:pt>
                <c:pt idx="348" formatCode="dd/mm/yy;@">
                  <c:v>43623</c:v>
                </c:pt>
                <c:pt idx="349" formatCode="dd/mm/yy;@">
                  <c:v>43623</c:v>
                </c:pt>
                <c:pt idx="350" formatCode="dd/mm/yy;@">
                  <c:v>43625</c:v>
                </c:pt>
                <c:pt idx="351" formatCode="dd/mm/yy;@">
                  <c:v>43625</c:v>
                </c:pt>
                <c:pt idx="352" formatCode="dd/mm/yy;@">
                  <c:v>43625</c:v>
                </c:pt>
                <c:pt idx="353" formatCode="dd/mm/yy;@">
                  <c:v>43627</c:v>
                </c:pt>
                <c:pt idx="354" formatCode="dd/mm/yy;@">
                  <c:v>43627</c:v>
                </c:pt>
                <c:pt idx="355" formatCode="dd/mm/yy;@">
                  <c:v>43628</c:v>
                </c:pt>
                <c:pt idx="356" formatCode="dd/mm/yy;@">
                  <c:v>43628</c:v>
                </c:pt>
                <c:pt idx="357" formatCode="dd/mm/yy;@">
                  <c:v>43629</c:v>
                </c:pt>
                <c:pt idx="358" formatCode="dd/mm/yy;@">
                  <c:v>43629</c:v>
                </c:pt>
                <c:pt idx="359" formatCode="dd/mm/yy;@">
                  <c:v>43635</c:v>
                </c:pt>
                <c:pt idx="360" formatCode="dd/mm/yy;@">
                  <c:v>43635</c:v>
                </c:pt>
                <c:pt idx="361" formatCode="dd/mm/yy;@">
                  <c:v>43636</c:v>
                </c:pt>
                <c:pt idx="362" formatCode="dd/mm/yy;@">
                  <c:v>43637</c:v>
                </c:pt>
                <c:pt idx="363" formatCode="dd/mm/yy;@">
                  <c:v>43640</c:v>
                </c:pt>
                <c:pt idx="364" formatCode="dd/mm/yy;@">
                  <c:v>43641</c:v>
                </c:pt>
                <c:pt idx="365" formatCode="dd/mm/yy;@">
                  <c:v>43641</c:v>
                </c:pt>
                <c:pt idx="366" formatCode="dd/mm/yy;@">
                  <c:v>43641</c:v>
                </c:pt>
                <c:pt idx="367" formatCode="dd/mm/yy;@">
                  <c:v>43642</c:v>
                </c:pt>
                <c:pt idx="368" formatCode="dd/mm/yy;@">
                  <c:v>43643</c:v>
                </c:pt>
                <c:pt idx="369" formatCode="dd/mm/yy;@">
                  <c:v>43644</c:v>
                </c:pt>
                <c:pt idx="370" formatCode="dd/mm/yy;@">
                  <c:v>43644</c:v>
                </c:pt>
                <c:pt idx="371" formatCode="dd/mm/yy;@">
                  <c:v>43645</c:v>
                </c:pt>
                <c:pt idx="372" formatCode="dd/mm/yy;@">
                  <c:v>43647</c:v>
                </c:pt>
                <c:pt idx="373" formatCode="dd/mm/yy;@">
                  <c:v>43647</c:v>
                </c:pt>
                <c:pt idx="374" formatCode="dd/mm/yy;@">
                  <c:v>43647</c:v>
                </c:pt>
                <c:pt idx="375" formatCode="dd/mm/yy;@">
                  <c:v>43649</c:v>
                </c:pt>
                <c:pt idx="376" formatCode="dd/mm/yy;@">
                  <c:v>43649</c:v>
                </c:pt>
                <c:pt idx="377" formatCode="dd/mm/yy;@">
                  <c:v>43651</c:v>
                </c:pt>
                <c:pt idx="378" formatCode="dd/mm/yy;@">
                  <c:v>43651</c:v>
                </c:pt>
                <c:pt idx="379" formatCode="dd/mm/yy;@">
                  <c:v>43654</c:v>
                </c:pt>
                <c:pt idx="380" formatCode="dd/mm/yy;@">
                  <c:v>43655</c:v>
                </c:pt>
                <c:pt idx="381" formatCode="dd/mm/yy;@">
                  <c:v>43655</c:v>
                </c:pt>
                <c:pt idx="382" formatCode="dd/mm/yy;@">
                  <c:v>43656</c:v>
                </c:pt>
                <c:pt idx="383" formatCode="dd/mm/yy;@">
                  <c:v>43656</c:v>
                </c:pt>
                <c:pt idx="384" formatCode="dd/mm/yy;@">
                  <c:v>43658</c:v>
                </c:pt>
                <c:pt idx="385" formatCode="dd/mm/yy;@">
                  <c:v>43661</c:v>
                </c:pt>
                <c:pt idx="386" formatCode="dd/mm/yy;@">
                  <c:v>43661</c:v>
                </c:pt>
                <c:pt idx="387" formatCode="dd/mm/yy;@">
                  <c:v>43662</c:v>
                </c:pt>
                <c:pt idx="388" formatCode="dd/mm/yy;@">
                  <c:v>43662</c:v>
                </c:pt>
                <c:pt idx="389" formatCode="dd/mm/yy;@">
                  <c:v>43663</c:v>
                </c:pt>
                <c:pt idx="390" formatCode="dd/mm/yy;@">
                  <c:v>43663</c:v>
                </c:pt>
                <c:pt idx="391" formatCode="dd/mm/yy;@">
                  <c:v>43665</c:v>
                </c:pt>
                <c:pt idx="392" formatCode="dd/mm/yy;@">
                  <c:v>43665</c:v>
                </c:pt>
                <c:pt idx="393" formatCode="dd/mm/yy;@">
                  <c:v>43668</c:v>
                </c:pt>
                <c:pt idx="394" formatCode="dd/mm/yy;@">
                  <c:v>43668</c:v>
                </c:pt>
                <c:pt idx="395" formatCode="dd/mm/yy;@">
                  <c:v>43670</c:v>
                </c:pt>
                <c:pt idx="396" formatCode="dd/mm/yy;@">
                  <c:v>43672</c:v>
                </c:pt>
                <c:pt idx="397" formatCode="dd/mm/yy;@">
                  <c:v>43672</c:v>
                </c:pt>
                <c:pt idx="398" formatCode="dd/mm/yy;@">
                  <c:v>43673</c:v>
                </c:pt>
                <c:pt idx="399" formatCode="dd/mm/yy;@">
                  <c:v>43673</c:v>
                </c:pt>
                <c:pt idx="400" formatCode="dd/mm/yy;@">
                  <c:v>43675</c:v>
                </c:pt>
                <c:pt idx="401" formatCode="dd/mm/yy;@">
                  <c:v>43675</c:v>
                </c:pt>
                <c:pt idx="402" formatCode="dd/mm/yy;@">
                  <c:v>43677</c:v>
                </c:pt>
                <c:pt idx="403" formatCode="dd/mm/yy;@">
                  <c:v>43677</c:v>
                </c:pt>
                <c:pt idx="404" formatCode="dd/mm/yy;@">
                  <c:v>43677</c:v>
                </c:pt>
                <c:pt idx="405" formatCode="dd/mm/yy;@">
                  <c:v>43679</c:v>
                </c:pt>
                <c:pt idx="406" formatCode="dd/mm/yy;@">
                  <c:v>43679</c:v>
                </c:pt>
                <c:pt idx="407" formatCode="dd/mm/yy;@">
                  <c:v>43682</c:v>
                </c:pt>
                <c:pt idx="408" formatCode="dd/mm/yy;@">
                  <c:v>43683</c:v>
                </c:pt>
                <c:pt idx="409" formatCode="dd/mm/yy;@">
                  <c:v>43684</c:v>
                </c:pt>
                <c:pt idx="410" formatCode="dd/mm/yy;@">
                  <c:v>43685</c:v>
                </c:pt>
                <c:pt idx="411" formatCode="dd/mm/yy;@">
                  <c:v>43685</c:v>
                </c:pt>
                <c:pt idx="412" formatCode="dd/mm/yy;@">
                  <c:v>43685</c:v>
                </c:pt>
                <c:pt idx="413" formatCode="dd/mm/yy;@">
                  <c:v>43686</c:v>
                </c:pt>
                <c:pt idx="414" formatCode="dd/mm/yy;@">
                  <c:v>43687</c:v>
                </c:pt>
                <c:pt idx="415" formatCode="dd/mm/yy;@">
                  <c:v>43689</c:v>
                </c:pt>
                <c:pt idx="416" formatCode="dd/mm/yy;@">
                  <c:v>43689</c:v>
                </c:pt>
                <c:pt idx="417" formatCode="dd/mm/yy;@">
                  <c:v>43691</c:v>
                </c:pt>
                <c:pt idx="418" formatCode="dd/mm/yy;@">
                  <c:v>43691</c:v>
                </c:pt>
                <c:pt idx="419" formatCode="dd/mm/yy;@">
                  <c:v>43693</c:v>
                </c:pt>
                <c:pt idx="420" formatCode="dd/mm/yy;@">
                  <c:v>43693</c:v>
                </c:pt>
                <c:pt idx="421" formatCode="dd/mm/yy;@">
                  <c:v>43695</c:v>
                </c:pt>
                <c:pt idx="422" formatCode="dd/mm/yy;@">
                  <c:v>43696</c:v>
                </c:pt>
                <c:pt idx="423" formatCode="dd/mm/yy;@">
                  <c:v>43696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43698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43704</c:v>
                </c:pt>
                <c:pt idx="433" formatCode="dd/mm/yy;@">
                  <c:v>43705</c:v>
                </c:pt>
                <c:pt idx="434" formatCode="dd/mm/yy;@">
                  <c:v>43705</c:v>
                </c:pt>
                <c:pt idx="435" formatCode="dd/mm/yy;@">
                  <c:v>43706</c:v>
                </c:pt>
                <c:pt idx="436" formatCode="dd/mm/yy;@">
                  <c:v>43707</c:v>
                </c:pt>
                <c:pt idx="437" formatCode="dd/mm/yy;@">
                  <c:v>43707</c:v>
                </c:pt>
                <c:pt idx="438" formatCode="dd/mm/yy;@">
                  <c:v>43709</c:v>
                </c:pt>
                <c:pt idx="439" formatCode="dd/mm/yy;@">
                  <c:v>43709</c:v>
                </c:pt>
                <c:pt idx="440" formatCode="dd/mm/yy;@">
                  <c:v>43712</c:v>
                </c:pt>
                <c:pt idx="441" formatCode="dd/mm/yy;@">
                  <c:v>43712</c:v>
                </c:pt>
                <c:pt idx="442" formatCode="dd/mm/yy;@">
                  <c:v>43713</c:v>
                </c:pt>
                <c:pt idx="443" formatCode="dd/mm/yy;@">
                  <c:v>43714</c:v>
                </c:pt>
                <c:pt idx="444" formatCode="dd/mm/yy;@">
                  <c:v>43714</c:v>
                </c:pt>
                <c:pt idx="445" formatCode="dd/mm/yy;@">
                  <c:v>43715</c:v>
                </c:pt>
                <c:pt idx="446" formatCode="dd/mm/yy;@">
                  <c:v>43718</c:v>
                </c:pt>
                <c:pt idx="447" formatCode="dd/mm/yy;@">
                  <c:v>43718</c:v>
                </c:pt>
                <c:pt idx="448" formatCode="dd/mm/yy;@">
                  <c:v>43719</c:v>
                </c:pt>
                <c:pt idx="449" formatCode="dd/mm/yy;@">
                  <c:v>43720</c:v>
                </c:pt>
                <c:pt idx="450" formatCode="dd/mm/yy;@">
                  <c:v>43720</c:v>
                </c:pt>
                <c:pt idx="451" formatCode="dd/mm/yy;@">
                  <c:v>43721</c:v>
                </c:pt>
                <c:pt idx="452" formatCode="dd/mm/yy;@">
                  <c:v>43721</c:v>
                </c:pt>
                <c:pt idx="453" formatCode="dd/mm/yy;@">
                  <c:v>43722</c:v>
                </c:pt>
                <c:pt idx="454" formatCode="dd/mm/yy;@">
                  <c:v>43722</c:v>
                </c:pt>
                <c:pt idx="455" formatCode="dd/mm/yy;@">
                  <c:v>43723</c:v>
                </c:pt>
                <c:pt idx="456" formatCode="dd/mm/yy;@">
                  <c:v>43723</c:v>
                </c:pt>
                <c:pt idx="457" formatCode="dd/mm/yy;@">
                  <c:v>43727</c:v>
                </c:pt>
                <c:pt idx="458" formatCode="dd/mm/yy;@">
                  <c:v>43753</c:v>
                </c:pt>
                <c:pt idx="459" formatCode="dd/mm/yy;@">
                  <c:v>43755</c:v>
                </c:pt>
                <c:pt idx="460" formatCode="dd/mm/yy;@">
                  <c:v>43755</c:v>
                </c:pt>
                <c:pt idx="461" formatCode="dd/mm/yy;@">
                  <c:v>43756</c:v>
                </c:pt>
                <c:pt idx="462" formatCode="dd/mm/yy;@">
                  <c:v>43756</c:v>
                </c:pt>
                <c:pt idx="463" formatCode="dd/mm/yy;@">
                  <c:v>43757</c:v>
                </c:pt>
                <c:pt idx="464" formatCode="dd/mm/yy;@">
                  <c:v>43758</c:v>
                </c:pt>
                <c:pt idx="465" formatCode="dd/mm/yy;@">
                  <c:v>43758</c:v>
                </c:pt>
                <c:pt idx="466" formatCode="dd/mm/yy;@">
                  <c:v>43767</c:v>
                </c:pt>
                <c:pt idx="467" formatCode="dd/mm/yy;@">
                  <c:v>43767</c:v>
                </c:pt>
                <c:pt idx="468" formatCode="dd/mm/yy;@">
                  <c:v>43767</c:v>
                </c:pt>
                <c:pt idx="469" formatCode="dd/mm/yy;@">
                  <c:v>43767</c:v>
                </c:pt>
                <c:pt idx="470" formatCode="dd/mm/yy;@">
                  <c:v>43767</c:v>
                </c:pt>
                <c:pt idx="471" formatCode="dd/mm/yy;@">
                  <c:v>43768</c:v>
                </c:pt>
                <c:pt idx="472" formatCode="dd/mm/yy;@">
                  <c:v>43768</c:v>
                </c:pt>
                <c:pt idx="473" formatCode="dd/mm/yy;@">
                  <c:v>43768</c:v>
                </c:pt>
                <c:pt idx="474" formatCode="dd/mm/yy;@">
                  <c:v>43768</c:v>
                </c:pt>
                <c:pt idx="475" formatCode="dd/mm/yy;@">
                  <c:v>43768</c:v>
                </c:pt>
                <c:pt idx="476" formatCode="dd/mm/yy;@">
                  <c:v>43768</c:v>
                </c:pt>
                <c:pt idx="477" formatCode="dd/mm/yy;@">
                  <c:v>43770</c:v>
                </c:pt>
                <c:pt idx="478" formatCode="dd/mm/yy;@">
                  <c:v>43770</c:v>
                </c:pt>
                <c:pt idx="479" formatCode="dd/mm/yy;@">
                  <c:v>43771</c:v>
                </c:pt>
                <c:pt idx="480" formatCode="dd/mm/yy;@">
                  <c:v>43773</c:v>
                </c:pt>
                <c:pt idx="481" formatCode="dd/mm/yy;@">
                  <c:v>43774</c:v>
                </c:pt>
                <c:pt idx="482" formatCode="dd/mm/yy;@">
                  <c:v>43774</c:v>
                </c:pt>
                <c:pt idx="483" formatCode="dd/mm/yy;@">
                  <c:v>43775</c:v>
                </c:pt>
                <c:pt idx="484" formatCode="dd/mm/yy;@">
                  <c:v>43776</c:v>
                </c:pt>
                <c:pt idx="485" formatCode="dd/mm/yy;@">
                  <c:v>43776</c:v>
                </c:pt>
                <c:pt idx="486" formatCode="dd/mm/yy;@">
                  <c:v>43777</c:v>
                </c:pt>
                <c:pt idx="487" formatCode="dd/mm/yy;@">
                  <c:v>43780</c:v>
                </c:pt>
                <c:pt idx="488" formatCode="dd/mm/yy;@">
                  <c:v>43781</c:v>
                </c:pt>
                <c:pt idx="489" formatCode="dd/mm/yy;@">
                  <c:v>43781</c:v>
                </c:pt>
                <c:pt idx="490" formatCode="dd/mm/yy;@">
                  <c:v>43781</c:v>
                </c:pt>
                <c:pt idx="491" formatCode="dd/mm/yy;@">
                  <c:v>43782</c:v>
                </c:pt>
                <c:pt idx="492" formatCode="dd/mm/yy;@">
                  <c:v>43783</c:v>
                </c:pt>
                <c:pt idx="493" formatCode="dd/mm/yy;@">
                  <c:v>43783</c:v>
                </c:pt>
                <c:pt idx="494" formatCode="dd/mm/yy;@">
                  <c:v>43783</c:v>
                </c:pt>
                <c:pt idx="495" formatCode="dd/mm/yy;@">
                  <c:v>43784</c:v>
                </c:pt>
                <c:pt idx="496" formatCode="dd/mm/yy;@">
                  <c:v>43785</c:v>
                </c:pt>
                <c:pt idx="497" formatCode="dd/mm/yy;@">
                  <c:v>43785</c:v>
                </c:pt>
                <c:pt idx="498" formatCode="dd/mm/yy;@">
                  <c:v>43786</c:v>
                </c:pt>
                <c:pt idx="499" formatCode="dd/mm/yy;@">
                  <c:v>43787</c:v>
                </c:pt>
                <c:pt idx="500" formatCode="dd/mm/yy;@">
                  <c:v>43787</c:v>
                </c:pt>
                <c:pt idx="501" formatCode="dd/mm/yy;@">
                  <c:v>43790</c:v>
                </c:pt>
                <c:pt idx="502" formatCode="dd/mm/yy;@">
                  <c:v>43790</c:v>
                </c:pt>
                <c:pt idx="503" formatCode="dd/mm/yy;@">
                  <c:v>43791</c:v>
                </c:pt>
                <c:pt idx="504" formatCode="dd/mm/yy;@">
                  <c:v>43792</c:v>
                </c:pt>
                <c:pt idx="505" formatCode="dd/mm/yy;@">
                  <c:v>43793</c:v>
                </c:pt>
                <c:pt idx="506" formatCode="dd/mm/yy;@">
                  <c:v>43793</c:v>
                </c:pt>
                <c:pt idx="507" formatCode="dd/mm/yy;@">
                  <c:v>43794</c:v>
                </c:pt>
                <c:pt idx="508" formatCode="dd/mm/yy;@">
                  <c:v>43794</c:v>
                </c:pt>
                <c:pt idx="509" formatCode="dd/mm/yy;@">
                  <c:v>43795</c:v>
                </c:pt>
                <c:pt idx="510" formatCode="dd/mm/yy;@">
                  <c:v>43797</c:v>
                </c:pt>
                <c:pt idx="511" formatCode="dd/mm/yy;@">
                  <c:v>43797</c:v>
                </c:pt>
                <c:pt idx="512" formatCode="dd/mm/yy;@">
                  <c:v>43798</c:v>
                </c:pt>
                <c:pt idx="513" formatCode="dd/mm/yy;@">
                  <c:v>43800</c:v>
                </c:pt>
                <c:pt idx="514" formatCode="dd/mm/yy;@">
                  <c:v>43800</c:v>
                </c:pt>
                <c:pt idx="515" formatCode="dd/mm/yy;@">
                  <c:v>43802</c:v>
                </c:pt>
                <c:pt idx="516" formatCode="dd/mm/yy;@">
                  <c:v>43803</c:v>
                </c:pt>
                <c:pt idx="517" formatCode="dd/mm/yy;@">
                  <c:v>43803</c:v>
                </c:pt>
                <c:pt idx="518" formatCode="dd/mm/yy;@">
                  <c:v>43804</c:v>
                </c:pt>
                <c:pt idx="519" formatCode="dd/mm/yy;@">
                  <c:v>43805</c:v>
                </c:pt>
                <c:pt idx="520" formatCode="dd/mm/yy;@">
                  <c:v>43805</c:v>
                </c:pt>
                <c:pt idx="521" formatCode="dd/mm/yy;@">
                  <c:v>43806</c:v>
                </c:pt>
                <c:pt idx="522" formatCode="dd/mm/yy;@">
                  <c:v>43807</c:v>
                </c:pt>
                <c:pt idx="523" formatCode="dd/mm/yy;@">
                  <c:v>43807</c:v>
                </c:pt>
                <c:pt idx="524" formatCode="dd/mm/yy;@">
                  <c:v>43807</c:v>
                </c:pt>
                <c:pt idx="525" formatCode="dd/mm/yy;@">
                  <c:v>43808</c:v>
                </c:pt>
                <c:pt idx="526" formatCode="dd/mm/yy;@">
                  <c:v>43808</c:v>
                </c:pt>
                <c:pt idx="527" formatCode="dd/mm/yy;@">
                  <c:v>43808</c:v>
                </c:pt>
                <c:pt idx="528" formatCode="dd/mm/yy;@">
                  <c:v>43810</c:v>
                </c:pt>
                <c:pt idx="529" formatCode="dd/mm/yy;@">
                  <c:v>43810</c:v>
                </c:pt>
                <c:pt idx="530" formatCode="dd/mm/yy;@">
                  <c:v>43812</c:v>
                </c:pt>
                <c:pt idx="531" formatCode="dd/mm/yy;@">
                  <c:v>43812</c:v>
                </c:pt>
                <c:pt idx="532" formatCode="dd/mm/yy;@">
                  <c:v>43816</c:v>
                </c:pt>
                <c:pt idx="533" formatCode="dd/mm/yy;@">
                  <c:v>43817</c:v>
                </c:pt>
                <c:pt idx="534" formatCode="dd/mm/yy;@">
                  <c:v>43817</c:v>
                </c:pt>
                <c:pt idx="535" formatCode="dd/mm/yy;@">
                  <c:v>43817</c:v>
                </c:pt>
                <c:pt idx="536" formatCode="dd/mm/yy;@">
                  <c:v>43818</c:v>
                </c:pt>
                <c:pt idx="537" formatCode="dd/mm/yy;@">
                  <c:v>43819</c:v>
                </c:pt>
                <c:pt idx="538" formatCode="dd/mm/yy;@">
                  <c:v>43819</c:v>
                </c:pt>
                <c:pt idx="539" formatCode="dd/mm/yy;@">
                  <c:v>43819</c:v>
                </c:pt>
                <c:pt idx="540" formatCode="dd/mm/yy;@">
                  <c:v>43820</c:v>
                </c:pt>
                <c:pt idx="541" formatCode="dd/mm/yy;@">
                  <c:v>43821</c:v>
                </c:pt>
                <c:pt idx="542" formatCode="dd/mm/yy;@">
                  <c:v>43821</c:v>
                </c:pt>
                <c:pt idx="543" formatCode="dd/mm/yy;@">
                  <c:v>43821</c:v>
                </c:pt>
                <c:pt idx="544" formatCode="dd/mm/yy;@">
                  <c:v>43823</c:v>
                </c:pt>
                <c:pt idx="545" formatCode="dd/mm/yy;@">
                  <c:v>43823</c:v>
                </c:pt>
                <c:pt idx="546" formatCode="dd/mm/yy;@">
                  <c:v>43823</c:v>
                </c:pt>
                <c:pt idx="547" formatCode="dd/mm/yy;@">
                  <c:v>43825</c:v>
                </c:pt>
                <c:pt idx="548" formatCode="dd/mm/yy;@">
                  <c:v>43825</c:v>
                </c:pt>
                <c:pt idx="549" formatCode="dd/mm/yy;@">
                  <c:v>43825</c:v>
                </c:pt>
                <c:pt idx="550" formatCode="dd/mm/yy;@">
                  <c:v>43827</c:v>
                </c:pt>
                <c:pt idx="551" formatCode="dd/mm/yy;@">
                  <c:v>43827</c:v>
                </c:pt>
                <c:pt idx="552" formatCode="dd/mm/yy;@">
                  <c:v>43827</c:v>
                </c:pt>
              </c:numCache>
            </c:numRef>
          </c:cat>
          <c:val>
            <c:numRef>
              <c:f>Nhat!$F$13:$F$565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70">
                  <c:v>0</c:v>
                </c:pt>
                <c:pt idx="273">
                  <c:v>0</c:v>
                </c:pt>
                <c:pt idx="274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1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6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7">
                  <c:v>0</c:v>
                </c:pt>
                <c:pt idx="470">
                  <c:v>0</c:v>
                </c:pt>
                <c:pt idx="471">
                  <c:v>0</c:v>
                </c:pt>
                <c:pt idx="473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80A-4C1B-9A04-3A09EFA5CB0C}"/>
            </c:ext>
          </c:extLst>
        </c:ser>
        <c:ser>
          <c:idx val="0"/>
          <c:order val="6"/>
          <c:tx>
            <c:strRef>
              <c:f>Nhat!$G$11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Nhat!$G$13:$G$565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70">
                  <c:v>0</c:v>
                </c:pt>
                <c:pt idx="273">
                  <c:v>0</c:v>
                </c:pt>
                <c:pt idx="274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1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6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7">
                  <c:v>0</c:v>
                </c:pt>
                <c:pt idx="470">
                  <c:v>0</c:v>
                </c:pt>
                <c:pt idx="471">
                  <c:v>0</c:v>
                </c:pt>
                <c:pt idx="473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980A-4C1B-9A04-3A09EFA5CB0C}"/>
            </c:ext>
          </c:extLst>
        </c:ser>
        <c:ser>
          <c:idx val="1"/>
          <c:order val="7"/>
          <c:tx>
            <c:strRef>
              <c:f>Nhat!$H$11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Nhat!$H$13:$H$565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980A-4C1B-9A04-3A09EFA5CB0C}"/>
            </c:ext>
          </c:extLst>
        </c:ser>
        <c:ser>
          <c:idx val="2"/>
          <c:order val="8"/>
          <c:tx>
            <c:strRef>
              <c:f>Nhat!$I$11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Nhat!$I$13:$I$565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980A-4C1B-9A04-3A09EFA5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04464"/>
        <c:axId val="165211425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Nhat!$K$12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Nhat!$B$13:$B$565</c15:sqref>
                        </c15:formulaRef>
                      </c:ext>
                    </c:extLst>
                    <c:numCache>
                      <c:formatCode>m/d/yyyy</c:formatCode>
                      <c:ptCount val="553"/>
                      <c:pt idx="0">
                        <c:v>43103</c:v>
                      </c:pt>
                      <c:pt idx="1">
                        <c:v>43105</c:v>
                      </c:pt>
                      <c:pt idx="2">
                        <c:v>43105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43123</c:v>
                      </c:pt>
                      <c:pt idx="6">
                        <c:v>43126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43130</c:v>
                      </c:pt>
                      <c:pt idx="10">
                        <c:v>43130</c:v>
                      </c:pt>
                      <c:pt idx="11">
                        <c:v>43130</c:v>
                      </c:pt>
                      <c:pt idx="12">
                        <c:v>43153</c:v>
                      </c:pt>
                      <c:pt idx="13">
                        <c:v>43154</c:v>
                      </c:pt>
                      <c:pt idx="14">
                        <c:v>43154</c:v>
                      </c:pt>
                      <c:pt idx="15">
                        <c:v>43156</c:v>
                      </c:pt>
                      <c:pt idx="16">
                        <c:v>43161</c:v>
                      </c:pt>
                      <c:pt idx="17">
                        <c:v>43162</c:v>
                      </c:pt>
                      <c:pt idx="18">
                        <c:v>43162</c:v>
                      </c:pt>
                      <c:pt idx="19">
                        <c:v>43165</c:v>
                      </c:pt>
                      <c:pt idx="20">
                        <c:v>43167</c:v>
                      </c:pt>
                      <c:pt idx="21">
                        <c:v>43167</c:v>
                      </c:pt>
                      <c:pt idx="22">
                        <c:v>43169</c:v>
                      </c:pt>
                      <c:pt idx="23">
                        <c:v>43171</c:v>
                      </c:pt>
                      <c:pt idx="24">
                        <c:v>43173</c:v>
                      </c:pt>
                      <c:pt idx="25">
                        <c:v>43173</c:v>
                      </c:pt>
                      <c:pt idx="26">
                        <c:v>43173</c:v>
                      </c:pt>
                      <c:pt idx="27">
                        <c:v>43175</c:v>
                      </c:pt>
                      <c:pt idx="28">
                        <c:v>43179</c:v>
                      </c:pt>
                      <c:pt idx="29">
                        <c:v>43181</c:v>
                      </c:pt>
                      <c:pt idx="30">
                        <c:v>43181</c:v>
                      </c:pt>
                      <c:pt idx="31">
                        <c:v>43186</c:v>
                      </c:pt>
                      <c:pt idx="32">
                        <c:v>43187</c:v>
                      </c:pt>
                      <c:pt idx="33">
                        <c:v>43188</c:v>
                      </c:pt>
                      <c:pt idx="34">
                        <c:v>43209</c:v>
                      </c:pt>
                      <c:pt idx="35">
                        <c:v>43210</c:v>
                      </c:pt>
                      <c:pt idx="36">
                        <c:v>43211</c:v>
                      </c:pt>
                      <c:pt idx="37">
                        <c:v>43214</c:v>
                      </c:pt>
                      <c:pt idx="38">
                        <c:v>43214</c:v>
                      </c:pt>
                      <c:pt idx="39">
                        <c:v>43214</c:v>
                      </c:pt>
                      <c:pt idx="40">
                        <c:v>43214</c:v>
                      </c:pt>
                      <c:pt idx="41">
                        <c:v>43214</c:v>
                      </c:pt>
                      <c:pt idx="42">
                        <c:v>43217</c:v>
                      </c:pt>
                      <c:pt idx="43">
                        <c:v>43223</c:v>
                      </c:pt>
                      <c:pt idx="44">
                        <c:v>43224</c:v>
                      </c:pt>
                      <c:pt idx="45">
                        <c:v>43224</c:v>
                      </c:pt>
                      <c:pt idx="46">
                        <c:v>43237</c:v>
                      </c:pt>
                      <c:pt idx="47">
                        <c:v>43239</c:v>
                      </c:pt>
                      <c:pt idx="48">
                        <c:v>43239</c:v>
                      </c:pt>
                      <c:pt idx="49">
                        <c:v>43240</c:v>
                      </c:pt>
                      <c:pt idx="50">
                        <c:v>43241</c:v>
                      </c:pt>
                      <c:pt idx="51">
                        <c:v>43242</c:v>
                      </c:pt>
                      <c:pt idx="52">
                        <c:v>43244</c:v>
                      </c:pt>
                      <c:pt idx="53">
                        <c:v>43252</c:v>
                      </c:pt>
                      <c:pt idx="54">
                        <c:v>43253</c:v>
                      </c:pt>
                      <c:pt idx="55">
                        <c:v>43253</c:v>
                      </c:pt>
                      <c:pt idx="56">
                        <c:v>43256</c:v>
                      </c:pt>
                      <c:pt idx="57">
                        <c:v>43256</c:v>
                      </c:pt>
                      <c:pt idx="58">
                        <c:v>43257</c:v>
                      </c:pt>
                      <c:pt idx="59">
                        <c:v>43258</c:v>
                      </c:pt>
                      <c:pt idx="60">
                        <c:v>43258</c:v>
                      </c:pt>
                      <c:pt idx="61">
                        <c:v>43263</c:v>
                      </c:pt>
                      <c:pt idx="62">
                        <c:v>43265</c:v>
                      </c:pt>
                      <c:pt idx="63">
                        <c:v>43265</c:v>
                      </c:pt>
                      <c:pt idx="64">
                        <c:v>43265</c:v>
                      </c:pt>
                      <c:pt idx="65">
                        <c:v>43273</c:v>
                      </c:pt>
                      <c:pt idx="66">
                        <c:v>43275</c:v>
                      </c:pt>
                      <c:pt idx="67">
                        <c:v>43276</c:v>
                      </c:pt>
                      <c:pt idx="68">
                        <c:v>43278</c:v>
                      </c:pt>
                      <c:pt idx="69">
                        <c:v>43280</c:v>
                      </c:pt>
                      <c:pt idx="70">
                        <c:v>43280</c:v>
                      </c:pt>
                      <c:pt idx="71">
                        <c:v>43281</c:v>
                      </c:pt>
                      <c:pt idx="72">
                        <c:v>43283</c:v>
                      </c:pt>
                      <c:pt idx="73">
                        <c:v>43285</c:v>
                      </c:pt>
                      <c:pt idx="74">
                        <c:v>43287</c:v>
                      </c:pt>
                      <c:pt idx="75">
                        <c:v>43287</c:v>
                      </c:pt>
                      <c:pt idx="76">
                        <c:v>43292</c:v>
                      </c:pt>
                      <c:pt idx="77">
                        <c:v>43292</c:v>
                      </c:pt>
                      <c:pt idx="78">
                        <c:v>43293</c:v>
                      </c:pt>
                      <c:pt idx="79">
                        <c:v>43298</c:v>
                      </c:pt>
                      <c:pt idx="80">
                        <c:v>43300</c:v>
                      </c:pt>
                      <c:pt idx="81">
                        <c:v>43305</c:v>
                      </c:pt>
                      <c:pt idx="82">
                        <c:v>43319</c:v>
                      </c:pt>
                      <c:pt idx="83">
                        <c:v>43320</c:v>
                      </c:pt>
                      <c:pt idx="84">
                        <c:v>43321</c:v>
                      </c:pt>
                      <c:pt idx="85">
                        <c:v>43322</c:v>
                      </c:pt>
                      <c:pt idx="86">
                        <c:v>43325</c:v>
                      </c:pt>
                      <c:pt idx="87">
                        <c:v>43328</c:v>
                      </c:pt>
                      <c:pt idx="88">
                        <c:v>43329</c:v>
                      </c:pt>
                      <c:pt idx="89">
                        <c:v>43329</c:v>
                      </c:pt>
                      <c:pt idx="90">
                        <c:v>43333</c:v>
                      </c:pt>
                      <c:pt idx="91">
                        <c:v>43335</c:v>
                      </c:pt>
                      <c:pt idx="92">
                        <c:v>43335</c:v>
                      </c:pt>
                      <c:pt idx="93">
                        <c:v>43336</c:v>
                      </c:pt>
                      <c:pt idx="94">
                        <c:v>43339</c:v>
                      </c:pt>
                      <c:pt idx="95">
                        <c:v>43340</c:v>
                      </c:pt>
                      <c:pt idx="96">
                        <c:v>43341</c:v>
                      </c:pt>
                      <c:pt idx="97">
                        <c:v>43343</c:v>
                      </c:pt>
                      <c:pt idx="98">
                        <c:v>43349</c:v>
                      </c:pt>
                      <c:pt idx="99">
                        <c:v>43353</c:v>
                      </c:pt>
                      <c:pt idx="100">
                        <c:v>43354</c:v>
                      </c:pt>
                      <c:pt idx="101">
                        <c:v>43356</c:v>
                      </c:pt>
                      <c:pt idx="102">
                        <c:v>43357</c:v>
                      </c:pt>
                      <c:pt idx="103">
                        <c:v>43360</c:v>
                      </c:pt>
                      <c:pt idx="104">
                        <c:v>43369</c:v>
                      </c:pt>
                      <c:pt idx="105">
                        <c:v>43370</c:v>
                      </c:pt>
                      <c:pt idx="106">
                        <c:v>43372</c:v>
                      </c:pt>
                      <c:pt idx="107">
                        <c:v>43372</c:v>
                      </c:pt>
                      <c:pt idx="108">
                        <c:v>43375</c:v>
                      </c:pt>
                      <c:pt idx="109">
                        <c:v>43375</c:v>
                      </c:pt>
                      <c:pt idx="110">
                        <c:v>43375</c:v>
                      </c:pt>
                      <c:pt idx="111">
                        <c:v>43376</c:v>
                      </c:pt>
                      <c:pt idx="112">
                        <c:v>43377</c:v>
                      </c:pt>
                      <c:pt idx="113">
                        <c:v>43379</c:v>
                      </c:pt>
                      <c:pt idx="114">
                        <c:v>43382</c:v>
                      </c:pt>
                      <c:pt idx="115">
                        <c:v>43384</c:v>
                      </c:pt>
                      <c:pt idx="116">
                        <c:v>43384</c:v>
                      </c:pt>
                      <c:pt idx="117">
                        <c:v>43386</c:v>
                      </c:pt>
                      <c:pt idx="118">
                        <c:v>43388</c:v>
                      </c:pt>
                      <c:pt idx="119">
                        <c:v>43390</c:v>
                      </c:pt>
                      <c:pt idx="120">
                        <c:v>43392</c:v>
                      </c:pt>
                      <c:pt idx="121">
                        <c:v>43392</c:v>
                      </c:pt>
                      <c:pt idx="122">
                        <c:v>43392</c:v>
                      </c:pt>
                      <c:pt idx="123">
                        <c:v>43393</c:v>
                      </c:pt>
                      <c:pt idx="124">
                        <c:v>43395</c:v>
                      </c:pt>
                      <c:pt idx="125">
                        <c:v>43397</c:v>
                      </c:pt>
                      <c:pt idx="126">
                        <c:v>43399</c:v>
                      </c:pt>
                      <c:pt idx="127">
                        <c:v>43399</c:v>
                      </c:pt>
                      <c:pt idx="128">
                        <c:v>43402</c:v>
                      </c:pt>
                      <c:pt idx="129">
                        <c:v>43404</c:v>
                      </c:pt>
                      <c:pt idx="130">
                        <c:v>43405</c:v>
                      </c:pt>
                      <c:pt idx="131">
                        <c:v>43406</c:v>
                      </c:pt>
                      <c:pt idx="132">
                        <c:v>43406</c:v>
                      </c:pt>
                      <c:pt idx="133">
                        <c:v>43406</c:v>
                      </c:pt>
                      <c:pt idx="134">
                        <c:v>43406</c:v>
                      </c:pt>
                      <c:pt idx="135">
                        <c:v>43406</c:v>
                      </c:pt>
                      <c:pt idx="136">
                        <c:v>43406</c:v>
                      </c:pt>
                      <c:pt idx="137">
                        <c:v>43406</c:v>
                      </c:pt>
                      <c:pt idx="138">
                        <c:v>43410</c:v>
                      </c:pt>
                      <c:pt idx="139">
                        <c:v>43411</c:v>
                      </c:pt>
                      <c:pt idx="140">
                        <c:v>43413</c:v>
                      </c:pt>
                      <c:pt idx="141">
                        <c:v>43413</c:v>
                      </c:pt>
                      <c:pt idx="142">
                        <c:v>43414</c:v>
                      </c:pt>
                      <c:pt idx="143">
                        <c:v>43415</c:v>
                      </c:pt>
                      <c:pt idx="144">
                        <c:v>43416</c:v>
                      </c:pt>
                      <c:pt idx="145">
                        <c:v>43418</c:v>
                      </c:pt>
                      <c:pt idx="146">
                        <c:v>43420</c:v>
                      </c:pt>
                      <c:pt idx="147">
                        <c:v>43420</c:v>
                      </c:pt>
                      <c:pt idx="148">
                        <c:v>43420</c:v>
                      </c:pt>
                      <c:pt idx="149">
                        <c:v>43421</c:v>
                      </c:pt>
                      <c:pt idx="150">
                        <c:v>43423</c:v>
                      </c:pt>
                      <c:pt idx="151">
                        <c:v>43423</c:v>
                      </c:pt>
                      <c:pt idx="152">
                        <c:v>43425</c:v>
                      </c:pt>
                      <c:pt idx="153">
                        <c:v>43425</c:v>
                      </c:pt>
                      <c:pt idx="154">
                        <c:v>43426</c:v>
                      </c:pt>
                      <c:pt idx="155">
                        <c:v>43431</c:v>
                      </c:pt>
                      <c:pt idx="156">
                        <c:v>43431</c:v>
                      </c:pt>
                      <c:pt idx="157">
                        <c:v>43431</c:v>
                      </c:pt>
                      <c:pt idx="158">
                        <c:v>43437</c:v>
                      </c:pt>
                      <c:pt idx="159">
                        <c:v>43438</c:v>
                      </c:pt>
                      <c:pt idx="160">
                        <c:v>43439</c:v>
                      </c:pt>
                      <c:pt idx="161">
                        <c:v>43441</c:v>
                      </c:pt>
                      <c:pt idx="162">
                        <c:v>43444</c:v>
                      </c:pt>
                      <c:pt idx="163">
                        <c:v>43446</c:v>
                      </c:pt>
                      <c:pt idx="164">
                        <c:v>43446</c:v>
                      </c:pt>
                      <c:pt idx="165">
                        <c:v>43446</c:v>
                      </c:pt>
                      <c:pt idx="166">
                        <c:v>43447</c:v>
                      </c:pt>
                      <c:pt idx="167">
                        <c:v>43448</c:v>
                      </c:pt>
                      <c:pt idx="168">
                        <c:v>43451</c:v>
                      </c:pt>
                      <c:pt idx="169">
                        <c:v>43453</c:v>
                      </c:pt>
                      <c:pt idx="170">
                        <c:v>43453</c:v>
                      </c:pt>
                      <c:pt idx="171">
                        <c:v>43454</c:v>
                      </c:pt>
                      <c:pt idx="172">
                        <c:v>43455</c:v>
                      </c:pt>
                      <c:pt idx="173">
                        <c:v>43458</c:v>
                      </c:pt>
                      <c:pt idx="174">
                        <c:v>43461</c:v>
                      </c:pt>
                      <c:pt idx="175">
                        <c:v>43461</c:v>
                      </c:pt>
                      <c:pt idx="176">
                        <c:v>43461</c:v>
                      </c:pt>
                      <c:pt idx="177">
                        <c:v>43462</c:v>
                      </c:pt>
                      <c:pt idx="178">
                        <c:v>43463</c:v>
                      </c:pt>
                      <c:pt idx="179">
                        <c:v>43467</c:v>
                      </c:pt>
                      <c:pt idx="180">
                        <c:v>43468</c:v>
                      </c:pt>
                      <c:pt idx="181">
                        <c:v>43470</c:v>
                      </c:pt>
                      <c:pt idx="182">
                        <c:v>43470</c:v>
                      </c:pt>
                      <c:pt idx="183">
                        <c:v>43472</c:v>
                      </c:pt>
                      <c:pt idx="184">
                        <c:v>43472</c:v>
                      </c:pt>
                      <c:pt idx="185">
                        <c:v>43473</c:v>
                      </c:pt>
                      <c:pt idx="186">
                        <c:v>43473</c:v>
                      </c:pt>
                      <c:pt idx="187">
                        <c:v>43474</c:v>
                      </c:pt>
                      <c:pt idx="188">
                        <c:v>43474</c:v>
                      </c:pt>
                      <c:pt idx="189">
                        <c:v>43475</c:v>
                      </c:pt>
                      <c:pt idx="190">
                        <c:v>43475</c:v>
                      </c:pt>
                      <c:pt idx="191">
                        <c:v>43475</c:v>
                      </c:pt>
                      <c:pt idx="192">
                        <c:v>43480</c:v>
                      </c:pt>
                      <c:pt idx="193">
                        <c:v>43482</c:v>
                      </c:pt>
                      <c:pt idx="194">
                        <c:v>43483</c:v>
                      </c:pt>
                      <c:pt idx="195">
                        <c:v>43483</c:v>
                      </c:pt>
                      <c:pt idx="196">
                        <c:v>43484</c:v>
                      </c:pt>
                      <c:pt idx="197">
                        <c:v>43484</c:v>
                      </c:pt>
                      <c:pt idx="198">
                        <c:v>43484</c:v>
                      </c:pt>
                      <c:pt idx="199">
                        <c:v>43490</c:v>
                      </c:pt>
                      <c:pt idx="200">
                        <c:v>43490</c:v>
                      </c:pt>
                      <c:pt idx="201">
                        <c:v>43492</c:v>
                      </c:pt>
                      <c:pt idx="202">
                        <c:v>43493</c:v>
                      </c:pt>
                      <c:pt idx="203">
                        <c:v>43493</c:v>
                      </c:pt>
                      <c:pt idx="204">
                        <c:v>43494</c:v>
                      </c:pt>
                      <c:pt idx="205">
                        <c:v>43496</c:v>
                      </c:pt>
                      <c:pt idx="206">
                        <c:v>43498</c:v>
                      </c:pt>
                      <c:pt idx="207">
                        <c:v>43498</c:v>
                      </c:pt>
                      <c:pt idx="208">
                        <c:v>43503</c:v>
                      </c:pt>
                      <c:pt idx="209">
                        <c:v>43504</c:v>
                      </c:pt>
                      <c:pt idx="210">
                        <c:v>43506</c:v>
                      </c:pt>
                      <c:pt idx="211">
                        <c:v>43510</c:v>
                      </c:pt>
                      <c:pt idx="212">
                        <c:v>43510</c:v>
                      </c:pt>
                      <c:pt idx="213">
                        <c:v>43510</c:v>
                      </c:pt>
                      <c:pt idx="214">
                        <c:v>43512</c:v>
                      </c:pt>
                      <c:pt idx="215">
                        <c:v>43512</c:v>
                      </c:pt>
                      <c:pt idx="216">
                        <c:v>43514</c:v>
                      </c:pt>
                      <c:pt idx="217">
                        <c:v>43516</c:v>
                      </c:pt>
                      <c:pt idx="218">
                        <c:v>43516</c:v>
                      </c:pt>
                      <c:pt idx="219">
                        <c:v>43517</c:v>
                      </c:pt>
                      <c:pt idx="220">
                        <c:v>43518</c:v>
                      </c:pt>
                      <c:pt idx="221">
                        <c:v>43518</c:v>
                      </c:pt>
                      <c:pt idx="222">
                        <c:v>43520</c:v>
                      </c:pt>
                      <c:pt idx="223">
                        <c:v>43522</c:v>
                      </c:pt>
                      <c:pt idx="224">
                        <c:v>43522</c:v>
                      </c:pt>
                      <c:pt idx="225">
                        <c:v>43522</c:v>
                      </c:pt>
                      <c:pt idx="226">
                        <c:v>43523</c:v>
                      </c:pt>
                      <c:pt idx="227">
                        <c:v>43523</c:v>
                      </c:pt>
                      <c:pt idx="228">
                        <c:v>43524</c:v>
                      </c:pt>
                      <c:pt idx="229">
                        <c:v>43526</c:v>
                      </c:pt>
                      <c:pt idx="230">
                        <c:v>43526</c:v>
                      </c:pt>
                      <c:pt idx="231">
                        <c:v>43528</c:v>
                      </c:pt>
                      <c:pt idx="232">
                        <c:v>43528</c:v>
                      </c:pt>
                      <c:pt idx="233">
                        <c:v>43528</c:v>
                      </c:pt>
                      <c:pt idx="234">
                        <c:v>43529</c:v>
                      </c:pt>
                      <c:pt idx="235">
                        <c:v>43529</c:v>
                      </c:pt>
                      <c:pt idx="236">
                        <c:v>43530</c:v>
                      </c:pt>
                      <c:pt idx="237">
                        <c:v>43530</c:v>
                      </c:pt>
                      <c:pt idx="238">
                        <c:v>43532</c:v>
                      </c:pt>
                      <c:pt idx="239">
                        <c:v>43541</c:v>
                      </c:pt>
                      <c:pt idx="240">
                        <c:v>43541</c:v>
                      </c:pt>
                      <c:pt idx="241">
                        <c:v>43541</c:v>
                      </c:pt>
                      <c:pt idx="242">
                        <c:v>43542</c:v>
                      </c:pt>
                      <c:pt idx="243">
                        <c:v>43542</c:v>
                      </c:pt>
                      <c:pt idx="244">
                        <c:v>43543</c:v>
                      </c:pt>
                      <c:pt idx="245">
                        <c:v>43545</c:v>
                      </c:pt>
                      <c:pt idx="246">
                        <c:v>43547</c:v>
                      </c:pt>
                      <c:pt idx="247">
                        <c:v>43547</c:v>
                      </c:pt>
                      <c:pt idx="248">
                        <c:v>43549</c:v>
                      </c:pt>
                      <c:pt idx="249">
                        <c:v>43549</c:v>
                      </c:pt>
                      <c:pt idx="250">
                        <c:v>43549</c:v>
                      </c:pt>
                      <c:pt idx="251">
                        <c:v>43549</c:v>
                      </c:pt>
                      <c:pt idx="252">
                        <c:v>43550</c:v>
                      </c:pt>
                      <c:pt idx="253">
                        <c:v>43551</c:v>
                      </c:pt>
                      <c:pt idx="254">
                        <c:v>43553</c:v>
                      </c:pt>
                      <c:pt idx="255">
                        <c:v>43555</c:v>
                      </c:pt>
                      <c:pt idx="256">
                        <c:v>43555</c:v>
                      </c:pt>
                      <c:pt idx="257">
                        <c:v>43555</c:v>
                      </c:pt>
                      <c:pt idx="258" formatCode="dd/mm/yy;@">
                        <c:v>43556</c:v>
                      </c:pt>
                      <c:pt idx="259" formatCode="dd/mm/yy;@">
                        <c:v>43556</c:v>
                      </c:pt>
                      <c:pt idx="260" formatCode="dd/mm/yy;@">
                        <c:v>43557</c:v>
                      </c:pt>
                      <c:pt idx="261" formatCode="dd/mm/yy;@">
                        <c:v>43557</c:v>
                      </c:pt>
                      <c:pt idx="262" formatCode="dd/mm/yy;@">
                        <c:v>43559</c:v>
                      </c:pt>
                      <c:pt idx="263" formatCode="dd/mm/yy;@">
                        <c:v>43561</c:v>
                      </c:pt>
                      <c:pt idx="264" formatCode="dd/mm/yy;@">
                        <c:v>43561</c:v>
                      </c:pt>
                      <c:pt idx="265" formatCode="dd/mm/yy;@">
                        <c:v>43561</c:v>
                      </c:pt>
                      <c:pt idx="266" formatCode="dd/mm/yy;@">
                        <c:v>43562</c:v>
                      </c:pt>
                      <c:pt idx="267" formatCode="dd/mm/yy;@">
                        <c:v>43562</c:v>
                      </c:pt>
                      <c:pt idx="268" formatCode="dd/mm/yy;@">
                        <c:v>43563</c:v>
                      </c:pt>
                      <c:pt idx="269" formatCode="dd/mm/yy;@">
                        <c:v>43563</c:v>
                      </c:pt>
                      <c:pt idx="270" formatCode="dd/mm/yy;@">
                        <c:v>43563</c:v>
                      </c:pt>
                      <c:pt idx="271" formatCode="dd/mm/yy;@">
                        <c:v>43564</c:v>
                      </c:pt>
                      <c:pt idx="272" formatCode="dd/mm/yy;@">
                        <c:v>43564</c:v>
                      </c:pt>
                      <c:pt idx="273" formatCode="dd/mm/yy;@">
                        <c:v>43564</c:v>
                      </c:pt>
                      <c:pt idx="274" formatCode="dd/mm/yy;@">
                        <c:v>43566</c:v>
                      </c:pt>
                      <c:pt idx="275" formatCode="dd/mm/yy;@">
                        <c:v>43566</c:v>
                      </c:pt>
                      <c:pt idx="276" formatCode="dd/mm/yy;@">
                        <c:v>43566</c:v>
                      </c:pt>
                      <c:pt idx="277" formatCode="dd/mm/yy;@">
                        <c:v>43567</c:v>
                      </c:pt>
                      <c:pt idx="278" formatCode="dd/mm/yy;@">
                        <c:v>43571</c:v>
                      </c:pt>
                      <c:pt idx="279" formatCode="dd/mm/yy;@">
                        <c:v>43571</c:v>
                      </c:pt>
                      <c:pt idx="280" formatCode="dd/mm/yy;@">
                        <c:v>43572</c:v>
                      </c:pt>
                      <c:pt idx="281" formatCode="dd/mm/yy;@">
                        <c:v>43573</c:v>
                      </c:pt>
                      <c:pt idx="282" formatCode="dd/mm/yy;@">
                        <c:v>43573</c:v>
                      </c:pt>
                      <c:pt idx="283" formatCode="dd/mm/yy;@">
                        <c:v>43573</c:v>
                      </c:pt>
                      <c:pt idx="284" formatCode="dd/mm/yy;@">
                        <c:v>43573</c:v>
                      </c:pt>
                      <c:pt idx="285" formatCode="dd/mm/yy;@">
                        <c:v>43575</c:v>
                      </c:pt>
                      <c:pt idx="286" formatCode="dd/mm/yy;@">
                        <c:v>43575</c:v>
                      </c:pt>
                      <c:pt idx="287" formatCode="dd/mm/yy;@">
                        <c:v>43575</c:v>
                      </c:pt>
                      <c:pt idx="288" formatCode="dd/mm/yy;@">
                        <c:v>43577</c:v>
                      </c:pt>
                      <c:pt idx="289" formatCode="dd/mm/yy;@">
                        <c:v>43578</c:v>
                      </c:pt>
                      <c:pt idx="290" formatCode="dd/mm/yy;@">
                        <c:v>43578</c:v>
                      </c:pt>
                      <c:pt idx="291" formatCode="dd/mm/yy;@">
                        <c:v>43579</c:v>
                      </c:pt>
                      <c:pt idx="292" formatCode="dd/mm/yy;@">
                        <c:v>43579</c:v>
                      </c:pt>
                      <c:pt idx="293" formatCode="dd/mm/yy;@">
                        <c:v>43580</c:v>
                      </c:pt>
                      <c:pt idx="294" formatCode="dd/mm/yy;@">
                        <c:v>43583</c:v>
                      </c:pt>
                      <c:pt idx="295" formatCode="dd/mm/yy;@">
                        <c:v>43583</c:v>
                      </c:pt>
                      <c:pt idx="296" formatCode="dd/mm/yy;@">
                        <c:v>43583</c:v>
                      </c:pt>
                      <c:pt idx="297" formatCode="dd/mm/yy;@">
                        <c:v>43584</c:v>
                      </c:pt>
                      <c:pt idx="298" formatCode="dd/mm/yy;@">
                        <c:v>43584</c:v>
                      </c:pt>
                      <c:pt idx="299" formatCode="dd/mm/yy;@">
                        <c:v>43584</c:v>
                      </c:pt>
                      <c:pt idx="300" formatCode="dd/mm/yy;@">
                        <c:v>43584</c:v>
                      </c:pt>
                      <c:pt idx="301" formatCode="dd/mm/yy;@">
                        <c:v>43587</c:v>
                      </c:pt>
                      <c:pt idx="302" formatCode="dd/mm/yy;@">
                        <c:v>43588</c:v>
                      </c:pt>
                      <c:pt idx="303" formatCode="dd/mm/yy;@">
                        <c:v>43588</c:v>
                      </c:pt>
                      <c:pt idx="304" formatCode="dd/mm/yy;@">
                        <c:v>43589</c:v>
                      </c:pt>
                      <c:pt idx="305" formatCode="dd/mm/yy;@">
                        <c:v>43589</c:v>
                      </c:pt>
                      <c:pt idx="306" formatCode="dd/mm/yy;@">
                        <c:v>43592</c:v>
                      </c:pt>
                      <c:pt idx="307" formatCode="dd/mm/yy;@">
                        <c:v>43592</c:v>
                      </c:pt>
                      <c:pt idx="308" formatCode="dd/mm/yy;@">
                        <c:v>43592</c:v>
                      </c:pt>
                      <c:pt idx="309" formatCode="dd/mm/yy;@">
                        <c:v>43593</c:v>
                      </c:pt>
                      <c:pt idx="310" formatCode="dd/mm/yy;@">
                        <c:v>43593</c:v>
                      </c:pt>
                      <c:pt idx="311" formatCode="dd/mm/yy;@">
                        <c:v>43593</c:v>
                      </c:pt>
                      <c:pt idx="312" formatCode="dd/mm/yy;@">
                        <c:v>43596</c:v>
                      </c:pt>
                      <c:pt idx="313" formatCode="dd/mm/yy;@">
                        <c:v>43596</c:v>
                      </c:pt>
                      <c:pt idx="314" formatCode="dd/mm/yy;@">
                        <c:v>43596</c:v>
                      </c:pt>
                      <c:pt idx="315" formatCode="dd/mm/yy;@">
                        <c:v>43598</c:v>
                      </c:pt>
                      <c:pt idx="316" formatCode="dd/mm/yy;@">
                        <c:v>43598</c:v>
                      </c:pt>
                      <c:pt idx="317" formatCode="dd/mm/yy;@">
                        <c:v>43598</c:v>
                      </c:pt>
                      <c:pt idx="318" formatCode="dd/mm/yy;@">
                        <c:v>43600</c:v>
                      </c:pt>
                      <c:pt idx="319" formatCode="dd/mm/yy;@">
                        <c:v>43601</c:v>
                      </c:pt>
                      <c:pt idx="320" formatCode="dd/mm/yy;@">
                        <c:v>43602</c:v>
                      </c:pt>
                      <c:pt idx="321" formatCode="dd/mm/yy;@">
                        <c:v>43602</c:v>
                      </c:pt>
                      <c:pt idx="322" formatCode="dd/mm/yy;@">
                        <c:v>43603</c:v>
                      </c:pt>
                      <c:pt idx="323" formatCode="dd/mm/yy;@">
                        <c:v>43604</c:v>
                      </c:pt>
                      <c:pt idx="324" formatCode="dd/mm/yy;@">
                        <c:v>43604</c:v>
                      </c:pt>
                      <c:pt idx="325" formatCode="dd/mm/yy;@">
                        <c:v>43606</c:v>
                      </c:pt>
                      <c:pt idx="326" formatCode="dd/mm/yy;@">
                        <c:v>43606</c:v>
                      </c:pt>
                      <c:pt idx="327" formatCode="dd/mm/yy;@">
                        <c:v>43608</c:v>
                      </c:pt>
                      <c:pt idx="328" formatCode="dd/mm/yy;@">
                        <c:v>43608</c:v>
                      </c:pt>
                      <c:pt idx="329" formatCode="dd/mm/yy;@">
                        <c:v>43610</c:v>
                      </c:pt>
                      <c:pt idx="330" formatCode="dd/mm/yy;@">
                        <c:v>43612</c:v>
                      </c:pt>
                      <c:pt idx="331" formatCode="dd/mm/yy;@">
                        <c:v>43612</c:v>
                      </c:pt>
                      <c:pt idx="332" formatCode="dd/mm/yy;@">
                        <c:v>43613</c:v>
                      </c:pt>
                      <c:pt idx="333" formatCode="dd/mm/yy;@">
                        <c:v>43613</c:v>
                      </c:pt>
                      <c:pt idx="334" formatCode="dd/mm/yy;@">
                        <c:v>43614</c:v>
                      </c:pt>
                      <c:pt idx="335" formatCode="dd/mm/yy;@">
                        <c:v>43615</c:v>
                      </c:pt>
                      <c:pt idx="336" formatCode="dd/mm/yy;@">
                        <c:v>43615</c:v>
                      </c:pt>
                      <c:pt idx="337" formatCode="dd/mm/yy;@">
                        <c:v>43616</c:v>
                      </c:pt>
                      <c:pt idx="338" formatCode="dd/mm/yy;@">
                        <c:v>43616</c:v>
                      </c:pt>
                      <c:pt idx="339" formatCode="dd/mm/yy;@">
                        <c:v>43617</c:v>
                      </c:pt>
                      <c:pt idx="340" formatCode="dd/mm/yy;@">
                        <c:v>43617</c:v>
                      </c:pt>
                      <c:pt idx="341" formatCode="dd/mm/yy;@">
                        <c:v>43619</c:v>
                      </c:pt>
                      <c:pt idx="342" formatCode="dd/mm/yy;@">
                        <c:v>43619</c:v>
                      </c:pt>
                      <c:pt idx="343" formatCode="dd/mm/yy;@">
                        <c:v>43619</c:v>
                      </c:pt>
                      <c:pt idx="344" formatCode="dd/mm/yy;@">
                        <c:v>43621</c:v>
                      </c:pt>
                      <c:pt idx="345" formatCode="dd/mm/yy;@">
                        <c:v>43621</c:v>
                      </c:pt>
                      <c:pt idx="346" formatCode="dd/mm/yy;@">
                        <c:v>43621</c:v>
                      </c:pt>
                      <c:pt idx="347" formatCode="dd/mm/yy;@">
                        <c:v>43621</c:v>
                      </c:pt>
                      <c:pt idx="348" formatCode="dd/mm/yy;@">
                        <c:v>43623</c:v>
                      </c:pt>
                      <c:pt idx="349" formatCode="dd/mm/yy;@">
                        <c:v>43623</c:v>
                      </c:pt>
                      <c:pt idx="350" formatCode="dd/mm/yy;@">
                        <c:v>43625</c:v>
                      </c:pt>
                      <c:pt idx="351" formatCode="dd/mm/yy;@">
                        <c:v>43625</c:v>
                      </c:pt>
                      <c:pt idx="352" formatCode="dd/mm/yy;@">
                        <c:v>43625</c:v>
                      </c:pt>
                      <c:pt idx="353" formatCode="dd/mm/yy;@">
                        <c:v>43627</c:v>
                      </c:pt>
                      <c:pt idx="354" formatCode="dd/mm/yy;@">
                        <c:v>43627</c:v>
                      </c:pt>
                      <c:pt idx="355" formatCode="dd/mm/yy;@">
                        <c:v>43628</c:v>
                      </c:pt>
                      <c:pt idx="356" formatCode="dd/mm/yy;@">
                        <c:v>43628</c:v>
                      </c:pt>
                      <c:pt idx="357" formatCode="dd/mm/yy;@">
                        <c:v>43629</c:v>
                      </c:pt>
                      <c:pt idx="358" formatCode="dd/mm/yy;@">
                        <c:v>43629</c:v>
                      </c:pt>
                      <c:pt idx="359" formatCode="dd/mm/yy;@">
                        <c:v>43635</c:v>
                      </c:pt>
                      <c:pt idx="360" formatCode="dd/mm/yy;@">
                        <c:v>43635</c:v>
                      </c:pt>
                      <c:pt idx="361" formatCode="dd/mm/yy;@">
                        <c:v>43636</c:v>
                      </c:pt>
                      <c:pt idx="362" formatCode="dd/mm/yy;@">
                        <c:v>43637</c:v>
                      </c:pt>
                      <c:pt idx="363" formatCode="dd/mm/yy;@">
                        <c:v>43640</c:v>
                      </c:pt>
                      <c:pt idx="364" formatCode="dd/mm/yy;@">
                        <c:v>43641</c:v>
                      </c:pt>
                      <c:pt idx="365" formatCode="dd/mm/yy;@">
                        <c:v>43641</c:v>
                      </c:pt>
                      <c:pt idx="366" formatCode="dd/mm/yy;@">
                        <c:v>43641</c:v>
                      </c:pt>
                      <c:pt idx="367" formatCode="dd/mm/yy;@">
                        <c:v>43642</c:v>
                      </c:pt>
                      <c:pt idx="368" formatCode="dd/mm/yy;@">
                        <c:v>43643</c:v>
                      </c:pt>
                      <c:pt idx="369" formatCode="dd/mm/yy;@">
                        <c:v>43644</c:v>
                      </c:pt>
                      <c:pt idx="370" formatCode="dd/mm/yy;@">
                        <c:v>43644</c:v>
                      </c:pt>
                      <c:pt idx="371" formatCode="dd/mm/yy;@">
                        <c:v>43645</c:v>
                      </c:pt>
                      <c:pt idx="372" formatCode="dd/mm/yy;@">
                        <c:v>43647</c:v>
                      </c:pt>
                      <c:pt idx="373" formatCode="dd/mm/yy;@">
                        <c:v>43647</c:v>
                      </c:pt>
                      <c:pt idx="374" formatCode="dd/mm/yy;@">
                        <c:v>43647</c:v>
                      </c:pt>
                      <c:pt idx="375" formatCode="dd/mm/yy;@">
                        <c:v>43649</c:v>
                      </c:pt>
                      <c:pt idx="376" formatCode="dd/mm/yy;@">
                        <c:v>43649</c:v>
                      </c:pt>
                      <c:pt idx="377" formatCode="dd/mm/yy;@">
                        <c:v>43651</c:v>
                      </c:pt>
                      <c:pt idx="378" formatCode="dd/mm/yy;@">
                        <c:v>43651</c:v>
                      </c:pt>
                      <c:pt idx="379" formatCode="dd/mm/yy;@">
                        <c:v>43654</c:v>
                      </c:pt>
                      <c:pt idx="380" formatCode="dd/mm/yy;@">
                        <c:v>43655</c:v>
                      </c:pt>
                      <c:pt idx="381" formatCode="dd/mm/yy;@">
                        <c:v>43655</c:v>
                      </c:pt>
                      <c:pt idx="382" formatCode="dd/mm/yy;@">
                        <c:v>43656</c:v>
                      </c:pt>
                      <c:pt idx="383" formatCode="dd/mm/yy;@">
                        <c:v>43656</c:v>
                      </c:pt>
                      <c:pt idx="384" formatCode="dd/mm/yy;@">
                        <c:v>43658</c:v>
                      </c:pt>
                      <c:pt idx="385" formatCode="dd/mm/yy;@">
                        <c:v>43661</c:v>
                      </c:pt>
                      <c:pt idx="386" formatCode="dd/mm/yy;@">
                        <c:v>43661</c:v>
                      </c:pt>
                      <c:pt idx="387" formatCode="dd/mm/yy;@">
                        <c:v>43662</c:v>
                      </c:pt>
                      <c:pt idx="388" formatCode="dd/mm/yy;@">
                        <c:v>43662</c:v>
                      </c:pt>
                      <c:pt idx="389" formatCode="dd/mm/yy;@">
                        <c:v>43663</c:v>
                      </c:pt>
                      <c:pt idx="390" formatCode="dd/mm/yy;@">
                        <c:v>43663</c:v>
                      </c:pt>
                      <c:pt idx="391" formatCode="dd/mm/yy;@">
                        <c:v>43665</c:v>
                      </c:pt>
                      <c:pt idx="392" formatCode="dd/mm/yy;@">
                        <c:v>43665</c:v>
                      </c:pt>
                      <c:pt idx="393" formatCode="dd/mm/yy;@">
                        <c:v>43668</c:v>
                      </c:pt>
                      <c:pt idx="394" formatCode="dd/mm/yy;@">
                        <c:v>43668</c:v>
                      </c:pt>
                      <c:pt idx="395" formatCode="dd/mm/yy;@">
                        <c:v>43670</c:v>
                      </c:pt>
                      <c:pt idx="396" formatCode="dd/mm/yy;@">
                        <c:v>43672</c:v>
                      </c:pt>
                      <c:pt idx="397" formatCode="dd/mm/yy;@">
                        <c:v>43672</c:v>
                      </c:pt>
                      <c:pt idx="398" formatCode="dd/mm/yy;@">
                        <c:v>43673</c:v>
                      </c:pt>
                      <c:pt idx="399" formatCode="dd/mm/yy;@">
                        <c:v>43673</c:v>
                      </c:pt>
                      <c:pt idx="400" formatCode="dd/mm/yy;@">
                        <c:v>43675</c:v>
                      </c:pt>
                      <c:pt idx="401" formatCode="dd/mm/yy;@">
                        <c:v>43675</c:v>
                      </c:pt>
                      <c:pt idx="402" formatCode="dd/mm/yy;@">
                        <c:v>43677</c:v>
                      </c:pt>
                      <c:pt idx="403" formatCode="dd/mm/yy;@">
                        <c:v>43677</c:v>
                      </c:pt>
                      <c:pt idx="404" formatCode="dd/mm/yy;@">
                        <c:v>43677</c:v>
                      </c:pt>
                      <c:pt idx="405" formatCode="dd/mm/yy;@">
                        <c:v>43679</c:v>
                      </c:pt>
                      <c:pt idx="406" formatCode="dd/mm/yy;@">
                        <c:v>43679</c:v>
                      </c:pt>
                      <c:pt idx="407" formatCode="dd/mm/yy;@">
                        <c:v>43682</c:v>
                      </c:pt>
                      <c:pt idx="408" formatCode="dd/mm/yy;@">
                        <c:v>43683</c:v>
                      </c:pt>
                      <c:pt idx="409" formatCode="dd/mm/yy;@">
                        <c:v>43684</c:v>
                      </c:pt>
                      <c:pt idx="410" formatCode="dd/mm/yy;@">
                        <c:v>43685</c:v>
                      </c:pt>
                      <c:pt idx="411" formatCode="dd/mm/yy;@">
                        <c:v>43685</c:v>
                      </c:pt>
                      <c:pt idx="412" formatCode="dd/mm/yy;@">
                        <c:v>43685</c:v>
                      </c:pt>
                      <c:pt idx="413" formatCode="dd/mm/yy;@">
                        <c:v>43686</c:v>
                      </c:pt>
                      <c:pt idx="414" formatCode="dd/mm/yy;@">
                        <c:v>43687</c:v>
                      </c:pt>
                      <c:pt idx="415" formatCode="dd/mm/yy;@">
                        <c:v>43689</c:v>
                      </c:pt>
                      <c:pt idx="416" formatCode="dd/mm/yy;@">
                        <c:v>43689</c:v>
                      </c:pt>
                      <c:pt idx="417" formatCode="dd/mm/yy;@">
                        <c:v>43691</c:v>
                      </c:pt>
                      <c:pt idx="418" formatCode="dd/mm/yy;@">
                        <c:v>43691</c:v>
                      </c:pt>
                      <c:pt idx="419" formatCode="dd/mm/yy;@">
                        <c:v>43693</c:v>
                      </c:pt>
                      <c:pt idx="420" formatCode="dd/mm/yy;@">
                        <c:v>43693</c:v>
                      </c:pt>
                      <c:pt idx="421" formatCode="dd/mm/yy;@">
                        <c:v>43695</c:v>
                      </c:pt>
                      <c:pt idx="422" formatCode="dd/mm/yy;@">
                        <c:v>43696</c:v>
                      </c:pt>
                      <c:pt idx="423" formatCode="dd/mm/yy;@">
                        <c:v>43696</c:v>
                      </c:pt>
                      <c:pt idx="424" formatCode="dd/mm/yy;@">
                        <c:v>43697</c:v>
                      </c:pt>
                      <c:pt idx="425" formatCode="dd/mm/yy;@">
                        <c:v>43697</c:v>
                      </c:pt>
                      <c:pt idx="426" formatCode="dd/mm/yy;@">
                        <c:v>43698</c:v>
                      </c:pt>
                      <c:pt idx="427" formatCode="dd/mm/yy;@">
                        <c:v>43698</c:v>
                      </c:pt>
                      <c:pt idx="428" formatCode="dd/mm/yy;@">
                        <c:v>43700</c:v>
                      </c:pt>
                      <c:pt idx="429" formatCode="dd/mm/yy;@">
                        <c:v>43703</c:v>
                      </c:pt>
                      <c:pt idx="430" formatCode="dd/mm/yy;@">
                        <c:v>43703</c:v>
                      </c:pt>
                      <c:pt idx="431" formatCode="dd/mm/yy;@">
                        <c:v>43704</c:v>
                      </c:pt>
                      <c:pt idx="432" formatCode="dd/mm/yy;@">
                        <c:v>43704</c:v>
                      </c:pt>
                      <c:pt idx="433" formatCode="dd/mm/yy;@">
                        <c:v>43705</c:v>
                      </c:pt>
                      <c:pt idx="434" formatCode="dd/mm/yy;@">
                        <c:v>43705</c:v>
                      </c:pt>
                      <c:pt idx="435" formatCode="dd/mm/yy;@">
                        <c:v>43706</c:v>
                      </c:pt>
                      <c:pt idx="436" formatCode="dd/mm/yy;@">
                        <c:v>43707</c:v>
                      </c:pt>
                      <c:pt idx="437" formatCode="dd/mm/yy;@">
                        <c:v>43707</c:v>
                      </c:pt>
                      <c:pt idx="438" formatCode="dd/mm/yy;@">
                        <c:v>43709</c:v>
                      </c:pt>
                      <c:pt idx="439" formatCode="dd/mm/yy;@">
                        <c:v>43709</c:v>
                      </c:pt>
                      <c:pt idx="440" formatCode="dd/mm/yy;@">
                        <c:v>43712</c:v>
                      </c:pt>
                      <c:pt idx="441" formatCode="dd/mm/yy;@">
                        <c:v>43712</c:v>
                      </c:pt>
                      <c:pt idx="442" formatCode="dd/mm/yy;@">
                        <c:v>43713</c:v>
                      </c:pt>
                      <c:pt idx="443" formatCode="dd/mm/yy;@">
                        <c:v>43714</c:v>
                      </c:pt>
                      <c:pt idx="444" formatCode="dd/mm/yy;@">
                        <c:v>43714</c:v>
                      </c:pt>
                      <c:pt idx="445" formatCode="dd/mm/yy;@">
                        <c:v>43715</c:v>
                      </c:pt>
                      <c:pt idx="446" formatCode="dd/mm/yy;@">
                        <c:v>43718</c:v>
                      </c:pt>
                      <c:pt idx="447" formatCode="dd/mm/yy;@">
                        <c:v>43718</c:v>
                      </c:pt>
                      <c:pt idx="448" formatCode="dd/mm/yy;@">
                        <c:v>43719</c:v>
                      </c:pt>
                      <c:pt idx="449" formatCode="dd/mm/yy;@">
                        <c:v>43720</c:v>
                      </c:pt>
                      <c:pt idx="450" formatCode="dd/mm/yy;@">
                        <c:v>43720</c:v>
                      </c:pt>
                      <c:pt idx="451" formatCode="dd/mm/yy;@">
                        <c:v>43721</c:v>
                      </c:pt>
                      <c:pt idx="452" formatCode="dd/mm/yy;@">
                        <c:v>43721</c:v>
                      </c:pt>
                      <c:pt idx="453" formatCode="dd/mm/yy;@">
                        <c:v>43722</c:v>
                      </c:pt>
                      <c:pt idx="454" formatCode="dd/mm/yy;@">
                        <c:v>43722</c:v>
                      </c:pt>
                      <c:pt idx="455" formatCode="dd/mm/yy;@">
                        <c:v>43723</c:v>
                      </c:pt>
                      <c:pt idx="456" formatCode="dd/mm/yy;@">
                        <c:v>43723</c:v>
                      </c:pt>
                      <c:pt idx="457" formatCode="dd/mm/yy;@">
                        <c:v>43727</c:v>
                      </c:pt>
                      <c:pt idx="458" formatCode="dd/mm/yy;@">
                        <c:v>43753</c:v>
                      </c:pt>
                      <c:pt idx="459" formatCode="dd/mm/yy;@">
                        <c:v>43755</c:v>
                      </c:pt>
                      <c:pt idx="460" formatCode="dd/mm/yy;@">
                        <c:v>43755</c:v>
                      </c:pt>
                      <c:pt idx="461" formatCode="dd/mm/yy;@">
                        <c:v>43756</c:v>
                      </c:pt>
                      <c:pt idx="462" formatCode="dd/mm/yy;@">
                        <c:v>43756</c:v>
                      </c:pt>
                      <c:pt idx="463" formatCode="dd/mm/yy;@">
                        <c:v>43757</c:v>
                      </c:pt>
                      <c:pt idx="464" formatCode="dd/mm/yy;@">
                        <c:v>43758</c:v>
                      </c:pt>
                      <c:pt idx="465" formatCode="dd/mm/yy;@">
                        <c:v>43758</c:v>
                      </c:pt>
                      <c:pt idx="466" formatCode="dd/mm/yy;@">
                        <c:v>43767</c:v>
                      </c:pt>
                      <c:pt idx="467" formatCode="dd/mm/yy;@">
                        <c:v>43767</c:v>
                      </c:pt>
                      <c:pt idx="468" formatCode="dd/mm/yy;@">
                        <c:v>43767</c:v>
                      </c:pt>
                      <c:pt idx="469" formatCode="dd/mm/yy;@">
                        <c:v>43767</c:v>
                      </c:pt>
                      <c:pt idx="470" formatCode="dd/mm/yy;@">
                        <c:v>43767</c:v>
                      </c:pt>
                      <c:pt idx="471" formatCode="dd/mm/yy;@">
                        <c:v>43768</c:v>
                      </c:pt>
                      <c:pt idx="472" formatCode="dd/mm/yy;@">
                        <c:v>43768</c:v>
                      </c:pt>
                      <c:pt idx="473" formatCode="dd/mm/yy;@">
                        <c:v>43768</c:v>
                      </c:pt>
                      <c:pt idx="474" formatCode="dd/mm/yy;@">
                        <c:v>43768</c:v>
                      </c:pt>
                      <c:pt idx="475" formatCode="dd/mm/yy;@">
                        <c:v>43768</c:v>
                      </c:pt>
                      <c:pt idx="476" formatCode="dd/mm/yy;@">
                        <c:v>43768</c:v>
                      </c:pt>
                      <c:pt idx="477" formatCode="dd/mm/yy;@">
                        <c:v>43770</c:v>
                      </c:pt>
                      <c:pt idx="478" formatCode="dd/mm/yy;@">
                        <c:v>43770</c:v>
                      </c:pt>
                      <c:pt idx="479" formatCode="dd/mm/yy;@">
                        <c:v>43771</c:v>
                      </c:pt>
                      <c:pt idx="480" formatCode="dd/mm/yy;@">
                        <c:v>43773</c:v>
                      </c:pt>
                      <c:pt idx="481" formatCode="dd/mm/yy;@">
                        <c:v>43774</c:v>
                      </c:pt>
                      <c:pt idx="482" formatCode="dd/mm/yy;@">
                        <c:v>43774</c:v>
                      </c:pt>
                      <c:pt idx="483" formatCode="dd/mm/yy;@">
                        <c:v>43775</c:v>
                      </c:pt>
                      <c:pt idx="484" formatCode="dd/mm/yy;@">
                        <c:v>43776</c:v>
                      </c:pt>
                      <c:pt idx="485" formatCode="dd/mm/yy;@">
                        <c:v>43776</c:v>
                      </c:pt>
                      <c:pt idx="486" formatCode="dd/mm/yy;@">
                        <c:v>43777</c:v>
                      </c:pt>
                      <c:pt idx="487" formatCode="dd/mm/yy;@">
                        <c:v>43780</c:v>
                      </c:pt>
                      <c:pt idx="488" formatCode="dd/mm/yy;@">
                        <c:v>43781</c:v>
                      </c:pt>
                      <c:pt idx="489" formatCode="dd/mm/yy;@">
                        <c:v>43781</c:v>
                      </c:pt>
                      <c:pt idx="490" formatCode="dd/mm/yy;@">
                        <c:v>43781</c:v>
                      </c:pt>
                      <c:pt idx="491" formatCode="dd/mm/yy;@">
                        <c:v>43782</c:v>
                      </c:pt>
                      <c:pt idx="492" formatCode="dd/mm/yy;@">
                        <c:v>43783</c:v>
                      </c:pt>
                      <c:pt idx="493" formatCode="dd/mm/yy;@">
                        <c:v>43783</c:v>
                      </c:pt>
                      <c:pt idx="494" formatCode="dd/mm/yy;@">
                        <c:v>43783</c:v>
                      </c:pt>
                      <c:pt idx="495" formatCode="dd/mm/yy;@">
                        <c:v>43784</c:v>
                      </c:pt>
                      <c:pt idx="496" formatCode="dd/mm/yy;@">
                        <c:v>43785</c:v>
                      </c:pt>
                      <c:pt idx="497" formatCode="dd/mm/yy;@">
                        <c:v>43785</c:v>
                      </c:pt>
                      <c:pt idx="498" formatCode="dd/mm/yy;@">
                        <c:v>43786</c:v>
                      </c:pt>
                      <c:pt idx="499" formatCode="dd/mm/yy;@">
                        <c:v>43787</c:v>
                      </c:pt>
                      <c:pt idx="500" formatCode="dd/mm/yy;@">
                        <c:v>43787</c:v>
                      </c:pt>
                      <c:pt idx="501" formatCode="dd/mm/yy;@">
                        <c:v>43790</c:v>
                      </c:pt>
                      <c:pt idx="502" formatCode="dd/mm/yy;@">
                        <c:v>43790</c:v>
                      </c:pt>
                      <c:pt idx="503" formatCode="dd/mm/yy;@">
                        <c:v>43791</c:v>
                      </c:pt>
                      <c:pt idx="504" formatCode="dd/mm/yy;@">
                        <c:v>43792</c:v>
                      </c:pt>
                      <c:pt idx="505" formatCode="dd/mm/yy;@">
                        <c:v>43793</c:v>
                      </c:pt>
                      <c:pt idx="506" formatCode="dd/mm/yy;@">
                        <c:v>43793</c:v>
                      </c:pt>
                      <c:pt idx="507" formatCode="dd/mm/yy;@">
                        <c:v>43794</c:v>
                      </c:pt>
                      <c:pt idx="508" formatCode="dd/mm/yy;@">
                        <c:v>43794</c:v>
                      </c:pt>
                      <c:pt idx="509" formatCode="dd/mm/yy;@">
                        <c:v>43795</c:v>
                      </c:pt>
                      <c:pt idx="510" formatCode="dd/mm/yy;@">
                        <c:v>43797</c:v>
                      </c:pt>
                      <c:pt idx="511" formatCode="dd/mm/yy;@">
                        <c:v>43797</c:v>
                      </c:pt>
                      <c:pt idx="512" formatCode="dd/mm/yy;@">
                        <c:v>43798</c:v>
                      </c:pt>
                      <c:pt idx="513" formatCode="dd/mm/yy;@">
                        <c:v>43800</c:v>
                      </c:pt>
                      <c:pt idx="514" formatCode="dd/mm/yy;@">
                        <c:v>43800</c:v>
                      </c:pt>
                      <c:pt idx="515" formatCode="dd/mm/yy;@">
                        <c:v>43802</c:v>
                      </c:pt>
                      <c:pt idx="516" formatCode="dd/mm/yy;@">
                        <c:v>43803</c:v>
                      </c:pt>
                      <c:pt idx="517" formatCode="dd/mm/yy;@">
                        <c:v>43803</c:v>
                      </c:pt>
                      <c:pt idx="518" formatCode="dd/mm/yy;@">
                        <c:v>43804</c:v>
                      </c:pt>
                      <c:pt idx="519" formatCode="dd/mm/yy;@">
                        <c:v>43805</c:v>
                      </c:pt>
                      <c:pt idx="520" formatCode="dd/mm/yy;@">
                        <c:v>43805</c:v>
                      </c:pt>
                      <c:pt idx="521" formatCode="dd/mm/yy;@">
                        <c:v>43806</c:v>
                      </c:pt>
                      <c:pt idx="522" formatCode="dd/mm/yy;@">
                        <c:v>43807</c:v>
                      </c:pt>
                      <c:pt idx="523" formatCode="dd/mm/yy;@">
                        <c:v>43807</c:v>
                      </c:pt>
                      <c:pt idx="524" formatCode="dd/mm/yy;@">
                        <c:v>43807</c:v>
                      </c:pt>
                      <c:pt idx="525" formatCode="dd/mm/yy;@">
                        <c:v>43808</c:v>
                      </c:pt>
                      <c:pt idx="526" formatCode="dd/mm/yy;@">
                        <c:v>43808</c:v>
                      </c:pt>
                      <c:pt idx="527" formatCode="dd/mm/yy;@">
                        <c:v>43808</c:v>
                      </c:pt>
                      <c:pt idx="528" formatCode="dd/mm/yy;@">
                        <c:v>43810</c:v>
                      </c:pt>
                      <c:pt idx="529" formatCode="dd/mm/yy;@">
                        <c:v>43810</c:v>
                      </c:pt>
                      <c:pt idx="530" formatCode="dd/mm/yy;@">
                        <c:v>43812</c:v>
                      </c:pt>
                      <c:pt idx="531" formatCode="dd/mm/yy;@">
                        <c:v>43812</c:v>
                      </c:pt>
                      <c:pt idx="532" formatCode="dd/mm/yy;@">
                        <c:v>43816</c:v>
                      </c:pt>
                      <c:pt idx="533" formatCode="dd/mm/yy;@">
                        <c:v>43817</c:v>
                      </c:pt>
                      <c:pt idx="534" formatCode="dd/mm/yy;@">
                        <c:v>43817</c:v>
                      </c:pt>
                      <c:pt idx="535" formatCode="dd/mm/yy;@">
                        <c:v>43817</c:v>
                      </c:pt>
                      <c:pt idx="536" formatCode="dd/mm/yy;@">
                        <c:v>43818</c:v>
                      </c:pt>
                      <c:pt idx="537" formatCode="dd/mm/yy;@">
                        <c:v>43819</c:v>
                      </c:pt>
                      <c:pt idx="538" formatCode="dd/mm/yy;@">
                        <c:v>43819</c:v>
                      </c:pt>
                      <c:pt idx="539" formatCode="dd/mm/yy;@">
                        <c:v>43819</c:v>
                      </c:pt>
                      <c:pt idx="540" formatCode="dd/mm/yy;@">
                        <c:v>43820</c:v>
                      </c:pt>
                      <c:pt idx="541" formatCode="dd/mm/yy;@">
                        <c:v>43821</c:v>
                      </c:pt>
                      <c:pt idx="542" formatCode="dd/mm/yy;@">
                        <c:v>43821</c:v>
                      </c:pt>
                      <c:pt idx="543" formatCode="dd/mm/yy;@">
                        <c:v>43821</c:v>
                      </c:pt>
                      <c:pt idx="544" formatCode="dd/mm/yy;@">
                        <c:v>43823</c:v>
                      </c:pt>
                      <c:pt idx="545" formatCode="dd/mm/yy;@">
                        <c:v>43823</c:v>
                      </c:pt>
                      <c:pt idx="546" formatCode="dd/mm/yy;@">
                        <c:v>43823</c:v>
                      </c:pt>
                      <c:pt idx="547" formatCode="dd/mm/yy;@">
                        <c:v>43825</c:v>
                      </c:pt>
                      <c:pt idx="548" formatCode="dd/mm/yy;@">
                        <c:v>43825</c:v>
                      </c:pt>
                      <c:pt idx="549" formatCode="dd/mm/yy;@">
                        <c:v>43825</c:v>
                      </c:pt>
                      <c:pt idx="550" formatCode="dd/mm/yy;@">
                        <c:v>43827</c:v>
                      </c:pt>
                      <c:pt idx="551" formatCode="dd/mm/yy;@">
                        <c:v>43827</c:v>
                      </c:pt>
                      <c:pt idx="552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Nhat!$K$13:$K$565</c15:sqref>
                        </c15:formulaRef>
                      </c:ext>
                    </c:extLst>
                    <c:numCache>
                      <c:formatCode>General</c:formatCode>
                      <c:ptCount val="55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980A-4C1B-9A04-3A09EFA5CB0C}"/>
                  </c:ext>
                </c:extLst>
              </c15:ser>
            </c15:filteredLineSeries>
          </c:ext>
        </c:extLst>
      </c:lineChart>
      <c:catAx>
        <c:axId val="165210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3.746342895949195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114256"/>
        <c:crossesAt val="0"/>
        <c:auto val="0"/>
        <c:lblAlgn val="ctr"/>
        <c:lblOffset val="100"/>
        <c:tickLblSkip val="1"/>
        <c:noMultiLvlLbl val="0"/>
      </c:catAx>
      <c:valAx>
        <c:axId val="165211425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619696850393701"/>
              <c:y val="0.779570875318906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1044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49806132188023"/>
          <c:y val="0.10455922030725179"/>
          <c:w val="0.13750196850393701"/>
          <c:h val="0.59075307894205531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E1-460A-B6BB-DEF90E81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14800"/>
        <c:axId val="1652105008"/>
      </c:lineChart>
      <c:catAx>
        <c:axId val="165211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0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0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3A-4DD3-82B1-0F0F01E3E3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B3A-4DD3-82B1-0F0F01E3E3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B3A-4DD3-82B1-0F0F01E3E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15888"/>
        <c:axId val="1652116432"/>
      </c:lineChart>
      <c:catAx>
        <c:axId val="165211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211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115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DC-4146-99CB-2D71672E801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DC-4146-99CB-2D71672E801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DC-4146-99CB-2D71672E8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085424"/>
        <c:axId val="1676541760"/>
      </c:scatterChart>
      <c:valAx>
        <c:axId val="165208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1760"/>
        <c:crosses val="autoZero"/>
        <c:crossBetween val="midCat"/>
      </c:valAx>
      <c:valAx>
        <c:axId val="167654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20854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DD-43A4-BFF6-FF25A0E00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3936"/>
        <c:axId val="1676549920"/>
      </c:lineChart>
      <c:catAx>
        <c:axId val="167654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4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D-4E57-94F0-1D02312D1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8624"/>
        <c:axId val="1676541216"/>
      </c:lineChart>
      <c:catAx>
        <c:axId val="167655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05-4A4C-8070-4F5D0702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6112"/>
        <c:axId val="1676542304"/>
      </c:lineChart>
      <c:catAx>
        <c:axId val="167654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1F-49B9-B9B0-9C93C269A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4272"/>
        <c:axId val="1676566784"/>
      </c:lineChart>
      <c:catAx>
        <c:axId val="1676554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66784"/>
        <c:crosses val="autoZero"/>
        <c:auto val="1"/>
        <c:lblAlgn val="ctr"/>
        <c:lblOffset val="100"/>
        <c:tickMarkSkip val="1"/>
        <c:noMultiLvlLbl val="0"/>
      </c:catAx>
      <c:valAx>
        <c:axId val="167656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53-4D4F-8766-434E22498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4480"/>
        <c:axId val="1676567328"/>
      </c:lineChart>
      <c:catAx>
        <c:axId val="167654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6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40-47B8-A8D3-2080F2CC878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40-47B8-A8D3-2080F2CC878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40-47B8-A8D3-2080F2CC8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39040"/>
        <c:axId val="1676539584"/>
      </c:lineChart>
      <c:catAx>
        <c:axId val="167653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3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3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39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93-4F95-B6F3-C31822C1237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93-4F95-B6F3-C31822C1237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93-4F95-B6F3-C31822C1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552640"/>
        <c:axId val="1676556448"/>
      </c:scatterChart>
      <c:valAx>
        <c:axId val="167655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6448"/>
        <c:crosses val="autoZero"/>
        <c:crossBetween val="midCat"/>
      </c:valAx>
      <c:valAx>
        <c:axId val="167655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26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73-45A1-91F0-1AB8C8776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9712"/>
        <c:axId val="1676545024"/>
      </c:lineChart>
      <c:catAx>
        <c:axId val="167655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5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95-41E3-88E8-9248513D0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3184"/>
        <c:axId val="1676560256"/>
      </c:lineChart>
      <c:catAx>
        <c:axId val="167655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6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6A-4462-9F50-DFDB67FF5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0800"/>
        <c:axId val="1676550464"/>
      </c:lineChart>
      <c:catAx>
        <c:axId val="167656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5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34-47DC-B8F5-7C701B7D6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2848"/>
        <c:axId val="1676537952"/>
      </c:lineChart>
      <c:catAx>
        <c:axId val="1676542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37952"/>
        <c:crosses val="autoZero"/>
        <c:auto val="1"/>
        <c:lblAlgn val="ctr"/>
        <c:lblOffset val="100"/>
        <c:tickMarkSkip val="1"/>
        <c:noMultiLvlLbl val="0"/>
      </c:catAx>
      <c:valAx>
        <c:axId val="167653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38-4C7D-A914-C888D7131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1344"/>
        <c:axId val="1676565152"/>
      </c:lineChart>
      <c:catAx>
        <c:axId val="167656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6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E2-4DA2-AC60-D9BB274BA72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DE2-4DA2-AC60-D9BB274BA72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DE2-4DA2-AC60-D9BB274BA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3392"/>
        <c:axId val="1676545568"/>
      </c:lineChart>
      <c:catAx>
        <c:axId val="167654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3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DB-4FE1-8263-B9ED6906F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1008"/>
        <c:axId val="1676546656"/>
      </c:lineChart>
      <c:catAx>
        <c:axId val="167655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Trương Đỗ Sĩ Tài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baseline="0">
                <a:effectLst/>
              </a:rPr>
              <a:t>Trương Đỗ Sĩ Tài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7318011582658896"/>
          <c:y val="3.5938320209973748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1498261154855641"/>
          <c:w val="0.72621618080203276"/>
          <c:h val="0.56509809711286085"/>
        </c:manualLayout>
      </c:layout>
      <c:barChart>
        <c:barDir val="col"/>
        <c:grouping val="clustered"/>
        <c:varyColors val="0"/>
        <c:ser>
          <c:idx val="9"/>
          <c:order val="8"/>
          <c:tx>
            <c:strRef>
              <c:f>Tai!$J$11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6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45CF-432A-BD04-75B623F854CF}"/>
              </c:ext>
            </c:extLst>
          </c:dPt>
          <c:dPt>
            <c:idx val="21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Tai!$J$13:$J$584</c:f>
              <c:numCache>
                <c:formatCode>General</c:formatCode>
                <c:ptCount val="572"/>
                <c:pt idx="217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55-4161-BCB6-DC430628C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76561888"/>
        <c:axId val="1676548832"/>
      </c:barChart>
      <c:lineChart>
        <c:grouping val="standard"/>
        <c:varyColors val="0"/>
        <c:ser>
          <c:idx val="3"/>
          <c:order val="0"/>
          <c:tx>
            <c:strRef>
              <c:f>Tai!$L$12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Tai!$B$13:$B$584</c:f>
              <c:numCache>
                <c:formatCode>m/d/yyyy</c:formatCode>
                <c:ptCount val="572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43116</c:v>
                </c:pt>
                <c:pt idx="4">
                  <c:v>43117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43129</c:v>
                </c:pt>
                <c:pt idx="9">
                  <c:v>43130</c:v>
                </c:pt>
                <c:pt idx="10">
                  <c:v>43130</c:v>
                </c:pt>
                <c:pt idx="11">
                  <c:v>43138</c:v>
                </c:pt>
                <c:pt idx="12">
                  <c:v>43139</c:v>
                </c:pt>
                <c:pt idx="13">
                  <c:v>43140</c:v>
                </c:pt>
                <c:pt idx="14">
                  <c:v>43141</c:v>
                </c:pt>
                <c:pt idx="15">
                  <c:v>43143</c:v>
                </c:pt>
                <c:pt idx="16">
                  <c:v>43153</c:v>
                </c:pt>
                <c:pt idx="17">
                  <c:v>43154</c:v>
                </c:pt>
                <c:pt idx="18">
                  <c:v>43171</c:v>
                </c:pt>
                <c:pt idx="19">
                  <c:v>43171</c:v>
                </c:pt>
                <c:pt idx="20">
                  <c:v>43172</c:v>
                </c:pt>
                <c:pt idx="21">
                  <c:v>43173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43180</c:v>
                </c:pt>
                <c:pt idx="26">
                  <c:v>43181</c:v>
                </c:pt>
                <c:pt idx="27">
                  <c:v>43188</c:v>
                </c:pt>
                <c:pt idx="28">
                  <c:v>43193</c:v>
                </c:pt>
                <c:pt idx="29">
                  <c:v>43195</c:v>
                </c:pt>
                <c:pt idx="30">
                  <c:v>43195</c:v>
                </c:pt>
                <c:pt idx="31">
                  <c:v>43198</c:v>
                </c:pt>
                <c:pt idx="32">
                  <c:v>43199</c:v>
                </c:pt>
                <c:pt idx="33">
                  <c:v>43200</c:v>
                </c:pt>
                <c:pt idx="34">
                  <c:v>43201</c:v>
                </c:pt>
                <c:pt idx="35">
                  <c:v>43202</c:v>
                </c:pt>
                <c:pt idx="36">
                  <c:v>43202</c:v>
                </c:pt>
                <c:pt idx="37">
                  <c:v>43202</c:v>
                </c:pt>
                <c:pt idx="38">
                  <c:v>43203</c:v>
                </c:pt>
                <c:pt idx="39">
                  <c:v>43203</c:v>
                </c:pt>
                <c:pt idx="40">
                  <c:v>43205</c:v>
                </c:pt>
                <c:pt idx="41">
                  <c:v>43205</c:v>
                </c:pt>
                <c:pt idx="42">
                  <c:v>43207</c:v>
                </c:pt>
                <c:pt idx="43">
                  <c:v>43207</c:v>
                </c:pt>
                <c:pt idx="44">
                  <c:v>43207</c:v>
                </c:pt>
                <c:pt idx="45">
                  <c:v>43209</c:v>
                </c:pt>
                <c:pt idx="46">
                  <c:v>43209</c:v>
                </c:pt>
                <c:pt idx="47">
                  <c:v>43211</c:v>
                </c:pt>
                <c:pt idx="48">
                  <c:v>43211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43214</c:v>
                </c:pt>
                <c:pt idx="54">
                  <c:v>43214</c:v>
                </c:pt>
                <c:pt idx="55">
                  <c:v>43217</c:v>
                </c:pt>
                <c:pt idx="56">
                  <c:v>43231</c:v>
                </c:pt>
                <c:pt idx="57">
                  <c:v>43231</c:v>
                </c:pt>
                <c:pt idx="58">
                  <c:v>43232</c:v>
                </c:pt>
                <c:pt idx="59">
                  <c:v>43235</c:v>
                </c:pt>
                <c:pt idx="60">
                  <c:v>43237</c:v>
                </c:pt>
                <c:pt idx="61">
                  <c:v>43237</c:v>
                </c:pt>
                <c:pt idx="62">
                  <c:v>43237</c:v>
                </c:pt>
                <c:pt idx="63">
                  <c:v>43238</c:v>
                </c:pt>
                <c:pt idx="64">
                  <c:v>43239</c:v>
                </c:pt>
                <c:pt idx="65">
                  <c:v>43240</c:v>
                </c:pt>
                <c:pt idx="66">
                  <c:v>43242</c:v>
                </c:pt>
                <c:pt idx="67">
                  <c:v>43244</c:v>
                </c:pt>
                <c:pt idx="68">
                  <c:v>43244</c:v>
                </c:pt>
                <c:pt idx="69">
                  <c:v>43248</c:v>
                </c:pt>
                <c:pt idx="70">
                  <c:v>43252</c:v>
                </c:pt>
                <c:pt idx="71">
                  <c:v>43255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43263</c:v>
                </c:pt>
                <c:pt idx="76">
                  <c:v>43264</c:v>
                </c:pt>
                <c:pt idx="77">
                  <c:v>43265</c:v>
                </c:pt>
                <c:pt idx="78">
                  <c:v>43265</c:v>
                </c:pt>
                <c:pt idx="79">
                  <c:v>43272</c:v>
                </c:pt>
                <c:pt idx="80">
                  <c:v>43272</c:v>
                </c:pt>
                <c:pt idx="81">
                  <c:v>43276</c:v>
                </c:pt>
                <c:pt idx="82">
                  <c:v>43278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43285</c:v>
                </c:pt>
                <c:pt idx="88">
                  <c:v>43287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43298</c:v>
                </c:pt>
                <c:pt idx="93">
                  <c:v>43300</c:v>
                </c:pt>
                <c:pt idx="94">
                  <c:v>43300</c:v>
                </c:pt>
                <c:pt idx="95">
                  <c:v>43305</c:v>
                </c:pt>
                <c:pt idx="96">
                  <c:v>43311</c:v>
                </c:pt>
                <c:pt idx="97">
                  <c:v>43313</c:v>
                </c:pt>
                <c:pt idx="98">
                  <c:v>43314</c:v>
                </c:pt>
                <c:pt idx="99">
                  <c:v>43314</c:v>
                </c:pt>
                <c:pt idx="100">
                  <c:v>43315</c:v>
                </c:pt>
                <c:pt idx="101">
                  <c:v>43321</c:v>
                </c:pt>
                <c:pt idx="102">
                  <c:v>43322</c:v>
                </c:pt>
                <c:pt idx="103">
                  <c:v>43323</c:v>
                </c:pt>
                <c:pt idx="104">
                  <c:v>43325</c:v>
                </c:pt>
                <c:pt idx="105">
                  <c:v>43325</c:v>
                </c:pt>
                <c:pt idx="106">
                  <c:v>43329</c:v>
                </c:pt>
                <c:pt idx="107">
                  <c:v>43329</c:v>
                </c:pt>
                <c:pt idx="108">
                  <c:v>43329</c:v>
                </c:pt>
                <c:pt idx="109">
                  <c:v>43332</c:v>
                </c:pt>
                <c:pt idx="110">
                  <c:v>43333</c:v>
                </c:pt>
                <c:pt idx="111">
                  <c:v>43335</c:v>
                </c:pt>
                <c:pt idx="112">
                  <c:v>43341</c:v>
                </c:pt>
                <c:pt idx="113">
                  <c:v>43341</c:v>
                </c:pt>
                <c:pt idx="114">
                  <c:v>43341</c:v>
                </c:pt>
                <c:pt idx="115">
                  <c:v>43342</c:v>
                </c:pt>
                <c:pt idx="116">
                  <c:v>43342</c:v>
                </c:pt>
                <c:pt idx="117">
                  <c:v>43343</c:v>
                </c:pt>
                <c:pt idx="118">
                  <c:v>43343</c:v>
                </c:pt>
                <c:pt idx="119">
                  <c:v>43347</c:v>
                </c:pt>
                <c:pt idx="120">
                  <c:v>43349</c:v>
                </c:pt>
                <c:pt idx="121">
                  <c:v>43349</c:v>
                </c:pt>
                <c:pt idx="122">
                  <c:v>43350</c:v>
                </c:pt>
                <c:pt idx="123">
                  <c:v>43354</c:v>
                </c:pt>
                <c:pt idx="124">
                  <c:v>43357</c:v>
                </c:pt>
                <c:pt idx="125">
                  <c:v>43357</c:v>
                </c:pt>
                <c:pt idx="126">
                  <c:v>43359</c:v>
                </c:pt>
                <c:pt idx="127">
                  <c:v>43359</c:v>
                </c:pt>
                <c:pt idx="128">
                  <c:v>43360</c:v>
                </c:pt>
                <c:pt idx="129">
                  <c:v>43361</c:v>
                </c:pt>
                <c:pt idx="130">
                  <c:v>43361</c:v>
                </c:pt>
                <c:pt idx="131">
                  <c:v>43362</c:v>
                </c:pt>
                <c:pt idx="132">
                  <c:v>43363</c:v>
                </c:pt>
                <c:pt idx="133">
                  <c:v>43364</c:v>
                </c:pt>
                <c:pt idx="134">
                  <c:v>43365</c:v>
                </c:pt>
                <c:pt idx="135">
                  <c:v>43366</c:v>
                </c:pt>
                <c:pt idx="136">
                  <c:v>43367</c:v>
                </c:pt>
                <c:pt idx="137">
                  <c:v>43368</c:v>
                </c:pt>
                <c:pt idx="138">
                  <c:v>43369</c:v>
                </c:pt>
                <c:pt idx="139">
                  <c:v>43369</c:v>
                </c:pt>
                <c:pt idx="140">
                  <c:v>43370</c:v>
                </c:pt>
                <c:pt idx="141">
                  <c:v>43370</c:v>
                </c:pt>
                <c:pt idx="142">
                  <c:v>43372</c:v>
                </c:pt>
                <c:pt idx="143">
                  <c:v>43375</c:v>
                </c:pt>
                <c:pt idx="144">
                  <c:v>43377</c:v>
                </c:pt>
                <c:pt idx="145">
                  <c:v>43377</c:v>
                </c:pt>
                <c:pt idx="146">
                  <c:v>43377</c:v>
                </c:pt>
                <c:pt idx="147">
                  <c:v>43379</c:v>
                </c:pt>
                <c:pt idx="148">
                  <c:v>43381</c:v>
                </c:pt>
                <c:pt idx="149">
                  <c:v>43382</c:v>
                </c:pt>
                <c:pt idx="150">
                  <c:v>43382</c:v>
                </c:pt>
                <c:pt idx="151">
                  <c:v>43384</c:v>
                </c:pt>
                <c:pt idx="152">
                  <c:v>43384</c:v>
                </c:pt>
                <c:pt idx="153">
                  <c:v>43388</c:v>
                </c:pt>
                <c:pt idx="154">
                  <c:v>43390</c:v>
                </c:pt>
                <c:pt idx="155">
                  <c:v>43390</c:v>
                </c:pt>
                <c:pt idx="156">
                  <c:v>43391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43398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43407</c:v>
                </c:pt>
                <c:pt idx="170">
                  <c:v>43407</c:v>
                </c:pt>
                <c:pt idx="171">
                  <c:v>43410</c:v>
                </c:pt>
                <c:pt idx="172">
                  <c:v>43410</c:v>
                </c:pt>
                <c:pt idx="173">
                  <c:v>43411</c:v>
                </c:pt>
                <c:pt idx="174">
                  <c:v>43412</c:v>
                </c:pt>
                <c:pt idx="175">
                  <c:v>43413</c:v>
                </c:pt>
                <c:pt idx="176">
                  <c:v>43413</c:v>
                </c:pt>
                <c:pt idx="177">
                  <c:v>43416</c:v>
                </c:pt>
                <c:pt idx="178">
                  <c:v>43418</c:v>
                </c:pt>
                <c:pt idx="179">
                  <c:v>43418</c:v>
                </c:pt>
                <c:pt idx="180">
                  <c:v>43418</c:v>
                </c:pt>
                <c:pt idx="181">
                  <c:v>43419</c:v>
                </c:pt>
                <c:pt idx="182">
                  <c:v>43420</c:v>
                </c:pt>
                <c:pt idx="183">
                  <c:v>43423</c:v>
                </c:pt>
                <c:pt idx="184">
                  <c:v>43425</c:v>
                </c:pt>
                <c:pt idx="185">
                  <c:v>43425</c:v>
                </c:pt>
                <c:pt idx="186">
                  <c:v>43425</c:v>
                </c:pt>
                <c:pt idx="187">
                  <c:v>43427</c:v>
                </c:pt>
                <c:pt idx="188">
                  <c:v>43430</c:v>
                </c:pt>
                <c:pt idx="189">
                  <c:v>43430</c:v>
                </c:pt>
                <c:pt idx="190">
                  <c:v>43431</c:v>
                </c:pt>
                <c:pt idx="191">
                  <c:v>43434</c:v>
                </c:pt>
                <c:pt idx="192">
                  <c:v>43439</c:v>
                </c:pt>
                <c:pt idx="193">
                  <c:v>43441</c:v>
                </c:pt>
                <c:pt idx="194">
                  <c:v>43441</c:v>
                </c:pt>
                <c:pt idx="195">
                  <c:v>43441</c:v>
                </c:pt>
                <c:pt idx="196">
                  <c:v>43442</c:v>
                </c:pt>
                <c:pt idx="197">
                  <c:v>43444</c:v>
                </c:pt>
                <c:pt idx="198">
                  <c:v>43445</c:v>
                </c:pt>
                <c:pt idx="199">
                  <c:v>43445</c:v>
                </c:pt>
                <c:pt idx="200">
                  <c:v>43446</c:v>
                </c:pt>
                <c:pt idx="201">
                  <c:v>43446</c:v>
                </c:pt>
                <c:pt idx="202">
                  <c:v>43448</c:v>
                </c:pt>
                <c:pt idx="203">
                  <c:v>43449</c:v>
                </c:pt>
                <c:pt idx="204">
                  <c:v>43451</c:v>
                </c:pt>
                <c:pt idx="205">
                  <c:v>43452</c:v>
                </c:pt>
                <c:pt idx="206">
                  <c:v>43452</c:v>
                </c:pt>
                <c:pt idx="207">
                  <c:v>43453</c:v>
                </c:pt>
                <c:pt idx="208">
                  <c:v>43453</c:v>
                </c:pt>
                <c:pt idx="209">
                  <c:v>43455</c:v>
                </c:pt>
                <c:pt idx="210">
                  <c:v>43458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43460</c:v>
                </c:pt>
                <c:pt idx="215">
                  <c:v>43461</c:v>
                </c:pt>
                <c:pt idx="216">
                  <c:v>43461</c:v>
                </c:pt>
                <c:pt idx="217">
                  <c:v>43468</c:v>
                </c:pt>
                <c:pt idx="218">
                  <c:v>43470</c:v>
                </c:pt>
                <c:pt idx="219">
                  <c:v>43470</c:v>
                </c:pt>
                <c:pt idx="220">
                  <c:v>43470</c:v>
                </c:pt>
                <c:pt idx="221">
                  <c:v>43472</c:v>
                </c:pt>
                <c:pt idx="222">
                  <c:v>43472</c:v>
                </c:pt>
                <c:pt idx="223">
                  <c:v>43473</c:v>
                </c:pt>
                <c:pt idx="224">
                  <c:v>43473</c:v>
                </c:pt>
                <c:pt idx="225">
                  <c:v>43475</c:v>
                </c:pt>
                <c:pt idx="226">
                  <c:v>43480</c:v>
                </c:pt>
                <c:pt idx="227">
                  <c:v>43481</c:v>
                </c:pt>
                <c:pt idx="228">
                  <c:v>43482</c:v>
                </c:pt>
                <c:pt idx="229">
                  <c:v>43484</c:v>
                </c:pt>
                <c:pt idx="230">
                  <c:v>43488</c:v>
                </c:pt>
                <c:pt idx="231">
                  <c:v>43489</c:v>
                </c:pt>
                <c:pt idx="232">
                  <c:v>43489</c:v>
                </c:pt>
                <c:pt idx="233">
                  <c:v>43490</c:v>
                </c:pt>
                <c:pt idx="234">
                  <c:v>43490</c:v>
                </c:pt>
                <c:pt idx="235">
                  <c:v>43491</c:v>
                </c:pt>
                <c:pt idx="236">
                  <c:v>43492</c:v>
                </c:pt>
                <c:pt idx="237">
                  <c:v>43494</c:v>
                </c:pt>
                <c:pt idx="238">
                  <c:v>43496</c:v>
                </c:pt>
                <c:pt idx="239">
                  <c:v>43497</c:v>
                </c:pt>
                <c:pt idx="240">
                  <c:v>43498</c:v>
                </c:pt>
                <c:pt idx="241">
                  <c:v>43499</c:v>
                </c:pt>
                <c:pt idx="242">
                  <c:v>43504</c:v>
                </c:pt>
                <c:pt idx="243">
                  <c:v>43506</c:v>
                </c:pt>
                <c:pt idx="244">
                  <c:v>43508</c:v>
                </c:pt>
                <c:pt idx="245">
                  <c:v>43509</c:v>
                </c:pt>
                <c:pt idx="246">
                  <c:v>43509</c:v>
                </c:pt>
                <c:pt idx="247">
                  <c:v>43510</c:v>
                </c:pt>
                <c:pt idx="248">
                  <c:v>43510</c:v>
                </c:pt>
                <c:pt idx="249">
                  <c:v>43510</c:v>
                </c:pt>
                <c:pt idx="250">
                  <c:v>43512</c:v>
                </c:pt>
                <c:pt idx="251">
                  <c:v>43514</c:v>
                </c:pt>
                <c:pt idx="252">
                  <c:v>43514</c:v>
                </c:pt>
                <c:pt idx="253">
                  <c:v>43515</c:v>
                </c:pt>
                <c:pt idx="254">
                  <c:v>43515</c:v>
                </c:pt>
                <c:pt idx="255">
                  <c:v>43516</c:v>
                </c:pt>
                <c:pt idx="256">
                  <c:v>43516</c:v>
                </c:pt>
                <c:pt idx="257">
                  <c:v>43518</c:v>
                </c:pt>
                <c:pt idx="258">
                  <c:v>43520</c:v>
                </c:pt>
                <c:pt idx="259">
                  <c:v>43520</c:v>
                </c:pt>
                <c:pt idx="260">
                  <c:v>43520</c:v>
                </c:pt>
                <c:pt idx="261">
                  <c:v>43521</c:v>
                </c:pt>
                <c:pt idx="262">
                  <c:v>43522</c:v>
                </c:pt>
                <c:pt idx="263">
                  <c:v>43522</c:v>
                </c:pt>
                <c:pt idx="264">
                  <c:v>43524</c:v>
                </c:pt>
                <c:pt idx="265">
                  <c:v>43526</c:v>
                </c:pt>
                <c:pt idx="266">
                  <c:v>43526</c:v>
                </c:pt>
                <c:pt idx="267">
                  <c:v>43527</c:v>
                </c:pt>
                <c:pt idx="268">
                  <c:v>43527</c:v>
                </c:pt>
                <c:pt idx="269">
                  <c:v>43528</c:v>
                </c:pt>
                <c:pt idx="270">
                  <c:v>43530</c:v>
                </c:pt>
                <c:pt idx="271">
                  <c:v>43530</c:v>
                </c:pt>
                <c:pt idx="272">
                  <c:v>43532</c:v>
                </c:pt>
                <c:pt idx="273">
                  <c:v>43540</c:v>
                </c:pt>
                <c:pt idx="274">
                  <c:v>43540</c:v>
                </c:pt>
                <c:pt idx="275">
                  <c:v>43541</c:v>
                </c:pt>
                <c:pt idx="276">
                  <c:v>43541</c:v>
                </c:pt>
                <c:pt idx="277">
                  <c:v>43543</c:v>
                </c:pt>
                <c:pt idx="278">
                  <c:v>43543</c:v>
                </c:pt>
                <c:pt idx="279">
                  <c:v>43545</c:v>
                </c:pt>
                <c:pt idx="280">
                  <c:v>43545</c:v>
                </c:pt>
                <c:pt idx="281">
                  <c:v>43545</c:v>
                </c:pt>
                <c:pt idx="282">
                  <c:v>43547</c:v>
                </c:pt>
                <c:pt idx="283">
                  <c:v>43547</c:v>
                </c:pt>
                <c:pt idx="284">
                  <c:v>43549</c:v>
                </c:pt>
                <c:pt idx="285">
                  <c:v>43549</c:v>
                </c:pt>
                <c:pt idx="286">
                  <c:v>43549</c:v>
                </c:pt>
                <c:pt idx="287">
                  <c:v>43551</c:v>
                </c:pt>
                <c:pt idx="288">
                  <c:v>43553</c:v>
                </c:pt>
                <c:pt idx="289">
                  <c:v>43554</c:v>
                </c:pt>
                <c:pt idx="290">
                  <c:v>43554</c:v>
                </c:pt>
                <c:pt idx="291">
                  <c:v>43555</c:v>
                </c:pt>
                <c:pt idx="292" formatCode="dd/mm/yy;@">
                  <c:v>43557</c:v>
                </c:pt>
                <c:pt idx="293" formatCode="dd/mm/yy;@">
                  <c:v>43557</c:v>
                </c:pt>
                <c:pt idx="294" formatCode="dd/mm/yy;@">
                  <c:v>43557</c:v>
                </c:pt>
                <c:pt idx="295" formatCode="dd/mm/yy;@">
                  <c:v>43558</c:v>
                </c:pt>
                <c:pt idx="296" formatCode="dd/mm/yy;@">
                  <c:v>43558</c:v>
                </c:pt>
                <c:pt idx="297" formatCode="dd/mm/yy;@">
                  <c:v>43559</c:v>
                </c:pt>
                <c:pt idx="298" formatCode="dd/mm/yy;@">
                  <c:v>43559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43565</c:v>
                </c:pt>
                <c:pt idx="307" formatCode="dd/mm/yy;@">
                  <c:v>43565</c:v>
                </c:pt>
                <c:pt idx="308" formatCode="dd/mm/yy;@">
                  <c:v>43566</c:v>
                </c:pt>
                <c:pt idx="309" formatCode="dd/mm/yy;@">
                  <c:v>43567</c:v>
                </c:pt>
                <c:pt idx="310" formatCode="dd/mm/yy;@">
                  <c:v>43567</c:v>
                </c:pt>
                <c:pt idx="311" formatCode="dd/mm/yy;@">
                  <c:v>43572</c:v>
                </c:pt>
                <c:pt idx="312" formatCode="dd/mm/yy;@">
                  <c:v>43572</c:v>
                </c:pt>
                <c:pt idx="313" formatCode="dd/mm/yy;@">
                  <c:v>43572</c:v>
                </c:pt>
                <c:pt idx="314" formatCode="dd/mm/yy;@">
                  <c:v>43572</c:v>
                </c:pt>
                <c:pt idx="315" formatCode="dd/mm/yy;@">
                  <c:v>43572</c:v>
                </c:pt>
                <c:pt idx="316" formatCode="dd/mm/yy;@">
                  <c:v>43573</c:v>
                </c:pt>
                <c:pt idx="317" formatCode="dd/mm/yy;@">
                  <c:v>43573</c:v>
                </c:pt>
                <c:pt idx="318" formatCode="dd/mm/yy;@">
                  <c:v>43573</c:v>
                </c:pt>
                <c:pt idx="319" formatCode="dd/mm/yy;@">
                  <c:v>43573</c:v>
                </c:pt>
                <c:pt idx="320" formatCode="dd/mm/yy;@">
                  <c:v>43575</c:v>
                </c:pt>
                <c:pt idx="321" formatCode="dd/mm/yy;@">
                  <c:v>43575</c:v>
                </c:pt>
                <c:pt idx="322" formatCode="dd/mm/yy;@">
                  <c:v>43576</c:v>
                </c:pt>
                <c:pt idx="323" formatCode="dd/mm/yy;@">
                  <c:v>43577</c:v>
                </c:pt>
                <c:pt idx="324" formatCode="dd/mm/yy;@">
                  <c:v>43577</c:v>
                </c:pt>
                <c:pt idx="325" formatCode="dd/mm/yy;@">
                  <c:v>43578</c:v>
                </c:pt>
                <c:pt idx="326" formatCode="dd/mm/yy;@">
                  <c:v>43579</c:v>
                </c:pt>
                <c:pt idx="327" formatCode="dd/mm/yy;@">
                  <c:v>43580</c:v>
                </c:pt>
                <c:pt idx="328" formatCode="dd/mm/yy;@">
                  <c:v>43583</c:v>
                </c:pt>
                <c:pt idx="329" formatCode="dd/mm/yy;@">
                  <c:v>43583</c:v>
                </c:pt>
                <c:pt idx="330" formatCode="dd/mm/yy;@">
                  <c:v>43584</c:v>
                </c:pt>
                <c:pt idx="331" formatCode="dd/mm/yy;@">
                  <c:v>43584</c:v>
                </c:pt>
                <c:pt idx="332" formatCode="dd/mm/yy;@">
                  <c:v>43587</c:v>
                </c:pt>
                <c:pt idx="333" formatCode="dd/mm/yy;@">
                  <c:v>43587</c:v>
                </c:pt>
                <c:pt idx="334" formatCode="dd/mm/yy;@">
                  <c:v>43588</c:v>
                </c:pt>
                <c:pt idx="335" formatCode="dd/mm/yy;@">
                  <c:v>43588</c:v>
                </c:pt>
                <c:pt idx="336" formatCode="dd/mm/yy;@">
                  <c:v>43589</c:v>
                </c:pt>
                <c:pt idx="337" formatCode="dd/mm/yy;@">
                  <c:v>43589</c:v>
                </c:pt>
                <c:pt idx="338" formatCode="dd/mm/yy;@">
                  <c:v>43589</c:v>
                </c:pt>
                <c:pt idx="339" formatCode="dd/mm/yy;@">
                  <c:v>43591</c:v>
                </c:pt>
                <c:pt idx="340" formatCode="dd/mm/yy;@">
                  <c:v>43592</c:v>
                </c:pt>
                <c:pt idx="341" formatCode="dd/mm/yy;@">
                  <c:v>43592</c:v>
                </c:pt>
                <c:pt idx="342" formatCode="dd/mm/yy;@">
                  <c:v>43592</c:v>
                </c:pt>
                <c:pt idx="343" formatCode="dd/mm/yy;@">
                  <c:v>43593</c:v>
                </c:pt>
                <c:pt idx="344" formatCode="dd/mm/yy;@">
                  <c:v>43593</c:v>
                </c:pt>
                <c:pt idx="345" formatCode="dd/mm/yy;@">
                  <c:v>43593</c:v>
                </c:pt>
                <c:pt idx="346" formatCode="dd/mm/yy;@">
                  <c:v>43593</c:v>
                </c:pt>
                <c:pt idx="347" formatCode="dd/mm/yy;@">
                  <c:v>43595</c:v>
                </c:pt>
                <c:pt idx="348" formatCode="dd/mm/yy;@">
                  <c:v>43595</c:v>
                </c:pt>
                <c:pt idx="349" formatCode="dd/mm/yy;@">
                  <c:v>43596</c:v>
                </c:pt>
                <c:pt idx="350" formatCode="dd/mm/yy;@">
                  <c:v>43596</c:v>
                </c:pt>
                <c:pt idx="351" formatCode="dd/mm/yy;@">
                  <c:v>43598</c:v>
                </c:pt>
                <c:pt idx="352" formatCode="dd/mm/yy;@">
                  <c:v>43600</c:v>
                </c:pt>
                <c:pt idx="353" formatCode="dd/mm/yy;@">
                  <c:v>43600</c:v>
                </c:pt>
                <c:pt idx="354" formatCode="dd/mm/yy;@">
                  <c:v>43600</c:v>
                </c:pt>
                <c:pt idx="355" formatCode="dd/mm/yy;@">
                  <c:v>43600</c:v>
                </c:pt>
                <c:pt idx="356" formatCode="dd/mm/yy;@">
                  <c:v>43601</c:v>
                </c:pt>
                <c:pt idx="357" formatCode="dd/mm/yy;@">
                  <c:v>43602</c:v>
                </c:pt>
                <c:pt idx="358" formatCode="dd/mm/yy;@">
                  <c:v>43602</c:v>
                </c:pt>
                <c:pt idx="359" formatCode="dd/mm/yy;@">
                  <c:v>43603</c:v>
                </c:pt>
                <c:pt idx="360" formatCode="dd/mm/yy;@">
                  <c:v>43605</c:v>
                </c:pt>
                <c:pt idx="361" formatCode="dd/mm/yy;@">
                  <c:v>43606</c:v>
                </c:pt>
                <c:pt idx="362" formatCode="dd/mm/yy;@">
                  <c:v>43606</c:v>
                </c:pt>
                <c:pt idx="363" formatCode="dd/mm/yy;@">
                  <c:v>43606</c:v>
                </c:pt>
                <c:pt idx="364" formatCode="dd/mm/yy;@">
                  <c:v>43608</c:v>
                </c:pt>
                <c:pt idx="365" formatCode="dd/mm/yy;@">
                  <c:v>43608</c:v>
                </c:pt>
                <c:pt idx="366" formatCode="dd/mm/yy;@">
                  <c:v>43608</c:v>
                </c:pt>
                <c:pt idx="367" formatCode="dd/mm/yy;@">
                  <c:v>43610</c:v>
                </c:pt>
                <c:pt idx="368" formatCode="dd/mm/yy;@">
                  <c:v>43610</c:v>
                </c:pt>
                <c:pt idx="369" formatCode="dd/mm/yy;@">
                  <c:v>43612</c:v>
                </c:pt>
                <c:pt idx="370" formatCode="dd/mm/yy;@">
                  <c:v>43612</c:v>
                </c:pt>
                <c:pt idx="371" formatCode="dd/mm/yy;@">
                  <c:v>43613</c:v>
                </c:pt>
                <c:pt idx="372" formatCode="dd/mm/yy;@">
                  <c:v>43614</c:v>
                </c:pt>
                <c:pt idx="373" formatCode="dd/mm/yy;@">
                  <c:v>43614</c:v>
                </c:pt>
                <c:pt idx="374" formatCode="dd/mm/yy;@">
                  <c:v>43615</c:v>
                </c:pt>
                <c:pt idx="375" formatCode="dd/mm/yy;@">
                  <c:v>43615</c:v>
                </c:pt>
                <c:pt idx="376" formatCode="dd/mm/yy;@">
                  <c:v>43615</c:v>
                </c:pt>
                <c:pt idx="377" formatCode="dd/mm/yy;@">
                  <c:v>43617</c:v>
                </c:pt>
                <c:pt idx="378" formatCode="dd/mm/yy;@">
                  <c:v>43617</c:v>
                </c:pt>
                <c:pt idx="379" formatCode="dd/mm/yy;@">
                  <c:v>43619</c:v>
                </c:pt>
                <c:pt idx="380" formatCode="dd/mm/yy;@">
                  <c:v>43619</c:v>
                </c:pt>
                <c:pt idx="381" formatCode="dd/mm/yy;@">
                  <c:v>43621</c:v>
                </c:pt>
                <c:pt idx="382" formatCode="dd/mm/yy;@">
                  <c:v>43621</c:v>
                </c:pt>
                <c:pt idx="383" formatCode="dd/mm/yy;@">
                  <c:v>43621</c:v>
                </c:pt>
                <c:pt idx="384" formatCode="dd/mm/yy;@">
                  <c:v>43623</c:v>
                </c:pt>
                <c:pt idx="385" formatCode="dd/mm/yy;@">
                  <c:v>43623</c:v>
                </c:pt>
                <c:pt idx="386" formatCode="dd/mm/yy;@">
                  <c:v>43623</c:v>
                </c:pt>
                <c:pt idx="387" formatCode="dd/mm/yy;@">
                  <c:v>43624</c:v>
                </c:pt>
                <c:pt idx="388" formatCode="dd/mm/yy;@">
                  <c:v>43625</c:v>
                </c:pt>
                <c:pt idx="389" formatCode="dd/mm/yy;@">
                  <c:v>43625</c:v>
                </c:pt>
                <c:pt idx="390" formatCode="dd/mm/yy;@">
                  <c:v>43625</c:v>
                </c:pt>
                <c:pt idx="391" formatCode="dd/mm/yy;@">
                  <c:v>43627</c:v>
                </c:pt>
                <c:pt idx="392" formatCode="dd/mm/yy;@">
                  <c:v>43627</c:v>
                </c:pt>
                <c:pt idx="393" formatCode="dd/mm/yy;@">
                  <c:v>43628</c:v>
                </c:pt>
                <c:pt idx="394" formatCode="dd/mm/yy;@">
                  <c:v>43628</c:v>
                </c:pt>
                <c:pt idx="395" formatCode="dd/mm/yy;@">
                  <c:v>43635</c:v>
                </c:pt>
                <c:pt idx="396" formatCode="dd/mm/yy;@">
                  <c:v>43635</c:v>
                </c:pt>
                <c:pt idx="397" formatCode="dd/mm/yy;@">
                  <c:v>43637</c:v>
                </c:pt>
                <c:pt idx="398" formatCode="dd/mm/yy;@">
                  <c:v>43637</c:v>
                </c:pt>
                <c:pt idx="399" formatCode="dd/mm/yy;@">
                  <c:v>43638</c:v>
                </c:pt>
                <c:pt idx="400" formatCode="dd/mm/yy;@">
                  <c:v>43638</c:v>
                </c:pt>
                <c:pt idx="401" formatCode="dd/mm/yy;@">
                  <c:v>43640</c:v>
                </c:pt>
                <c:pt idx="402" formatCode="dd/mm/yy;@">
                  <c:v>43640</c:v>
                </c:pt>
                <c:pt idx="403" formatCode="dd/mm/yy;@">
                  <c:v>43641</c:v>
                </c:pt>
                <c:pt idx="404" formatCode="dd/mm/yy;@">
                  <c:v>43641</c:v>
                </c:pt>
                <c:pt idx="405" formatCode="dd/mm/yy;@">
                  <c:v>43642</c:v>
                </c:pt>
                <c:pt idx="406" formatCode="dd/mm/yy;@">
                  <c:v>43642</c:v>
                </c:pt>
                <c:pt idx="407" formatCode="dd/mm/yy;@">
                  <c:v>43643</c:v>
                </c:pt>
                <c:pt idx="408" formatCode="dd/mm/yy;@">
                  <c:v>43643</c:v>
                </c:pt>
                <c:pt idx="409" formatCode="dd/mm/yy;@">
                  <c:v>43644</c:v>
                </c:pt>
                <c:pt idx="410" formatCode="dd/mm/yy;@">
                  <c:v>43645</c:v>
                </c:pt>
                <c:pt idx="411" formatCode="dd/mm/yy;@">
                  <c:v>43647</c:v>
                </c:pt>
                <c:pt idx="412" formatCode="dd/mm/yy;@">
                  <c:v>43647</c:v>
                </c:pt>
                <c:pt idx="413" formatCode="dd/mm/yy;@">
                  <c:v>43647</c:v>
                </c:pt>
                <c:pt idx="414" formatCode="dd/mm/yy;@">
                  <c:v>43649</c:v>
                </c:pt>
                <c:pt idx="415" formatCode="dd/mm/yy;@">
                  <c:v>43649</c:v>
                </c:pt>
                <c:pt idx="416" formatCode="dd/mm/yy;@">
                  <c:v>43654</c:v>
                </c:pt>
                <c:pt idx="417" formatCode="dd/mm/yy;@">
                  <c:v>43655</c:v>
                </c:pt>
                <c:pt idx="418" formatCode="dd/mm/yy;@">
                  <c:v>43655</c:v>
                </c:pt>
                <c:pt idx="419" formatCode="dd/mm/yy;@">
                  <c:v>43656</c:v>
                </c:pt>
                <c:pt idx="420" formatCode="dd/mm/yy;@">
                  <c:v>43657</c:v>
                </c:pt>
                <c:pt idx="421" formatCode="dd/mm/yy;@">
                  <c:v>43658</c:v>
                </c:pt>
                <c:pt idx="422" formatCode="dd/mm/yy;@">
                  <c:v>43659</c:v>
                </c:pt>
                <c:pt idx="423" formatCode="dd/mm/yy;@">
                  <c:v>43661</c:v>
                </c:pt>
                <c:pt idx="424" formatCode="dd/mm/yy;@">
                  <c:v>43661</c:v>
                </c:pt>
                <c:pt idx="425" formatCode="dd/mm/yy;@">
                  <c:v>43662</c:v>
                </c:pt>
                <c:pt idx="426" formatCode="dd/mm/yy;@">
                  <c:v>43662</c:v>
                </c:pt>
                <c:pt idx="427" formatCode="dd/mm/yy;@">
                  <c:v>43663</c:v>
                </c:pt>
                <c:pt idx="428" formatCode="dd/mm/yy;@">
                  <c:v>43663</c:v>
                </c:pt>
                <c:pt idx="429" formatCode="dd/mm/yy;@">
                  <c:v>43665</c:v>
                </c:pt>
                <c:pt idx="430" formatCode="dd/mm/yy;@">
                  <c:v>43665</c:v>
                </c:pt>
                <c:pt idx="431" formatCode="dd/mm/yy;@">
                  <c:v>43669</c:v>
                </c:pt>
                <c:pt idx="432" formatCode="dd/mm/yy;@">
                  <c:v>43669</c:v>
                </c:pt>
                <c:pt idx="433" formatCode="dd/mm/yy;@">
                  <c:v>43670</c:v>
                </c:pt>
                <c:pt idx="434" formatCode="dd/mm/yy;@">
                  <c:v>43673</c:v>
                </c:pt>
                <c:pt idx="435" formatCode="dd/mm/yy;@">
                  <c:v>43673</c:v>
                </c:pt>
                <c:pt idx="436" formatCode="dd/mm/yy;@">
                  <c:v>43675</c:v>
                </c:pt>
                <c:pt idx="437" formatCode="dd/mm/yy;@">
                  <c:v>43675</c:v>
                </c:pt>
                <c:pt idx="438" formatCode="dd/mm/yy;@">
                  <c:v>43677</c:v>
                </c:pt>
                <c:pt idx="439" formatCode="dd/mm/yy;@">
                  <c:v>43677</c:v>
                </c:pt>
                <c:pt idx="440" formatCode="dd/mm/yy;@">
                  <c:v>43679</c:v>
                </c:pt>
                <c:pt idx="441" formatCode="dd/mm/yy;@">
                  <c:v>43679</c:v>
                </c:pt>
                <c:pt idx="442" formatCode="dd/mm/yy;@">
                  <c:v>43683</c:v>
                </c:pt>
                <c:pt idx="443" formatCode="dd/mm/yy;@">
                  <c:v>43684</c:v>
                </c:pt>
                <c:pt idx="444" formatCode="dd/mm/yy;@">
                  <c:v>43685</c:v>
                </c:pt>
                <c:pt idx="445" formatCode="dd/mm/yy;@">
                  <c:v>43686</c:v>
                </c:pt>
                <c:pt idx="446" formatCode="dd/mm/yy;@">
                  <c:v>43687</c:v>
                </c:pt>
                <c:pt idx="447" formatCode="dd/mm/yy;@">
                  <c:v>43687</c:v>
                </c:pt>
                <c:pt idx="448" formatCode="dd/mm/yy;@">
                  <c:v>43687</c:v>
                </c:pt>
                <c:pt idx="449" formatCode="dd/mm/yy;@">
                  <c:v>43688</c:v>
                </c:pt>
                <c:pt idx="450" formatCode="dd/mm/yy;@">
                  <c:v>43689</c:v>
                </c:pt>
                <c:pt idx="451" formatCode="dd/mm/yy;@">
                  <c:v>43689</c:v>
                </c:pt>
                <c:pt idx="452" formatCode="dd/mm/yy;@">
                  <c:v>43691</c:v>
                </c:pt>
                <c:pt idx="453" formatCode="dd/mm/yy;@">
                  <c:v>43691</c:v>
                </c:pt>
                <c:pt idx="454" formatCode="dd/mm/yy;@">
                  <c:v>43692</c:v>
                </c:pt>
                <c:pt idx="455" formatCode="dd/mm/yy;@">
                  <c:v>43693</c:v>
                </c:pt>
                <c:pt idx="456" formatCode="dd/mm/yy;@">
                  <c:v>43693</c:v>
                </c:pt>
                <c:pt idx="457" formatCode="dd/mm/yy;@">
                  <c:v>43693</c:v>
                </c:pt>
                <c:pt idx="458" formatCode="dd/mm/yy;@">
                  <c:v>43695</c:v>
                </c:pt>
                <c:pt idx="459" formatCode="dd/mm/yy;@">
                  <c:v>43696</c:v>
                </c:pt>
                <c:pt idx="460" formatCode="dd/mm/yy;@">
                  <c:v>43697</c:v>
                </c:pt>
                <c:pt idx="461" formatCode="dd/mm/yy;@">
                  <c:v>43697</c:v>
                </c:pt>
                <c:pt idx="462" formatCode="dd/mm/yy;@">
                  <c:v>43698</c:v>
                </c:pt>
                <c:pt idx="463" formatCode="dd/mm/yy;@">
                  <c:v>43699</c:v>
                </c:pt>
                <c:pt idx="464" formatCode="dd/mm/yy;@">
                  <c:v>43700</c:v>
                </c:pt>
                <c:pt idx="465" formatCode="dd/mm/yy;@">
                  <c:v>43700</c:v>
                </c:pt>
                <c:pt idx="466" formatCode="dd/mm/yy;@">
                  <c:v>43703</c:v>
                </c:pt>
                <c:pt idx="467" formatCode="dd/mm/yy;@">
                  <c:v>43703</c:v>
                </c:pt>
                <c:pt idx="468" formatCode="dd/mm/yy;@">
                  <c:v>43704</c:v>
                </c:pt>
                <c:pt idx="469" formatCode="dd/mm/yy;@">
                  <c:v>43705</c:v>
                </c:pt>
                <c:pt idx="470" formatCode="dd/mm/yy;@">
                  <c:v>43705</c:v>
                </c:pt>
                <c:pt idx="471" formatCode="dd/mm/yy;@">
                  <c:v>43706</c:v>
                </c:pt>
                <c:pt idx="472" formatCode="dd/mm/yy;@">
                  <c:v>43706</c:v>
                </c:pt>
                <c:pt idx="473" formatCode="dd/mm/yy;@">
                  <c:v>43707</c:v>
                </c:pt>
                <c:pt idx="474" formatCode="dd/mm/yy;@">
                  <c:v>43707</c:v>
                </c:pt>
                <c:pt idx="475" formatCode="dd/mm/yy;@">
                  <c:v>43709</c:v>
                </c:pt>
                <c:pt idx="476" formatCode="dd/mm/yy;@">
                  <c:v>43709</c:v>
                </c:pt>
                <c:pt idx="477" formatCode="dd/mm/yy;@">
                  <c:v>43713</c:v>
                </c:pt>
                <c:pt idx="478" formatCode="dd/mm/yy;@">
                  <c:v>43713</c:v>
                </c:pt>
                <c:pt idx="479" formatCode="dd/mm/yy;@">
                  <c:v>43715</c:v>
                </c:pt>
                <c:pt idx="480" formatCode="dd/mm/yy;@">
                  <c:v>43715</c:v>
                </c:pt>
                <c:pt idx="481" formatCode="dd/mm/yy;@">
                  <c:v>43716</c:v>
                </c:pt>
                <c:pt idx="482" formatCode="dd/mm/yy;@">
                  <c:v>43718</c:v>
                </c:pt>
                <c:pt idx="483" formatCode="dd/mm/yy;@">
                  <c:v>43718</c:v>
                </c:pt>
                <c:pt idx="484" formatCode="dd/mm/yy;@">
                  <c:v>43720</c:v>
                </c:pt>
                <c:pt idx="485" formatCode="dd/mm/yy;@">
                  <c:v>43720</c:v>
                </c:pt>
                <c:pt idx="486" formatCode="dd/mm/yy;@">
                  <c:v>43721</c:v>
                </c:pt>
                <c:pt idx="487" formatCode="dd/mm/yy;@">
                  <c:v>43721</c:v>
                </c:pt>
                <c:pt idx="488" formatCode="dd/mm/yy;@">
                  <c:v>43722</c:v>
                </c:pt>
                <c:pt idx="489" formatCode="dd/mm/yy;@">
                  <c:v>43722</c:v>
                </c:pt>
                <c:pt idx="490" formatCode="dd/mm/yy;@">
                  <c:v>43723</c:v>
                </c:pt>
                <c:pt idx="491" formatCode="dd/mm/yy;@">
                  <c:v>43723</c:v>
                </c:pt>
                <c:pt idx="492" formatCode="dd/mm/yy;@">
                  <c:v>43728</c:v>
                </c:pt>
                <c:pt idx="493" formatCode="dd/mm/yy;@">
                  <c:v>43751</c:v>
                </c:pt>
                <c:pt idx="494" formatCode="dd/mm/yy;@">
                  <c:v>43751</c:v>
                </c:pt>
                <c:pt idx="495" formatCode="dd/mm/yy;@">
                  <c:v>43752</c:v>
                </c:pt>
                <c:pt idx="496" formatCode="dd/mm/yy;@">
                  <c:v>43752</c:v>
                </c:pt>
                <c:pt idx="497" formatCode="dd/mm/yy;@">
                  <c:v>43754</c:v>
                </c:pt>
                <c:pt idx="498" formatCode="dd/mm/yy;@">
                  <c:v>43755</c:v>
                </c:pt>
                <c:pt idx="499" formatCode="dd/mm/yy;@">
                  <c:v>43755</c:v>
                </c:pt>
                <c:pt idx="500" formatCode="dd/mm/yy;@">
                  <c:v>43756</c:v>
                </c:pt>
                <c:pt idx="501" formatCode="dd/mm/yy;@">
                  <c:v>43756</c:v>
                </c:pt>
                <c:pt idx="502" formatCode="dd/mm/yy;@">
                  <c:v>43757</c:v>
                </c:pt>
                <c:pt idx="503" formatCode="dd/mm/yy;@">
                  <c:v>43757</c:v>
                </c:pt>
                <c:pt idx="504" formatCode="dd/mm/yy;@">
                  <c:v>43758</c:v>
                </c:pt>
                <c:pt idx="505" formatCode="dd/mm/yy;@">
                  <c:v>43758</c:v>
                </c:pt>
                <c:pt idx="506" formatCode="dd/mm/yy;@">
                  <c:v>43767</c:v>
                </c:pt>
                <c:pt idx="507" formatCode="dd/mm/yy;@">
                  <c:v>43767</c:v>
                </c:pt>
                <c:pt idx="508" formatCode="dd/mm/yy;@">
                  <c:v>43767</c:v>
                </c:pt>
                <c:pt idx="509" formatCode="dd/mm/yy;@">
                  <c:v>43768</c:v>
                </c:pt>
                <c:pt idx="510" formatCode="dd/mm/yy;@">
                  <c:v>43768</c:v>
                </c:pt>
                <c:pt idx="511" formatCode="dd/mm/yy;@">
                  <c:v>43768</c:v>
                </c:pt>
                <c:pt idx="512" formatCode="dd/mm/yy;@">
                  <c:v>43770</c:v>
                </c:pt>
                <c:pt idx="513" formatCode="dd/mm/yy;@">
                  <c:v>43770</c:v>
                </c:pt>
                <c:pt idx="514" formatCode="dd/mm/yy;@">
                  <c:v>43771</c:v>
                </c:pt>
                <c:pt idx="515" formatCode="dd/mm/yy;@">
                  <c:v>43773</c:v>
                </c:pt>
                <c:pt idx="516" formatCode="dd/mm/yy;@">
                  <c:v>43774</c:v>
                </c:pt>
                <c:pt idx="517" formatCode="dd/mm/yy;@">
                  <c:v>43774</c:v>
                </c:pt>
                <c:pt idx="518" formatCode="dd/mm/yy;@">
                  <c:v>43776</c:v>
                </c:pt>
                <c:pt idx="519" formatCode="dd/mm/yy;@">
                  <c:v>43776</c:v>
                </c:pt>
                <c:pt idx="520" formatCode="dd/mm/yy;@">
                  <c:v>43781</c:v>
                </c:pt>
                <c:pt idx="521" formatCode="dd/mm/yy;@">
                  <c:v>43781</c:v>
                </c:pt>
                <c:pt idx="522" formatCode="dd/mm/yy;@">
                  <c:v>43782</c:v>
                </c:pt>
                <c:pt idx="523" formatCode="dd/mm/yy;@">
                  <c:v>43782</c:v>
                </c:pt>
                <c:pt idx="524" formatCode="dd/mm/yy;@">
                  <c:v>43783</c:v>
                </c:pt>
                <c:pt idx="525" formatCode="dd/mm/yy;@">
                  <c:v>43783</c:v>
                </c:pt>
                <c:pt idx="526" formatCode="dd/mm/yy;@">
                  <c:v>43784</c:v>
                </c:pt>
                <c:pt idx="527" formatCode="dd/mm/yy;@">
                  <c:v>43785</c:v>
                </c:pt>
                <c:pt idx="528" formatCode="dd/mm/yy;@">
                  <c:v>43785</c:v>
                </c:pt>
                <c:pt idx="529" formatCode="dd/mm/yy;@">
                  <c:v>43786</c:v>
                </c:pt>
                <c:pt idx="530" formatCode="dd/mm/yy;@">
                  <c:v>43787</c:v>
                </c:pt>
                <c:pt idx="531" formatCode="dd/mm/yy;@">
                  <c:v>43789</c:v>
                </c:pt>
                <c:pt idx="532" formatCode="dd/mm/yy;@">
                  <c:v>43790</c:v>
                </c:pt>
                <c:pt idx="533" formatCode="dd/mm/yy;@">
                  <c:v>43792</c:v>
                </c:pt>
                <c:pt idx="534" formatCode="dd/mm/yy;@">
                  <c:v>43793</c:v>
                </c:pt>
                <c:pt idx="535" formatCode="dd/mm/yy;@">
                  <c:v>43793</c:v>
                </c:pt>
                <c:pt idx="536" formatCode="dd/mm/yy;@">
                  <c:v>43794</c:v>
                </c:pt>
                <c:pt idx="537" formatCode="dd/mm/yy;@">
                  <c:v>43794</c:v>
                </c:pt>
                <c:pt idx="538" formatCode="dd/mm/yy;@">
                  <c:v>43797</c:v>
                </c:pt>
                <c:pt idx="539" formatCode="dd/mm/yy;@">
                  <c:v>43797</c:v>
                </c:pt>
                <c:pt idx="540" formatCode="dd/mm/yy;@">
                  <c:v>43799</c:v>
                </c:pt>
                <c:pt idx="541" formatCode="dd/mm/yy;@">
                  <c:v>43800</c:v>
                </c:pt>
                <c:pt idx="542" formatCode="dd/mm/yy;@">
                  <c:v>43800</c:v>
                </c:pt>
                <c:pt idx="543" formatCode="dd/mm/yy;@">
                  <c:v>43801</c:v>
                </c:pt>
                <c:pt idx="544" formatCode="dd/mm/yy;@">
                  <c:v>43803</c:v>
                </c:pt>
                <c:pt idx="545" formatCode="dd/mm/yy;@">
                  <c:v>43803</c:v>
                </c:pt>
                <c:pt idx="546" formatCode="dd/mm/yy;@">
                  <c:v>43805</c:v>
                </c:pt>
                <c:pt idx="547" formatCode="dd/mm/yy;@">
                  <c:v>43805</c:v>
                </c:pt>
                <c:pt idx="548" formatCode="dd/mm/yy;@">
                  <c:v>43807</c:v>
                </c:pt>
                <c:pt idx="549" formatCode="dd/mm/yy;@">
                  <c:v>43807</c:v>
                </c:pt>
                <c:pt idx="550" formatCode="dd/mm/yy;@">
                  <c:v>43808</c:v>
                </c:pt>
                <c:pt idx="551" formatCode="dd/mm/yy;@">
                  <c:v>43808</c:v>
                </c:pt>
                <c:pt idx="552" formatCode="dd/mm/yy;@">
                  <c:v>43810</c:v>
                </c:pt>
                <c:pt idx="553" formatCode="dd/mm/yy;@">
                  <c:v>43810</c:v>
                </c:pt>
                <c:pt idx="554" formatCode="dd/mm/yy;@">
                  <c:v>43812</c:v>
                </c:pt>
                <c:pt idx="555" formatCode="dd/mm/yy;@">
                  <c:v>43812</c:v>
                </c:pt>
                <c:pt idx="556" formatCode="dd/mm/yy;@">
                  <c:v>43816</c:v>
                </c:pt>
                <c:pt idx="557" formatCode="dd/mm/yy;@">
                  <c:v>43817</c:v>
                </c:pt>
                <c:pt idx="558" formatCode="dd/mm/yy;@">
                  <c:v>43817</c:v>
                </c:pt>
                <c:pt idx="559" formatCode="dd/mm/yy;@">
                  <c:v>43818</c:v>
                </c:pt>
                <c:pt idx="560" formatCode="dd/mm/yy;@">
                  <c:v>43819</c:v>
                </c:pt>
                <c:pt idx="561" formatCode="dd/mm/yy;@">
                  <c:v>43819</c:v>
                </c:pt>
                <c:pt idx="562" formatCode="dd/mm/yy;@">
                  <c:v>43820</c:v>
                </c:pt>
                <c:pt idx="563" formatCode="dd/mm/yy;@">
                  <c:v>43821</c:v>
                </c:pt>
                <c:pt idx="564" formatCode="dd/mm/yy;@">
                  <c:v>43822</c:v>
                </c:pt>
                <c:pt idx="565" formatCode="dd/mm/yy;@">
                  <c:v>43822</c:v>
                </c:pt>
                <c:pt idx="566" formatCode="dd/mm/yy;@">
                  <c:v>43823</c:v>
                </c:pt>
                <c:pt idx="567" formatCode="dd/mm/yy;@">
                  <c:v>43823</c:v>
                </c:pt>
                <c:pt idx="568" formatCode="dd/mm/yy;@">
                  <c:v>43825</c:v>
                </c:pt>
                <c:pt idx="569" formatCode="dd/mm/yy;@">
                  <c:v>43825</c:v>
                </c:pt>
                <c:pt idx="570" formatCode="dd/mm/yy;@">
                  <c:v>43827</c:v>
                </c:pt>
                <c:pt idx="571" formatCode="dd/mm/yy;@">
                  <c:v>43827</c:v>
                </c:pt>
              </c:numCache>
            </c:numRef>
          </c:cat>
          <c:val>
            <c:numRef>
              <c:f>Tai!$L$13:$L$584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55-4161-BCB6-DC430628C4D0}"/>
            </c:ext>
          </c:extLst>
        </c:ser>
        <c:ser>
          <c:idx val="5"/>
          <c:order val="1"/>
          <c:tx>
            <c:strRef>
              <c:f>Tai!$C$11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Tai!$B$13:$B$584</c:f>
              <c:numCache>
                <c:formatCode>m/d/yyyy</c:formatCode>
                <c:ptCount val="572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43116</c:v>
                </c:pt>
                <c:pt idx="4">
                  <c:v>43117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43129</c:v>
                </c:pt>
                <c:pt idx="9">
                  <c:v>43130</c:v>
                </c:pt>
                <c:pt idx="10">
                  <c:v>43130</c:v>
                </c:pt>
                <c:pt idx="11">
                  <c:v>43138</c:v>
                </c:pt>
                <c:pt idx="12">
                  <c:v>43139</c:v>
                </c:pt>
                <c:pt idx="13">
                  <c:v>43140</c:v>
                </c:pt>
                <c:pt idx="14">
                  <c:v>43141</c:v>
                </c:pt>
                <c:pt idx="15">
                  <c:v>43143</c:v>
                </c:pt>
                <c:pt idx="16">
                  <c:v>43153</c:v>
                </c:pt>
                <c:pt idx="17">
                  <c:v>43154</c:v>
                </c:pt>
                <c:pt idx="18">
                  <c:v>43171</c:v>
                </c:pt>
                <c:pt idx="19">
                  <c:v>43171</c:v>
                </c:pt>
                <c:pt idx="20">
                  <c:v>43172</c:v>
                </c:pt>
                <c:pt idx="21">
                  <c:v>43173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43180</c:v>
                </c:pt>
                <c:pt idx="26">
                  <c:v>43181</c:v>
                </c:pt>
                <c:pt idx="27">
                  <c:v>43188</c:v>
                </c:pt>
                <c:pt idx="28">
                  <c:v>43193</c:v>
                </c:pt>
                <c:pt idx="29">
                  <c:v>43195</c:v>
                </c:pt>
                <c:pt idx="30">
                  <c:v>43195</c:v>
                </c:pt>
                <c:pt idx="31">
                  <c:v>43198</c:v>
                </c:pt>
                <c:pt idx="32">
                  <c:v>43199</c:v>
                </c:pt>
                <c:pt idx="33">
                  <c:v>43200</c:v>
                </c:pt>
                <c:pt idx="34">
                  <c:v>43201</c:v>
                </c:pt>
                <c:pt idx="35">
                  <c:v>43202</c:v>
                </c:pt>
                <c:pt idx="36">
                  <c:v>43202</c:v>
                </c:pt>
                <c:pt idx="37">
                  <c:v>43202</c:v>
                </c:pt>
                <c:pt idx="38">
                  <c:v>43203</c:v>
                </c:pt>
                <c:pt idx="39">
                  <c:v>43203</c:v>
                </c:pt>
                <c:pt idx="40">
                  <c:v>43205</c:v>
                </c:pt>
                <c:pt idx="41">
                  <c:v>43205</c:v>
                </c:pt>
                <c:pt idx="42">
                  <c:v>43207</c:v>
                </c:pt>
                <c:pt idx="43">
                  <c:v>43207</c:v>
                </c:pt>
                <c:pt idx="44">
                  <c:v>43207</c:v>
                </c:pt>
                <c:pt idx="45">
                  <c:v>43209</c:v>
                </c:pt>
                <c:pt idx="46">
                  <c:v>43209</c:v>
                </c:pt>
                <c:pt idx="47">
                  <c:v>43211</c:v>
                </c:pt>
                <c:pt idx="48">
                  <c:v>43211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43214</c:v>
                </c:pt>
                <c:pt idx="54">
                  <c:v>43214</c:v>
                </c:pt>
                <c:pt idx="55">
                  <c:v>43217</c:v>
                </c:pt>
                <c:pt idx="56">
                  <c:v>43231</c:v>
                </c:pt>
                <c:pt idx="57">
                  <c:v>43231</c:v>
                </c:pt>
                <c:pt idx="58">
                  <c:v>43232</c:v>
                </c:pt>
                <c:pt idx="59">
                  <c:v>43235</c:v>
                </c:pt>
                <c:pt idx="60">
                  <c:v>43237</c:v>
                </c:pt>
                <c:pt idx="61">
                  <c:v>43237</c:v>
                </c:pt>
                <c:pt idx="62">
                  <c:v>43237</c:v>
                </c:pt>
                <c:pt idx="63">
                  <c:v>43238</c:v>
                </c:pt>
                <c:pt idx="64">
                  <c:v>43239</c:v>
                </c:pt>
                <c:pt idx="65">
                  <c:v>43240</c:v>
                </c:pt>
                <c:pt idx="66">
                  <c:v>43242</c:v>
                </c:pt>
                <c:pt idx="67">
                  <c:v>43244</c:v>
                </c:pt>
                <c:pt idx="68">
                  <c:v>43244</c:v>
                </c:pt>
                <c:pt idx="69">
                  <c:v>43248</c:v>
                </c:pt>
                <c:pt idx="70">
                  <c:v>43252</c:v>
                </c:pt>
                <c:pt idx="71">
                  <c:v>43255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43263</c:v>
                </c:pt>
                <c:pt idx="76">
                  <c:v>43264</c:v>
                </c:pt>
                <c:pt idx="77">
                  <c:v>43265</c:v>
                </c:pt>
                <c:pt idx="78">
                  <c:v>43265</c:v>
                </c:pt>
                <c:pt idx="79">
                  <c:v>43272</c:v>
                </c:pt>
                <c:pt idx="80">
                  <c:v>43272</c:v>
                </c:pt>
                <c:pt idx="81">
                  <c:v>43276</c:v>
                </c:pt>
                <c:pt idx="82">
                  <c:v>43278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43285</c:v>
                </c:pt>
                <c:pt idx="88">
                  <c:v>43287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43298</c:v>
                </c:pt>
                <c:pt idx="93">
                  <c:v>43300</c:v>
                </c:pt>
                <c:pt idx="94">
                  <c:v>43300</c:v>
                </c:pt>
                <c:pt idx="95">
                  <c:v>43305</c:v>
                </c:pt>
                <c:pt idx="96">
                  <c:v>43311</c:v>
                </c:pt>
                <c:pt idx="97">
                  <c:v>43313</c:v>
                </c:pt>
                <c:pt idx="98">
                  <c:v>43314</c:v>
                </c:pt>
                <c:pt idx="99">
                  <c:v>43314</c:v>
                </c:pt>
                <c:pt idx="100">
                  <c:v>43315</c:v>
                </c:pt>
                <c:pt idx="101">
                  <c:v>43321</c:v>
                </c:pt>
                <c:pt idx="102">
                  <c:v>43322</c:v>
                </c:pt>
                <c:pt idx="103">
                  <c:v>43323</c:v>
                </c:pt>
                <c:pt idx="104">
                  <c:v>43325</c:v>
                </c:pt>
                <c:pt idx="105">
                  <c:v>43325</c:v>
                </c:pt>
                <c:pt idx="106">
                  <c:v>43329</c:v>
                </c:pt>
                <c:pt idx="107">
                  <c:v>43329</c:v>
                </c:pt>
                <c:pt idx="108">
                  <c:v>43329</c:v>
                </c:pt>
                <c:pt idx="109">
                  <c:v>43332</c:v>
                </c:pt>
                <c:pt idx="110">
                  <c:v>43333</c:v>
                </c:pt>
                <c:pt idx="111">
                  <c:v>43335</c:v>
                </c:pt>
                <c:pt idx="112">
                  <c:v>43341</c:v>
                </c:pt>
                <c:pt idx="113">
                  <c:v>43341</c:v>
                </c:pt>
                <c:pt idx="114">
                  <c:v>43341</c:v>
                </c:pt>
                <c:pt idx="115">
                  <c:v>43342</c:v>
                </c:pt>
                <c:pt idx="116">
                  <c:v>43342</c:v>
                </c:pt>
                <c:pt idx="117">
                  <c:v>43343</c:v>
                </c:pt>
                <c:pt idx="118">
                  <c:v>43343</c:v>
                </c:pt>
                <c:pt idx="119">
                  <c:v>43347</c:v>
                </c:pt>
                <c:pt idx="120">
                  <c:v>43349</c:v>
                </c:pt>
                <c:pt idx="121">
                  <c:v>43349</c:v>
                </c:pt>
                <c:pt idx="122">
                  <c:v>43350</c:v>
                </c:pt>
                <c:pt idx="123">
                  <c:v>43354</c:v>
                </c:pt>
                <c:pt idx="124">
                  <c:v>43357</c:v>
                </c:pt>
                <c:pt idx="125">
                  <c:v>43357</c:v>
                </c:pt>
                <c:pt idx="126">
                  <c:v>43359</c:v>
                </c:pt>
                <c:pt idx="127">
                  <c:v>43359</c:v>
                </c:pt>
                <c:pt idx="128">
                  <c:v>43360</c:v>
                </c:pt>
                <c:pt idx="129">
                  <c:v>43361</c:v>
                </c:pt>
                <c:pt idx="130">
                  <c:v>43361</c:v>
                </c:pt>
                <c:pt idx="131">
                  <c:v>43362</c:v>
                </c:pt>
                <c:pt idx="132">
                  <c:v>43363</c:v>
                </c:pt>
                <c:pt idx="133">
                  <c:v>43364</c:v>
                </c:pt>
                <c:pt idx="134">
                  <c:v>43365</c:v>
                </c:pt>
                <c:pt idx="135">
                  <c:v>43366</c:v>
                </c:pt>
                <c:pt idx="136">
                  <c:v>43367</c:v>
                </c:pt>
                <c:pt idx="137">
                  <c:v>43368</c:v>
                </c:pt>
                <c:pt idx="138">
                  <c:v>43369</c:v>
                </c:pt>
                <c:pt idx="139">
                  <c:v>43369</c:v>
                </c:pt>
                <c:pt idx="140">
                  <c:v>43370</c:v>
                </c:pt>
                <c:pt idx="141">
                  <c:v>43370</c:v>
                </c:pt>
                <c:pt idx="142">
                  <c:v>43372</c:v>
                </c:pt>
                <c:pt idx="143">
                  <c:v>43375</c:v>
                </c:pt>
                <c:pt idx="144">
                  <c:v>43377</c:v>
                </c:pt>
                <c:pt idx="145">
                  <c:v>43377</c:v>
                </c:pt>
                <c:pt idx="146">
                  <c:v>43377</c:v>
                </c:pt>
                <c:pt idx="147">
                  <c:v>43379</c:v>
                </c:pt>
                <c:pt idx="148">
                  <c:v>43381</c:v>
                </c:pt>
                <c:pt idx="149">
                  <c:v>43382</c:v>
                </c:pt>
                <c:pt idx="150">
                  <c:v>43382</c:v>
                </c:pt>
                <c:pt idx="151">
                  <c:v>43384</c:v>
                </c:pt>
                <c:pt idx="152">
                  <c:v>43384</c:v>
                </c:pt>
                <c:pt idx="153">
                  <c:v>43388</c:v>
                </c:pt>
                <c:pt idx="154">
                  <c:v>43390</c:v>
                </c:pt>
                <c:pt idx="155">
                  <c:v>43390</c:v>
                </c:pt>
                <c:pt idx="156">
                  <c:v>43391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43398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43407</c:v>
                </c:pt>
                <c:pt idx="170">
                  <c:v>43407</c:v>
                </c:pt>
                <c:pt idx="171">
                  <c:v>43410</c:v>
                </c:pt>
                <c:pt idx="172">
                  <c:v>43410</c:v>
                </c:pt>
                <c:pt idx="173">
                  <c:v>43411</c:v>
                </c:pt>
                <c:pt idx="174">
                  <c:v>43412</c:v>
                </c:pt>
                <c:pt idx="175">
                  <c:v>43413</c:v>
                </c:pt>
                <c:pt idx="176">
                  <c:v>43413</c:v>
                </c:pt>
                <c:pt idx="177">
                  <c:v>43416</c:v>
                </c:pt>
                <c:pt idx="178">
                  <c:v>43418</c:v>
                </c:pt>
                <c:pt idx="179">
                  <c:v>43418</c:v>
                </c:pt>
                <c:pt idx="180">
                  <c:v>43418</c:v>
                </c:pt>
                <c:pt idx="181">
                  <c:v>43419</c:v>
                </c:pt>
                <c:pt idx="182">
                  <c:v>43420</c:v>
                </c:pt>
                <c:pt idx="183">
                  <c:v>43423</c:v>
                </c:pt>
                <c:pt idx="184">
                  <c:v>43425</c:v>
                </c:pt>
                <c:pt idx="185">
                  <c:v>43425</c:v>
                </c:pt>
                <c:pt idx="186">
                  <c:v>43425</c:v>
                </c:pt>
                <c:pt idx="187">
                  <c:v>43427</c:v>
                </c:pt>
                <c:pt idx="188">
                  <c:v>43430</c:v>
                </c:pt>
                <c:pt idx="189">
                  <c:v>43430</c:v>
                </c:pt>
                <c:pt idx="190">
                  <c:v>43431</c:v>
                </c:pt>
                <c:pt idx="191">
                  <c:v>43434</c:v>
                </c:pt>
                <c:pt idx="192">
                  <c:v>43439</c:v>
                </c:pt>
                <c:pt idx="193">
                  <c:v>43441</c:v>
                </c:pt>
                <c:pt idx="194">
                  <c:v>43441</c:v>
                </c:pt>
                <c:pt idx="195">
                  <c:v>43441</c:v>
                </c:pt>
                <c:pt idx="196">
                  <c:v>43442</c:v>
                </c:pt>
                <c:pt idx="197">
                  <c:v>43444</c:v>
                </c:pt>
                <c:pt idx="198">
                  <c:v>43445</c:v>
                </c:pt>
                <c:pt idx="199">
                  <c:v>43445</c:v>
                </c:pt>
                <c:pt idx="200">
                  <c:v>43446</c:v>
                </c:pt>
                <c:pt idx="201">
                  <c:v>43446</c:v>
                </c:pt>
                <c:pt idx="202">
                  <c:v>43448</c:v>
                </c:pt>
                <c:pt idx="203">
                  <c:v>43449</c:v>
                </c:pt>
                <c:pt idx="204">
                  <c:v>43451</c:v>
                </c:pt>
                <c:pt idx="205">
                  <c:v>43452</c:v>
                </c:pt>
                <c:pt idx="206">
                  <c:v>43452</c:v>
                </c:pt>
                <c:pt idx="207">
                  <c:v>43453</c:v>
                </c:pt>
                <c:pt idx="208">
                  <c:v>43453</c:v>
                </c:pt>
                <c:pt idx="209">
                  <c:v>43455</c:v>
                </c:pt>
                <c:pt idx="210">
                  <c:v>43458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43460</c:v>
                </c:pt>
                <c:pt idx="215">
                  <c:v>43461</c:v>
                </c:pt>
                <c:pt idx="216">
                  <c:v>43461</c:v>
                </c:pt>
                <c:pt idx="217">
                  <c:v>43468</c:v>
                </c:pt>
                <c:pt idx="218">
                  <c:v>43470</c:v>
                </c:pt>
                <c:pt idx="219">
                  <c:v>43470</c:v>
                </c:pt>
                <c:pt idx="220">
                  <c:v>43470</c:v>
                </c:pt>
                <c:pt idx="221">
                  <c:v>43472</c:v>
                </c:pt>
                <c:pt idx="222">
                  <c:v>43472</c:v>
                </c:pt>
                <c:pt idx="223">
                  <c:v>43473</c:v>
                </c:pt>
                <c:pt idx="224">
                  <c:v>43473</c:v>
                </c:pt>
                <c:pt idx="225">
                  <c:v>43475</c:v>
                </c:pt>
                <c:pt idx="226">
                  <c:v>43480</c:v>
                </c:pt>
                <c:pt idx="227">
                  <c:v>43481</c:v>
                </c:pt>
                <c:pt idx="228">
                  <c:v>43482</c:v>
                </c:pt>
                <c:pt idx="229">
                  <c:v>43484</c:v>
                </c:pt>
                <c:pt idx="230">
                  <c:v>43488</c:v>
                </c:pt>
                <c:pt idx="231">
                  <c:v>43489</c:v>
                </c:pt>
                <c:pt idx="232">
                  <c:v>43489</c:v>
                </c:pt>
                <c:pt idx="233">
                  <c:v>43490</c:v>
                </c:pt>
                <c:pt idx="234">
                  <c:v>43490</c:v>
                </c:pt>
                <c:pt idx="235">
                  <c:v>43491</c:v>
                </c:pt>
                <c:pt idx="236">
                  <c:v>43492</c:v>
                </c:pt>
                <c:pt idx="237">
                  <c:v>43494</c:v>
                </c:pt>
                <c:pt idx="238">
                  <c:v>43496</c:v>
                </c:pt>
                <c:pt idx="239">
                  <c:v>43497</c:v>
                </c:pt>
                <c:pt idx="240">
                  <c:v>43498</c:v>
                </c:pt>
                <c:pt idx="241">
                  <c:v>43499</c:v>
                </c:pt>
                <c:pt idx="242">
                  <c:v>43504</c:v>
                </c:pt>
                <c:pt idx="243">
                  <c:v>43506</c:v>
                </c:pt>
                <c:pt idx="244">
                  <c:v>43508</c:v>
                </c:pt>
                <c:pt idx="245">
                  <c:v>43509</c:v>
                </c:pt>
                <c:pt idx="246">
                  <c:v>43509</c:v>
                </c:pt>
                <c:pt idx="247">
                  <c:v>43510</c:v>
                </c:pt>
                <c:pt idx="248">
                  <c:v>43510</c:v>
                </c:pt>
                <c:pt idx="249">
                  <c:v>43510</c:v>
                </c:pt>
                <c:pt idx="250">
                  <c:v>43512</c:v>
                </c:pt>
                <c:pt idx="251">
                  <c:v>43514</c:v>
                </c:pt>
                <c:pt idx="252">
                  <c:v>43514</c:v>
                </c:pt>
                <c:pt idx="253">
                  <c:v>43515</c:v>
                </c:pt>
                <c:pt idx="254">
                  <c:v>43515</c:v>
                </c:pt>
                <c:pt idx="255">
                  <c:v>43516</c:v>
                </c:pt>
                <c:pt idx="256">
                  <c:v>43516</c:v>
                </c:pt>
                <c:pt idx="257">
                  <c:v>43518</c:v>
                </c:pt>
                <c:pt idx="258">
                  <c:v>43520</c:v>
                </c:pt>
                <c:pt idx="259">
                  <c:v>43520</c:v>
                </c:pt>
                <c:pt idx="260">
                  <c:v>43520</c:v>
                </c:pt>
                <c:pt idx="261">
                  <c:v>43521</c:v>
                </c:pt>
                <c:pt idx="262">
                  <c:v>43522</c:v>
                </c:pt>
                <c:pt idx="263">
                  <c:v>43522</c:v>
                </c:pt>
                <c:pt idx="264">
                  <c:v>43524</c:v>
                </c:pt>
                <c:pt idx="265">
                  <c:v>43526</c:v>
                </c:pt>
                <c:pt idx="266">
                  <c:v>43526</c:v>
                </c:pt>
                <c:pt idx="267">
                  <c:v>43527</c:v>
                </c:pt>
                <c:pt idx="268">
                  <c:v>43527</c:v>
                </c:pt>
                <c:pt idx="269">
                  <c:v>43528</c:v>
                </c:pt>
                <c:pt idx="270">
                  <c:v>43530</c:v>
                </c:pt>
                <c:pt idx="271">
                  <c:v>43530</c:v>
                </c:pt>
                <c:pt idx="272">
                  <c:v>43532</c:v>
                </c:pt>
                <c:pt idx="273">
                  <c:v>43540</c:v>
                </c:pt>
                <c:pt idx="274">
                  <c:v>43540</c:v>
                </c:pt>
                <c:pt idx="275">
                  <c:v>43541</c:v>
                </c:pt>
                <c:pt idx="276">
                  <c:v>43541</c:v>
                </c:pt>
                <c:pt idx="277">
                  <c:v>43543</c:v>
                </c:pt>
                <c:pt idx="278">
                  <c:v>43543</c:v>
                </c:pt>
                <c:pt idx="279">
                  <c:v>43545</c:v>
                </c:pt>
                <c:pt idx="280">
                  <c:v>43545</c:v>
                </c:pt>
                <c:pt idx="281">
                  <c:v>43545</c:v>
                </c:pt>
                <c:pt idx="282">
                  <c:v>43547</c:v>
                </c:pt>
                <c:pt idx="283">
                  <c:v>43547</c:v>
                </c:pt>
                <c:pt idx="284">
                  <c:v>43549</c:v>
                </c:pt>
                <c:pt idx="285">
                  <c:v>43549</c:v>
                </c:pt>
                <c:pt idx="286">
                  <c:v>43549</c:v>
                </c:pt>
                <c:pt idx="287">
                  <c:v>43551</c:v>
                </c:pt>
                <c:pt idx="288">
                  <c:v>43553</c:v>
                </c:pt>
                <c:pt idx="289">
                  <c:v>43554</c:v>
                </c:pt>
                <c:pt idx="290">
                  <c:v>43554</c:v>
                </c:pt>
                <c:pt idx="291">
                  <c:v>43555</c:v>
                </c:pt>
                <c:pt idx="292" formatCode="dd/mm/yy;@">
                  <c:v>43557</c:v>
                </c:pt>
                <c:pt idx="293" formatCode="dd/mm/yy;@">
                  <c:v>43557</c:v>
                </c:pt>
                <c:pt idx="294" formatCode="dd/mm/yy;@">
                  <c:v>43557</c:v>
                </c:pt>
                <c:pt idx="295" formatCode="dd/mm/yy;@">
                  <c:v>43558</c:v>
                </c:pt>
                <c:pt idx="296" formatCode="dd/mm/yy;@">
                  <c:v>43558</c:v>
                </c:pt>
                <c:pt idx="297" formatCode="dd/mm/yy;@">
                  <c:v>43559</c:v>
                </c:pt>
                <c:pt idx="298" formatCode="dd/mm/yy;@">
                  <c:v>43559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43565</c:v>
                </c:pt>
                <c:pt idx="307" formatCode="dd/mm/yy;@">
                  <c:v>43565</c:v>
                </c:pt>
                <c:pt idx="308" formatCode="dd/mm/yy;@">
                  <c:v>43566</c:v>
                </c:pt>
                <c:pt idx="309" formatCode="dd/mm/yy;@">
                  <c:v>43567</c:v>
                </c:pt>
                <c:pt idx="310" formatCode="dd/mm/yy;@">
                  <c:v>43567</c:v>
                </c:pt>
                <c:pt idx="311" formatCode="dd/mm/yy;@">
                  <c:v>43572</c:v>
                </c:pt>
                <c:pt idx="312" formatCode="dd/mm/yy;@">
                  <c:v>43572</c:v>
                </c:pt>
                <c:pt idx="313" formatCode="dd/mm/yy;@">
                  <c:v>43572</c:v>
                </c:pt>
                <c:pt idx="314" formatCode="dd/mm/yy;@">
                  <c:v>43572</c:v>
                </c:pt>
                <c:pt idx="315" formatCode="dd/mm/yy;@">
                  <c:v>43572</c:v>
                </c:pt>
                <c:pt idx="316" formatCode="dd/mm/yy;@">
                  <c:v>43573</c:v>
                </c:pt>
                <c:pt idx="317" formatCode="dd/mm/yy;@">
                  <c:v>43573</c:v>
                </c:pt>
                <c:pt idx="318" formatCode="dd/mm/yy;@">
                  <c:v>43573</c:v>
                </c:pt>
                <c:pt idx="319" formatCode="dd/mm/yy;@">
                  <c:v>43573</c:v>
                </c:pt>
                <c:pt idx="320" formatCode="dd/mm/yy;@">
                  <c:v>43575</c:v>
                </c:pt>
                <c:pt idx="321" formatCode="dd/mm/yy;@">
                  <c:v>43575</c:v>
                </c:pt>
                <c:pt idx="322" formatCode="dd/mm/yy;@">
                  <c:v>43576</c:v>
                </c:pt>
                <c:pt idx="323" formatCode="dd/mm/yy;@">
                  <c:v>43577</c:v>
                </c:pt>
                <c:pt idx="324" formatCode="dd/mm/yy;@">
                  <c:v>43577</c:v>
                </c:pt>
                <c:pt idx="325" formatCode="dd/mm/yy;@">
                  <c:v>43578</c:v>
                </c:pt>
                <c:pt idx="326" formatCode="dd/mm/yy;@">
                  <c:v>43579</c:v>
                </c:pt>
                <c:pt idx="327" formatCode="dd/mm/yy;@">
                  <c:v>43580</c:v>
                </c:pt>
                <c:pt idx="328" formatCode="dd/mm/yy;@">
                  <c:v>43583</c:v>
                </c:pt>
                <c:pt idx="329" formatCode="dd/mm/yy;@">
                  <c:v>43583</c:v>
                </c:pt>
                <c:pt idx="330" formatCode="dd/mm/yy;@">
                  <c:v>43584</c:v>
                </c:pt>
                <c:pt idx="331" formatCode="dd/mm/yy;@">
                  <c:v>43584</c:v>
                </c:pt>
                <c:pt idx="332" formatCode="dd/mm/yy;@">
                  <c:v>43587</c:v>
                </c:pt>
                <c:pt idx="333" formatCode="dd/mm/yy;@">
                  <c:v>43587</c:v>
                </c:pt>
                <c:pt idx="334" formatCode="dd/mm/yy;@">
                  <c:v>43588</c:v>
                </c:pt>
                <c:pt idx="335" formatCode="dd/mm/yy;@">
                  <c:v>43588</c:v>
                </c:pt>
                <c:pt idx="336" formatCode="dd/mm/yy;@">
                  <c:v>43589</c:v>
                </c:pt>
                <c:pt idx="337" formatCode="dd/mm/yy;@">
                  <c:v>43589</c:v>
                </c:pt>
                <c:pt idx="338" formatCode="dd/mm/yy;@">
                  <c:v>43589</c:v>
                </c:pt>
                <c:pt idx="339" formatCode="dd/mm/yy;@">
                  <c:v>43591</c:v>
                </c:pt>
                <c:pt idx="340" formatCode="dd/mm/yy;@">
                  <c:v>43592</c:v>
                </c:pt>
                <c:pt idx="341" formatCode="dd/mm/yy;@">
                  <c:v>43592</c:v>
                </c:pt>
                <c:pt idx="342" formatCode="dd/mm/yy;@">
                  <c:v>43592</c:v>
                </c:pt>
                <c:pt idx="343" formatCode="dd/mm/yy;@">
                  <c:v>43593</c:v>
                </c:pt>
                <c:pt idx="344" formatCode="dd/mm/yy;@">
                  <c:v>43593</c:v>
                </c:pt>
                <c:pt idx="345" formatCode="dd/mm/yy;@">
                  <c:v>43593</c:v>
                </c:pt>
                <c:pt idx="346" formatCode="dd/mm/yy;@">
                  <c:v>43593</c:v>
                </c:pt>
                <c:pt idx="347" formatCode="dd/mm/yy;@">
                  <c:v>43595</c:v>
                </c:pt>
                <c:pt idx="348" formatCode="dd/mm/yy;@">
                  <c:v>43595</c:v>
                </c:pt>
                <c:pt idx="349" formatCode="dd/mm/yy;@">
                  <c:v>43596</c:v>
                </c:pt>
                <c:pt idx="350" formatCode="dd/mm/yy;@">
                  <c:v>43596</c:v>
                </c:pt>
                <c:pt idx="351" formatCode="dd/mm/yy;@">
                  <c:v>43598</c:v>
                </c:pt>
                <c:pt idx="352" formatCode="dd/mm/yy;@">
                  <c:v>43600</c:v>
                </c:pt>
                <c:pt idx="353" formatCode="dd/mm/yy;@">
                  <c:v>43600</c:v>
                </c:pt>
                <c:pt idx="354" formatCode="dd/mm/yy;@">
                  <c:v>43600</c:v>
                </c:pt>
                <c:pt idx="355" formatCode="dd/mm/yy;@">
                  <c:v>43600</c:v>
                </c:pt>
                <c:pt idx="356" formatCode="dd/mm/yy;@">
                  <c:v>43601</c:v>
                </c:pt>
                <c:pt idx="357" formatCode="dd/mm/yy;@">
                  <c:v>43602</c:v>
                </c:pt>
                <c:pt idx="358" formatCode="dd/mm/yy;@">
                  <c:v>43602</c:v>
                </c:pt>
                <c:pt idx="359" formatCode="dd/mm/yy;@">
                  <c:v>43603</c:v>
                </c:pt>
                <c:pt idx="360" formatCode="dd/mm/yy;@">
                  <c:v>43605</c:v>
                </c:pt>
                <c:pt idx="361" formatCode="dd/mm/yy;@">
                  <c:v>43606</c:v>
                </c:pt>
                <c:pt idx="362" formatCode="dd/mm/yy;@">
                  <c:v>43606</c:v>
                </c:pt>
                <c:pt idx="363" formatCode="dd/mm/yy;@">
                  <c:v>43606</c:v>
                </c:pt>
                <c:pt idx="364" formatCode="dd/mm/yy;@">
                  <c:v>43608</c:v>
                </c:pt>
                <c:pt idx="365" formatCode="dd/mm/yy;@">
                  <c:v>43608</c:v>
                </c:pt>
                <c:pt idx="366" formatCode="dd/mm/yy;@">
                  <c:v>43608</c:v>
                </c:pt>
                <c:pt idx="367" formatCode="dd/mm/yy;@">
                  <c:v>43610</c:v>
                </c:pt>
                <c:pt idx="368" formatCode="dd/mm/yy;@">
                  <c:v>43610</c:v>
                </c:pt>
                <c:pt idx="369" formatCode="dd/mm/yy;@">
                  <c:v>43612</c:v>
                </c:pt>
                <c:pt idx="370" formatCode="dd/mm/yy;@">
                  <c:v>43612</c:v>
                </c:pt>
                <c:pt idx="371" formatCode="dd/mm/yy;@">
                  <c:v>43613</c:v>
                </c:pt>
                <c:pt idx="372" formatCode="dd/mm/yy;@">
                  <c:v>43614</c:v>
                </c:pt>
                <c:pt idx="373" formatCode="dd/mm/yy;@">
                  <c:v>43614</c:v>
                </c:pt>
                <c:pt idx="374" formatCode="dd/mm/yy;@">
                  <c:v>43615</c:v>
                </c:pt>
                <c:pt idx="375" formatCode="dd/mm/yy;@">
                  <c:v>43615</c:v>
                </c:pt>
                <c:pt idx="376" formatCode="dd/mm/yy;@">
                  <c:v>43615</c:v>
                </c:pt>
                <c:pt idx="377" formatCode="dd/mm/yy;@">
                  <c:v>43617</c:v>
                </c:pt>
                <c:pt idx="378" formatCode="dd/mm/yy;@">
                  <c:v>43617</c:v>
                </c:pt>
                <c:pt idx="379" formatCode="dd/mm/yy;@">
                  <c:v>43619</c:v>
                </c:pt>
                <c:pt idx="380" formatCode="dd/mm/yy;@">
                  <c:v>43619</c:v>
                </c:pt>
                <c:pt idx="381" formatCode="dd/mm/yy;@">
                  <c:v>43621</c:v>
                </c:pt>
                <c:pt idx="382" formatCode="dd/mm/yy;@">
                  <c:v>43621</c:v>
                </c:pt>
                <c:pt idx="383" formatCode="dd/mm/yy;@">
                  <c:v>43621</c:v>
                </c:pt>
                <c:pt idx="384" formatCode="dd/mm/yy;@">
                  <c:v>43623</c:v>
                </c:pt>
                <c:pt idx="385" formatCode="dd/mm/yy;@">
                  <c:v>43623</c:v>
                </c:pt>
                <c:pt idx="386" formatCode="dd/mm/yy;@">
                  <c:v>43623</c:v>
                </c:pt>
                <c:pt idx="387" formatCode="dd/mm/yy;@">
                  <c:v>43624</c:v>
                </c:pt>
                <c:pt idx="388" formatCode="dd/mm/yy;@">
                  <c:v>43625</c:v>
                </c:pt>
                <c:pt idx="389" formatCode="dd/mm/yy;@">
                  <c:v>43625</c:v>
                </c:pt>
                <c:pt idx="390" formatCode="dd/mm/yy;@">
                  <c:v>43625</c:v>
                </c:pt>
                <c:pt idx="391" formatCode="dd/mm/yy;@">
                  <c:v>43627</c:v>
                </c:pt>
                <c:pt idx="392" formatCode="dd/mm/yy;@">
                  <c:v>43627</c:v>
                </c:pt>
                <c:pt idx="393" formatCode="dd/mm/yy;@">
                  <c:v>43628</c:v>
                </c:pt>
                <c:pt idx="394" formatCode="dd/mm/yy;@">
                  <c:v>43628</c:v>
                </c:pt>
                <c:pt idx="395" formatCode="dd/mm/yy;@">
                  <c:v>43635</c:v>
                </c:pt>
                <c:pt idx="396" formatCode="dd/mm/yy;@">
                  <c:v>43635</c:v>
                </c:pt>
                <c:pt idx="397" formatCode="dd/mm/yy;@">
                  <c:v>43637</c:v>
                </c:pt>
                <c:pt idx="398" formatCode="dd/mm/yy;@">
                  <c:v>43637</c:v>
                </c:pt>
                <c:pt idx="399" formatCode="dd/mm/yy;@">
                  <c:v>43638</c:v>
                </c:pt>
                <c:pt idx="400" formatCode="dd/mm/yy;@">
                  <c:v>43638</c:v>
                </c:pt>
                <c:pt idx="401" formatCode="dd/mm/yy;@">
                  <c:v>43640</c:v>
                </c:pt>
                <c:pt idx="402" formatCode="dd/mm/yy;@">
                  <c:v>43640</c:v>
                </c:pt>
                <c:pt idx="403" formatCode="dd/mm/yy;@">
                  <c:v>43641</c:v>
                </c:pt>
                <c:pt idx="404" formatCode="dd/mm/yy;@">
                  <c:v>43641</c:v>
                </c:pt>
                <c:pt idx="405" formatCode="dd/mm/yy;@">
                  <c:v>43642</c:v>
                </c:pt>
                <c:pt idx="406" formatCode="dd/mm/yy;@">
                  <c:v>43642</c:v>
                </c:pt>
                <c:pt idx="407" formatCode="dd/mm/yy;@">
                  <c:v>43643</c:v>
                </c:pt>
                <c:pt idx="408" formatCode="dd/mm/yy;@">
                  <c:v>43643</c:v>
                </c:pt>
                <c:pt idx="409" formatCode="dd/mm/yy;@">
                  <c:v>43644</c:v>
                </c:pt>
                <c:pt idx="410" formatCode="dd/mm/yy;@">
                  <c:v>43645</c:v>
                </c:pt>
                <c:pt idx="411" formatCode="dd/mm/yy;@">
                  <c:v>43647</c:v>
                </c:pt>
                <c:pt idx="412" formatCode="dd/mm/yy;@">
                  <c:v>43647</c:v>
                </c:pt>
                <c:pt idx="413" formatCode="dd/mm/yy;@">
                  <c:v>43647</c:v>
                </c:pt>
                <c:pt idx="414" formatCode="dd/mm/yy;@">
                  <c:v>43649</c:v>
                </c:pt>
                <c:pt idx="415" formatCode="dd/mm/yy;@">
                  <c:v>43649</c:v>
                </c:pt>
                <c:pt idx="416" formatCode="dd/mm/yy;@">
                  <c:v>43654</c:v>
                </c:pt>
                <c:pt idx="417" formatCode="dd/mm/yy;@">
                  <c:v>43655</c:v>
                </c:pt>
                <c:pt idx="418" formatCode="dd/mm/yy;@">
                  <c:v>43655</c:v>
                </c:pt>
                <c:pt idx="419" formatCode="dd/mm/yy;@">
                  <c:v>43656</c:v>
                </c:pt>
                <c:pt idx="420" formatCode="dd/mm/yy;@">
                  <c:v>43657</c:v>
                </c:pt>
                <c:pt idx="421" formatCode="dd/mm/yy;@">
                  <c:v>43658</c:v>
                </c:pt>
                <c:pt idx="422" formatCode="dd/mm/yy;@">
                  <c:v>43659</c:v>
                </c:pt>
                <c:pt idx="423" formatCode="dd/mm/yy;@">
                  <c:v>43661</c:v>
                </c:pt>
                <c:pt idx="424" formatCode="dd/mm/yy;@">
                  <c:v>43661</c:v>
                </c:pt>
                <c:pt idx="425" formatCode="dd/mm/yy;@">
                  <c:v>43662</c:v>
                </c:pt>
                <c:pt idx="426" formatCode="dd/mm/yy;@">
                  <c:v>43662</c:v>
                </c:pt>
                <c:pt idx="427" formatCode="dd/mm/yy;@">
                  <c:v>43663</c:v>
                </c:pt>
                <c:pt idx="428" formatCode="dd/mm/yy;@">
                  <c:v>43663</c:v>
                </c:pt>
                <c:pt idx="429" formatCode="dd/mm/yy;@">
                  <c:v>43665</c:v>
                </c:pt>
                <c:pt idx="430" formatCode="dd/mm/yy;@">
                  <c:v>43665</c:v>
                </c:pt>
                <c:pt idx="431" formatCode="dd/mm/yy;@">
                  <c:v>43669</c:v>
                </c:pt>
                <c:pt idx="432" formatCode="dd/mm/yy;@">
                  <c:v>43669</c:v>
                </c:pt>
                <c:pt idx="433" formatCode="dd/mm/yy;@">
                  <c:v>43670</c:v>
                </c:pt>
                <c:pt idx="434" formatCode="dd/mm/yy;@">
                  <c:v>43673</c:v>
                </c:pt>
                <c:pt idx="435" formatCode="dd/mm/yy;@">
                  <c:v>43673</c:v>
                </c:pt>
                <c:pt idx="436" formatCode="dd/mm/yy;@">
                  <c:v>43675</c:v>
                </c:pt>
                <c:pt idx="437" formatCode="dd/mm/yy;@">
                  <c:v>43675</c:v>
                </c:pt>
                <c:pt idx="438" formatCode="dd/mm/yy;@">
                  <c:v>43677</c:v>
                </c:pt>
                <c:pt idx="439" formatCode="dd/mm/yy;@">
                  <c:v>43677</c:v>
                </c:pt>
                <c:pt idx="440" formatCode="dd/mm/yy;@">
                  <c:v>43679</c:v>
                </c:pt>
                <c:pt idx="441" formatCode="dd/mm/yy;@">
                  <c:v>43679</c:v>
                </c:pt>
                <c:pt idx="442" formatCode="dd/mm/yy;@">
                  <c:v>43683</c:v>
                </c:pt>
                <c:pt idx="443" formatCode="dd/mm/yy;@">
                  <c:v>43684</c:v>
                </c:pt>
                <c:pt idx="444" formatCode="dd/mm/yy;@">
                  <c:v>43685</c:v>
                </c:pt>
                <c:pt idx="445" formatCode="dd/mm/yy;@">
                  <c:v>43686</c:v>
                </c:pt>
                <c:pt idx="446" formatCode="dd/mm/yy;@">
                  <c:v>43687</c:v>
                </c:pt>
                <c:pt idx="447" formatCode="dd/mm/yy;@">
                  <c:v>43687</c:v>
                </c:pt>
                <c:pt idx="448" formatCode="dd/mm/yy;@">
                  <c:v>43687</c:v>
                </c:pt>
                <c:pt idx="449" formatCode="dd/mm/yy;@">
                  <c:v>43688</c:v>
                </c:pt>
                <c:pt idx="450" formatCode="dd/mm/yy;@">
                  <c:v>43689</c:v>
                </c:pt>
                <c:pt idx="451" formatCode="dd/mm/yy;@">
                  <c:v>43689</c:v>
                </c:pt>
                <c:pt idx="452" formatCode="dd/mm/yy;@">
                  <c:v>43691</c:v>
                </c:pt>
                <c:pt idx="453" formatCode="dd/mm/yy;@">
                  <c:v>43691</c:v>
                </c:pt>
                <c:pt idx="454" formatCode="dd/mm/yy;@">
                  <c:v>43692</c:v>
                </c:pt>
                <c:pt idx="455" formatCode="dd/mm/yy;@">
                  <c:v>43693</c:v>
                </c:pt>
                <c:pt idx="456" formatCode="dd/mm/yy;@">
                  <c:v>43693</c:v>
                </c:pt>
                <c:pt idx="457" formatCode="dd/mm/yy;@">
                  <c:v>43693</c:v>
                </c:pt>
                <c:pt idx="458" formatCode="dd/mm/yy;@">
                  <c:v>43695</c:v>
                </c:pt>
                <c:pt idx="459" formatCode="dd/mm/yy;@">
                  <c:v>43696</c:v>
                </c:pt>
                <c:pt idx="460" formatCode="dd/mm/yy;@">
                  <c:v>43697</c:v>
                </c:pt>
                <c:pt idx="461" formatCode="dd/mm/yy;@">
                  <c:v>43697</c:v>
                </c:pt>
                <c:pt idx="462" formatCode="dd/mm/yy;@">
                  <c:v>43698</c:v>
                </c:pt>
                <c:pt idx="463" formatCode="dd/mm/yy;@">
                  <c:v>43699</c:v>
                </c:pt>
                <c:pt idx="464" formatCode="dd/mm/yy;@">
                  <c:v>43700</c:v>
                </c:pt>
                <c:pt idx="465" formatCode="dd/mm/yy;@">
                  <c:v>43700</c:v>
                </c:pt>
                <c:pt idx="466" formatCode="dd/mm/yy;@">
                  <c:v>43703</c:v>
                </c:pt>
                <c:pt idx="467" formatCode="dd/mm/yy;@">
                  <c:v>43703</c:v>
                </c:pt>
                <c:pt idx="468" formatCode="dd/mm/yy;@">
                  <c:v>43704</c:v>
                </c:pt>
                <c:pt idx="469" formatCode="dd/mm/yy;@">
                  <c:v>43705</c:v>
                </c:pt>
                <c:pt idx="470" formatCode="dd/mm/yy;@">
                  <c:v>43705</c:v>
                </c:pt>
                <c:pt idx="471" formatCode="dd/mm/yy;@">
                  <c:v>43706</c:v>
                </c:pt>
                <c:pt idx="472" formatCode="dd/mm/yy;@">
                  <c:v>43706</c:v>
                </c:pt>
                <c:pt idx="473" formatCode="dd/mm/yy;@">
                  <c:v>43707</c:v>
                </c:pt>
                <c:pt idx="474" formatCode="dd/mm/yy;@">
                  <c:v>43707</c:v>
                </c:pt>
                <c:pt idx="475" formatCode="dd/mm/yy;@">
                  <c:v>43709</c:v>
                </c:pt>
                <c:pt idx="476" formatCode="dd/mm/yy;@">
                  <c:v>43709</c:v>
                </c:pt>
                <c:pt idx="477" formatCode="dd/mm/yy;@">
                  <c:v>43713</c:v>
                </c:pt>
                <c:pt idx="478" formatCode="dd/mm/yy;@">
                  <c:v>43713</c:v>
                </c:pt>
                <c:pt idx="479" formatCode="dd/mm/yy;@">
                  <c:v>43715</c:v>
                </c:pt>
                <c:pt idx="480" formatCode="dd/mm/yy;@">
                  <c:v>43715</c:v>
                </c:pt>
                <c:pt idx="481" formatCode="dd/mm/yy;@">
                  <c:v>43716</c:v>
                </c:pt>
                <c:pt idx="482" formatCode="dd/mm/yy;@">
                  <c:v>43718</c:v>
                </c:pt>
                <c:pt idx="483" formatCode="dd/mm/yy;@">
                  <c:v>43718</c:v>
                </c:pt>
                <c:pt idx="484" formatCode="dd/mm/yy;@">
                  <c:v>43720</c:v>
                </c:pt>
                <c:pt idx="485" formatCode="dd/mm/yy;@">
                  <c:v>43720</c:v>
                </c:pt>
                <c:pt idx="486" formatCode="dd/mm/yy;@">
                  <c:v>43721</c:v>
                </c:pt>
                <c:pt idx="487" formatCode="dd/mm/yy;@">
                  <c:v>43721</c:v>
                </c:pt>
                <c:pt idx="488" formatCode="dd/mm/yy;@">
                  <c:v>43722</c:v>
                </c:pt>
                <c:pt idx="489" formatCode="dd/mm/yy;@">
                  <c:v>43722</c:v>
                </c:pt>
                <c:pt idx="490" formatCode="dd/mm/yy;@">
                  <c:v>43723</c:v>
                </c:pt>
                <c:pt idx="491" formatCode="dd/mm/yy;@">
                  <c:v>43723</c:v>
                </c:pt>
                <c:pt idx="492" formatCode="dd/mm/yy;@">
                  <c:v>43728</c:v>
                </c:pt>
                <c:pt idx="493" formatCode="dd/mm/yy;@">
                  <c:v>43751</c:v>
                </c:pt>
                <c:pt idx="494" formatCode="dd/mm/yy;@">
                  <c:v>43751</c:v>
                </c:pt>
                <c:pt idx="495" formatCode="dd/mm/yy;@">
                  <c:v>43752</c:v>
                </c:pt>
                <c:pt idx="496" formatCode="dd/mm/yy;@">
                  <c:v>43752</c:v>
                </c:pt>
                <c:pt idx="497" formatCode="dd/mm/yy;@">
                  <c:v>43754</c:v>
                </c:pt>
                <c:pt idx="498" formatCode="dd/mm/yy;@">
                  <c:v>43755</c:v>
                </c:pt>
                <c:pt idx="499" formatCode="dd/mm/yy;@">
                  <c:v>43755</c:v>
                </c:pt>
                <c:pt idx="500" formatCode="dd/mm/yy;@">
                  <c:v>43756</c:v>
                </c:pt>
                <c:pt idx="501" formatCode="dd/mm/yy;@">
                  <c:v>43756</c:v>
                </c:pt>
                <c:pt idx="502" formatCode="dd/mm/yy;@">
                  <c:v>43757</c:v>
                </c:pt>
                <c:pt idx="503" formatCode="dd/mm/yy;@">
                  <c:v>43757</c:v>
                </c:pt>
                <c:pt idx="504" formatCode="dd/mm/yy;@">
                  <c:v>43758</c:v>
                </c:pt>
                <c:pt idx="505" formatCode="dd/mm/yy;@">
                  <c:v>43758</c:v>
                </c:pt>
                <c:pt idx="506" formatCode="dd/mm/yy;@">
                  <c:v>43767</c:v>
                </c:pt>
                <c:pt idx="507" formatCode="dd/mm/yy;@">
                  <c:v>43767</c:v>
                </c:pt>
                <c:pt idx="508" formatCode="dd/mm/yy;@">
                  <c:v>43767</c:v>
                </c:pt>
                <c:pt idx="509" formatCode="dd/mm/yy;@">
                  <c:v>43768</c:v>
                </c:pt>
                <c:pt idx="510" formatCode="dd/mm/yy;@">
                  <c:v>43768</c:v>
                </c:pt>
                <c:pt idx="511" formatCode="dd/mm/yy;@">
                  <c:v>43768</c:v>
                </c:pt>
                <c:pt idx="512" formatCode="dd/mm/yy;@">
                  <c:v>43770</c:v>
                </c:pt>
                <c:pt idx="513" formatCode="dd/mm/yy;@">
                  <c:v>43770</c:v>
                </c:pt>
                <c:pt idx="514" formatCode="dd/mm/yy;@">
                  <c:v>43771</c:v>
                </c:pt>
                <c:pt idx="515" formatCode="dd/mm/yy;@">
                  <c:v>43773</c:v>
                </c:pt>
                <c:pt idx="516" formatCode="dd/mm/yy;@">
                  <c:v>43774</c:v>
                </c:pt>
                <c:pt idx="517" formatCode="dd/mm/yy;@">
                  <c:v>43774</c:v>
                </c:pt>
                <c:pt idx="518" formatCode="dd/mm/yy;@">
                  <c:v>43776</c:v>
                </c:pt>
                <c:pt idx="519" formatCode="dd/mm/yy;@">
                  <c:v>43776</c:v>
                </c:pt>
                <c:pt idx="520" formatCode="dd/mm/yy;@">
                  <c:v>43781</c:v>
                </c:pt>
                <c:pt idx="521" formatCode="dd/mm/yy;@">
                  <c:v>43781</c:v>
                </c:pt>
                <c:pt idx="522" formatCode="dd/mm/yy;@">
                  <c:v>43782</c:v>
                </c:pt>
                <c:pt idx="523" formatCode="dd/mm/yy;@">
                  <c:v>43782</c:v>
                </c:pt>
                <c:pt idx="524" formatCode="dd/mm/yy;@">
                  <c:v>43783</c:v>
                </c:pt>
                <c:pt idx="525" formatCode="dd/mm/yy;@">
                  <c:v>43783</c:v>
                </c:pt>
                <c:pt idx="526" formatCode="dd/mm/yy;@">
                  <c:v>43784</c:v>
                </c:pt>
                <c:pt idx="527" formatCode="dd/mm/yy;@">
                  <c:v>43785</c:v>
                </c:pt>
                <c:pt idx="528" formatCode="dd/mm/yy;@">
                  <c:v>43785</c:v>
                </c:pt>
                <c:pt idx="529" formatCode="dd/mm/yy;@">
                  <c:v>43786</c:v>
                </c:pt>
                <c:pt idx="530" formatCode="dd/mm/yy;@">
                  <c:v>43787</c:v>
                </c:pt>
                <c:pt idx="531" formatCode="dd/mm/yy;@">
                  <c:v>43789</c:v>
                </c:pt>
                <c:pt idx="532" formatCode="dd/mm/yy;@">
                  <c:v>43790</c:v>
                </c:pt>
                <c:pt idx="533" formatCode="dd/mm/yy;@">
                  <c:v>43792</c:v>
                </c:pt>
                <c:pt idx="534" formatCode="dd/mm/yy;@">
                  <c:v>43793</c:v>
                </c:pt>
                <c:pt idx="535" formatCode="dd/mm/yy;@">
                  <c:v>43793</c:v>
                </c:pt>
                <c:pt idx="536" formatCode="dd/mm/yy;@">
                  <c:v>43794</c:v>
                </c:pt>
                <c:pt idx="537" formatCode="dd/mm/yy;@">
                  <c:v>43794</c:v>
                </c:pt>
                <c:pt idx="538" formatCode="dd/mm/yy;@">
                  <c:v>43797</c:v>
                </c:pt>
                <c:pt idx="539" formatCode="dd/mm/yy;@">
                  <c:v>43797</c:v>
                </c:pt>
                <c:pt idx="540" formatCode="dd/mm/yy;@">
                  <c:v>43799</c:v>
                </c:pt>
                <c:pt idx="541" formatCode="dd/mm/yy;@">
                  <c:v>43800</c:v>
                </c:pt>
                <c:pt idx="542" formatCode="dd/mm/yy;@">
                  <c:v>43800</c:v>
                </c:pt>
                <c:pt idx="543" formatCode="dd/mm/yy;@">
                  <c:v>43801</c:v>
                </c:pt>
                <c:pt idx="544" formatCode="dd/mm/yy;@">
                  <c:v>43803</c:v>
                </c:pt>
                <c:pt idx="545" formatCode="dd/mm/yy;@">
                  <c:v>43803</c:v>
                </c:pt>
                <c:pt idx="546" formatCode="dd/mm/yy;@">
                  <c:v>43805</c:v>
                </c:pt>
                <c:pt idx="547" formatCode="dd/mm/yy;@">
                  <c:v>43805</c:v>
                </c:pt>
                <c:pt idx="548" formatCode="dd/mm/yy;@">
                  <c:v>43807</c:v>
                </c:pt>
                <c:pt idx="549" formatCode="dd/mm/yy;@">
                  <c:v>43807</c:v>
                </c:pt>
                <c:pt idx="550" formatCode="dd/mm/yy;@">
                  <c:v>43808</c:v>
                </c:pt>
                <c:pt idx="551" formatCode="dd/mm/yy;@">
                  <c:v>43808</c:v>
                </c:pt>
                <c:pt idx="552" formatCode="dd/mm/yy;@">
                  <c:v>43810</c:v>
                </c:pt>
                <c:pt idx="553" formatCode="dd/mm/yy;@">
                  <c:v>43810</c:v>
                </c:pt>
                <c:pt idx="554" formatCode="dd/mm/yy;@">
                  <c:v>43812</c:v>
                </c:pt>
                <c:pt idx="555" formatCode="dd/mm/yy;@">
                  <c:v>43812</c:v>
                </c:pt>
                <c:pt idx="556" formatCode="dd/mm/yy;@">
                  <c:v>43816</c:v>
                </c:pt>
                <c:pt idx="557" formatCode="dd/mm/yy;@">
                  <c:v>43817</c:v>
                </c:pt>
                <c:pt idx="558" formatCode="dd/mm/yy;@">
                  <c:v>43817</c:v>
                </c:pt>
                <c:pt idx="559" formatCode="dd/mm/yy;@">
                  <c:v>43818</c:v>
                </c:pt>
                <c:pt idx="560" formatCode="dd/mm/yy;@">
                  <c:v>43819</c:v>
                </c:pt>
                <c:pt idx="561" formatCode="dd/mm/yy;@">
                  <c:v>43819</c:v>
                </c:pt>
                <c:pt idx="562" formatCode="dd/mm/yy;@">
                  <c:v>43820</c:v>
                </c:pt>
                <c:pt idx="563" formatCode="dd/mm/yy;@">
                  <c:v>43821</c:v>
                </c:pt>
                <c:pt idx="564" formatCode="dd/mm/yy;@">
                  <c:v>43822</c:v>
                </c:pt>
                <c:pt idx="565" formatCode="dd/mm/yy;@">
                  <c:v>43822</c:v>
                </c:pt>
                <c:pt idx="566" formatCode="dd/mm/yy;@">
                  <c:v>43823</c:v>
                </c:pt>
                <c:pt idx="567" formatCode="dd/mm/yy;@">
                  <c:v>43823</c:v>
                </c:pt>
                <c:pt idx="568" formatCode="dd/mm/yy;@">
                  <c:v>43825</c:v>
                </c:pt>
                <c:pt idx="569" formatCode="dd/mm/yy;@">
                  <c:v>43825</c:v>
                </c:pt>
                <c:pt idx="570" formatCode="dd/mm/yy;@">
                  <c:v>43827</c:v>
                </c:pt>
                <c:pt idx="571" formatCode="dd/mm/yy;@">
                  <c:v>43827</c:v>
                </c:pt>
              </c:numCache>
            </c:numRef>
          </c:cat>
          <c:val>
            <c:numRef>
              <c:f>Tai!$C$13:$C$584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9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4">
                  <c:v>0</c:v>
                </c:pt>
                <c:pt idx="315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39">
                  <c:v>0</c:v>
                </c:pt>
                <c:pt idx="341">
                  <c:v>0</c:v>
                </c:pt>
                <c:pt idx="342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8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55-4161-BCB6-DC430628C4D0}"/>
            </c:ext>
          </c:extLst>
        </c:ser>
        <c:ser>
          <c:idx val="6"/>
          <c:order val="2"/>
          <c:tx>
            <c:strRef>
              <c:f>Tai!$D$11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Tai!$B$13:$B$584</c:f>
              <c:numCache>
                <c:formatCode>m/d/yyyy</c:formatCode>
                <c:ptCount val="572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43116</c:v>
                </c:pt>
                <c:pt idx="4">
                  <c:v>43117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43129</c:v>
                </c:pt>
                <c:pt idx="9">
                  <c:v>43130</c:v>
                </c:pt>
                <c:pt idx="10">
                  <c:v>43130</c:v>
                </c:pt>
                <c:pt idx="11">
                  <c:v>43138</c:v>
                </c:pt>
                <c:pt idx="12">
                  <c:v>43139</c:v>
                </c:pt>
                <c:pt idx="13">
                  <c:v>43140</c:v>
                </c:pt>
                <c:pt idx="14">
                  <c:v>43141</c:v>
                </c:pt>
                <c:pt idx="15">
                  <c:v>43143</c:v>
                </c:pt>
                <c:pt idx="16">
                  <c:v>43153</c:v>
                </c:pt>
                <c:pt idx="17">
                  <c:v>43154</c:v>
                </c:pt>
                <c:pt idx="18">
                  <c:v>43171</c:v>
                </c:pt>
                <c:pt idx="19">
                  <c:v>43171</c:v>
                </c:pt>
                <c:pt idx="20">
                  <c:v>43172</c:v>
                </c:pt>
                <c:pt idx="21">
                  <c:v>43173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43180</c:v>
                </c:pt>
                <c:pt idx="26">
                  <c:v>43181</c:v>
                </c:pt>
                <c:pt idx="27">
                  <c:v>43188</c:v>
                </c:pt>
                <c:pt idx="28">
                  <c:v>43193</c:v>
                </c:pt>
                <c:pt idx="29">
                  <c:v>43195</c:v>
                </c:pt>
                <c:pt idx="30">
                  <c:v>43195</c:v>
                </c:pt>
                <c:pt idx="31">
                  <c:v>43198</c:v>
                </c:pt>
                <c:pt idx="32">
                  <c:v>43199</c:v>
                </c:pt>
                <c:pt idx="33">
                  <c:v>43200</c:v>
                </c:pt>
                <c:pt idx="34">
                  <c:v>43201</c:v>
                </c:pt>
                <c:pt idx="35">
                  <c:v>43202</c:v>
                </c:pt>
                <c:pt idx="36">
                  <c:v>43202</c:v>
                </c:pt>
                <c:pt idx="37">
                  <c:v>43202</c:v>
                </c:pt>
                <c:pt idx="38">
                  <c:v>43203</c:v>
                </c:pt>
                <c:pt idx="39">
                  <c:v>43203</c:v>
                </c:pt>
                <c:pt idx="40">
                  <c:v>43205</c:v>
                </c:pt>
                <c:pt idx="41">
                  <c:v>43205</c:v>
                </c:pt>
                <c:pt idx="42">
                  <c:v>43207</c:v>
                </c:pt>
                <c:pt idx="43">
                  <c:v>43207</c:v>
                </c:pt>
                <c:pt idx="44">
                  <c:v>43207</c:v>
                </c:pt>
                <c:pt idx="45">
                  <c:v>43209</c:v>
                </c:pt>
                <c:pt idx="46">
                  <c:v>43209</c:v>
                </c:pt>
                <c:pt idx="47">
                  <c:v>43211</c:v>
                </c:pt>
                <c:pt idx="48">
                  <c:v>43211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43214</c:v>
                </c:pt>
                <c:pt idx="54">
                  <c:v>43214</c:v>
                </c:pt>
                <c:pt idx="55">
                  <c:v>43217</c:v>
                </c:pt>
                <c:pt idx="56">
                  <c:v>43231</c:v>
                </c:pt>
                <c:pt idx="57">
                  <c:v>43231</c:v>
                </c:pt>
                <c:pt idx="58">
                  <c:v>43232</c:v>
                </c:pt>
                <c:pt idx="59">
                  <c:v>43235</c:v>
                </c:pt>
                <c:pt idx="60">
                  <c:v>43237</c:v>
                </c:pt>
                <c:pt idx="61">
                  <c:v>43237</c:v>
                </c:pt>
                <c:pt idx="62">
                  <c:v>43237</c:v>
                </c:pt>
                <c:pt idx="63">
                  <c:v>43238</c:v>
                </c:pt>
                <c:pt idx="64">
                  <c:v>43239</c:v>
                </c:pt>
                <c:pt idx="65">
                  <c:v>43240</c:v>
                </c:pt>
                <c:pt idx="66">
                  <c:v>43242</c:v>
                </c:pt>
                <c:pt idx="67">
                  <c:v>43244</c:v>
                </c:pt>
                <c:pt idx="68">
                  <c:v>43244</c:v>
                </c:pt>
                <c:pt idx="69">
                  <c:v>43248</c:v>
                </c:pt>
                <c:pt idx="70">
                  <c:v>43252</c:v>
                </c:pt>
                <c:pt idx="71">
                  <c:v>43255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43263</c:v>
                </c:pt>
                <c:pt idx="76">
                  <c:v>43264</c:v>
                </c:pt>
                <c:pt idx="77">
                  <c:v>43265</c:v>
                </c:pt>
                <c:pt idx="78">
                  <c:v>43265</c:v>
                </c:pt>
                <c:pt idx="79">
                  <c:v>43272</c:v>
                </c:pt>
                <c:pt idx="80">
                  <c:v>43272</c:v>
                </c:pt>
                <c:pt idx="81">
                  <c:v>43276</c:v>
                </c:pt>
                <c:pt idx="82">
                  <c:v>43278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43285</c:v>
                </c:pt>
                <c:pt idx="88">
                  <c:v>43287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43298</c:v>
                </c:pt>
                <c:pt idx="93">
                  <c:v>43300</c:v>
                </c:pt>
                <c:pt idx="94">
                  <c:v>43300</c:v>
                </c:pt>
                <c:pt idx="95">
                  <c:v>43305</c:v>
                </c:pt>
                <c:pt idx="96">
                  <c:v>43311</c:v>
                </c:pt>
                <c:pt idx="97">
                  <c:v>43313</c:v>
                </c:pt>
                <c:pt idx="98">
                  <c:v>43314</c:v>
                </c:pt>
                <c:pt idx="99">
                  <c:v>43314</c:v>
                </c:pt>
                <c:pt idx="100">
                  <c:v>43315</c:v>
                </c:pt>
                <c:pt idx="101">
                  <c:v>43321</c:v>
                </c:pt>
                <c:pt idx="102">
                  <c:v>43322</c:v>
                </c:pt>
                <c:pt idx="103">
                  <c:v>43323</c:v>
                </c:pt>
                <c:pt idx="104">
                  <c:v>43325</c:v>
                </c:pt>
                <c:pt idx="105">
                  <c:v>43325</c:v>
                </c:pt>
                <c:pt idx="106">
                  <c:v>43329</c:v>
                </c:pt>
                <c:pt idx="107">
                  <c:v>43329</c:v>
                </c:pt>
                <c:pt idx="108">
                  <c:v>43329</c:v>
                </c:pt>
                <c:pt idx="109">
                  <c:v>43332</c:v>
                </c:pt>
                <c:pt idx="110">
                  <c:v>43333</c:v>
                </c:pt>
                <c:pt idx="111">
                  <c:v>43335</c:v>
                </c:pt>
                <c:pt idx="112">
                  <c:v>43341</c:v>
                </c:pt>
                <c:pt idx="113">
                  <c:v>43341</c:v>
                </c:pt>
                <c:pt idx="114">
                  <c:v>43341</c:v>
                </c:pt>
                <c:pt idx="115">
                  <c:v>43342</c:v>
                </c:pt>
                <c:pt idx="116">
                  <c:v>43342</c:v>
                </c:pt>
                <c:pt idx="117">
                  <c:v>43343</c:v>
                </c:pt>
                <c:pt idx="118">
                  <c:v>43343</c:v>
                </c:pt>
                <c:pt idx="119">
                  <c:v>43347</c:v>
                </c:pt>
                <c:pt idx="120">
                  <c:v>43349</c:v>
                </c:pt>
                <c:pt idx="121">
                  <c:v>43349</c:v>
                </c:pt>
                <c:pt idx="122">
                  <c:v>43350</c:v>
                </c:pt>
                <c:pt idx="123">
                  <c:v>43354</c:v>
                </c:pt>
                <c:pt idx="124">
                  <c:v>43357</c:v>
                </c:pt>
                <c:pt idx="125">
                  <c:v>43357</c:v>
                </c:pt>
                <c:pt idx="126">
                  <c:v>43359</c:v>
                </c:pt>
                <c:pt idx="127">
                  <c:v>43359</c:v>
                </c:pt>
                <c:pt idx="128">
                  <c:v>43360</c:v>
                </c:pt>
                <c:pt idx="129">
                  <c:v>43361</c:v>
                </c:pt>
                <c:pt idx="130">
                  <c:v>43361</c:v>
                </c:pt>
                <c:pt idx="131">
                  <c:v>43362</c:v>
                </c:pt>
                <c:pt idx="132">
                  <c:v>43363</c:v>
                </c:pt>
                <c:pt idx="133">
                  <c:v>43364</c:v>
                </c:pt>
                <c:pt idx="134">
                  <c:v>43365</c:v>
                </c:pt>
                <c:pt idx="135">
                  <c:v>43366</c:v>
                </c:pt>
                <c:pt idx="136">
                  <c:v>43367</c:v>
                </c:pt>
                <c:pt idx="137">
                  <c:v>43368</c:v>
                </c:pt>
                <c:pt idx="138">
                  <c:v>43369</c:v>
                </c:pt>
                <c:pt idx="139">
                  <c:v>43369</c:v>
                </c:pt>
                <c:pt idx="140">
                  <c:v>43370</c:v>
                </c:pt>
                <c:pt idx="141">
                  <c:v>43370</c:v>
                </c:pt>
                <c:pt idx="142">
                  <c:v>43372</c:v>
                </c:pt>
                <c:pt idx="143">
                  <c:v>43375</c:v>
                </c:pt>
                <c:pt idx="144">
                  <c:v>43377</c:v>
                </c:pt>
                <c:pt idx="145">
                  <c:v>43377</c:v>
                </c:pt>
                <c:pt idx="146">
                  <c:v>43377</c:v>
                </c:pt>
                <c:pt idx="147">
                  <c:v>43379</c:v>
                </c:pt>
                <c:pt idx="148">
                  <c:v>43381</c:v>
                </c:pt>
                <c:pt idx="149">
                  <c:v>43382</c:v>
                </c:pt>
                <c:pt idx="150">
                  <c:v>43382</c:v>
                </c:pt>
                <c:pt idx="151">
                  <c:v>43384</c:v>
                </c:pt>
                <c:pt idx="152">
                  <c:v>43384</c:v>
                </c:pt>
                <c:pt idx="153">
                  <c:v>43388</c:v>
                </c:pt>
                <c:pt idx="154">
                  <c:v>43390</c:v>
                </c:pt>
                <c:pt idx="155">
                  <c:v>43390</c:v>
                </c:pt>
                <c:pt idx="156">
                  <c:v>43391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43398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43407</c:v>
                </c:pt>
                <c:pt idx="170">
                  <c:v>43407</c:v>
                </c:pt>
                <c:pt idx="171">
                  <c:v>43410</c:v>
                </c:pt>
                <c:pt idx="172">
                  <c:v>43410</c:v>
                </c:pt>
                <c:pt idx="173">
                  <c:v>43411</c:v>
                </c:pt>
                <c:pt idx="174">
                  <c:v>43412</c:v>
                </c:pt>
                <c:pt idx="175">
                  <c:v>43413</c:v>
                </c:pt>
                <c:pt idx="176">
                  <c:v>43413</c:v>
                </c:pt>
                <c:pt idx="177">
                  <c:v>43416</c:v>
                </c:pt>
                <c:pt idx="178">
                  <c:v>43418</c:v>
                </c:pt>
                <c:pt idx="179">
                  <c:v>43418</c:v>
                </c:pt>
                <c:pt idx="180">
                  <c:v>43418</c:v>
                </c:pt>
                <c:pt idx="181">
                  <c:v>43419</c:v>
                </c:pt>
                <c:pt idx="182">
                  <c:v>43420</c:v>
                </c:pt>
                <c:pt idx="183">
                  <c:v>43423</c:v>
                </c:pt>
                <c:pt idx="184">
                  <c:v>43425</c:v>
                </c:pt>
                <c:pt idx="185">
                  <c:v>43425</c:v>
                </c:pt>
                <c:pt idx="186">
                  <c:v>43425</c:v>
                </c:pt>
                <c:pt idx="187">
                  <c:v>43427</c:v>
                </c:pt>
                <c:pt idx="188">
                  <c:v>43430</c:v>
                </c:pt>
                <c:pt idx="189">
                  <c:v>43430</c:v>
                </c:pt>
                <c:pt idx="190">
                  <c:v>43431</c:v>
                </c:pt>
                <c:pt idx="191">
                  <c:v>43434</c:v>
                </c:pt>
                <c:pt idx="192">
                  <c:v>43439</c:v>
                </c:pt>
                <c:pt idx="193">
                  <c:v>43441</c:v>
                </c:pt>
                <c:pt idx="194">
                  <c:v>43441</c:v>
                </c:pt>
                <c:pt idx="195">
                  <c:v>43441</c:v>
                </c:pt>
                <c:pt idx="196">
                  <c:v>43442</c:v>
                </c:pt>
                <c:pt idx="197">
                  <c:v>43444</c:v>
                </c:pt>
                <c:pt idx="198">
                  <c:v>43445</c:v>
                </c:pt>
                <c:pt idx="199">
                  <c:v>43445</c:v>
                </c:pt>
                <c:pt idx="200">
                  <c:v>43446</c:v>
                </c:pt>
                <c:pt idx="201">
                  <c:v>43446</c:v>
                </c:pt>
                <c:pt idx="202">
                  <c:v>43448</c:v>
                </c:pt>
                <c:pt idx="203">
                  <c:v>43449</c:v>
                </c:pt>
                <c:pt idx="204">
                  <c:v>43451</c:v>
                </c:pt>
                <c:pt idx="205">
                  <c:v>43452</c:v>
                </c:pt>
                <c:pt idx="206">
                  <c:v>43452</c:v>
                </c:pt>
                <c:pt idx="207">
                  <c:v>43453</c:v>
                </c:pt>
                <c:pt idx="208">
                  <c:v>43453</c:v>
                </c:pt>
                <c:pt idx="209">
                  <c:v>43455</c:v>
                </c:pt>
                <c:pt idx="210">
                  <c:v>43458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43460</c:v>
                </c:pt>
                <c:pt idx="215">
                  <c:v>43461</c:v>
                </c:pt>
                <c:pt idx="216">
                  <c:v>43461</c:v>
                </c:pt>
                <c:pt idx="217">
                  <c:v>43468</c:v>
                </c:pt>
                <c:pt idx="218">
                  <c:v>43470</c:v>
                </c:pt>
                <c:pt idx="219">
                  <c:v>43470</c:v>
                </c:pt>
                <c:pt idx="220">
                  <c:v>43470</c:v>
                </c:pt>
                <c:pt idx="221">
                  <c:v>43472</c:v>
                </c:pt>
                <c:pt idx="222">
                  <c:v>43472</c:v>
                </c:pt>
                <c:pt idx="223">
                  <c:v>43473</c:v>
                </c:pt>
                <c:pt idx="224">
                  <c:v>43473</c:v>
                </c:pt>
                <c:pt idx="225">
                  <c:v>43475</c:v>
                </c:pt>
                <c:pt idx="226">
                  <c:v>43480</c:v>
                </c:pt>
                <c:pt idx="227">
                  <c:v>43481</c:v>
                </c:pt>
                <c:pt idx="228">
                  <c:v>43482</c:v>
                </c:pt>
                <c:pt idx="229">
                  <c:v>43484</c:v>
                </c:pt>
                <c:pt idx="230">
                  <c:v>43488</c:v>
                </c:pt>
                <c:pt idx="231">
                  <c:v>43489</c:v>
                </c:pt>
                <c:pt idx="232">
                  <c:v>43489</c:v>
                </c:pt>
                <c:pt idx="233">
                  <c:v>43490</c:v>
                </c:pt>
                <c:pt idx="234">
                  <c:v>43490</c:v>
                </c:pt>
                <c:pt idx="235">
                  <c:v>43491</c:v>
                </c:pt>
                <c:pt idx="236">
                  <c:v>43492</c:v>
                </c:pt>
                <c:pt idx="237">
                  <c:v>43494</c:v>
                </c:pt>
                <c:pt idx="238">
                  <c:v>43496</c:v>
                </c:pt>
                <c:pt idx="239">
                  <c:v>43497</c:v>
                </c:pt>
                <c:pt idx="240">
                  <c:v>43498</c:v>
                </c:pt>
                <c:pt idx="241">
                  <c:v>43499</c:v>
                </c:pt>
                <c:pt idx="242">
                  <c:v>43504</c:v>
                </c:pt>
                <c:pt idx="243">
                  <c:v>43506</c:v>
                </c:pt>
                <c:pt idx="244">
                  <c:v>43508</c:v>
                </c:pt>
                <c:pt idx="245">
                  <c:v>43509</c:v>
                </c:pt>
                <c:pt idx="246">
                  <c:v>43509</c:v>
                </c:pt>
                <c:pt idx="247">
                  <c:v>43510</c:v>
                </c:pt>
                <c:pt idx="248">
                  <c:v>43510</c:v>
                </c:pt>
                <c:pt idx="249">
                  <c:v>43510</c:v>
                </c:pt>
                <c:pt idx="250">
                  <c:v>43512</c:v>
                </c:pt>
                <c:pt idx="251">
                  <c:v>43514</c:v>
                </c:pt>
                <c:pt idx="252">
                  <c:v>43514</c:v>
                </c:pt>
                <c:pt idx="253">
                  <c:v>43515</c:v>
                </c:pt>
                <c:pt idx="254">
                  <c:v>43515</c:v>
                </c:pt>
                <c:pt idx="255">
                  <c:v>43516</c:v>
                </c:pt>
                <c:pt idx="256">
                  <c:v>43516</c:v>
                </c:pt>
                <c:pt idx="257">
                  <c:v>43518</c:v>
                </c:pt>
                <c:pt idx="258">
                  <c:v>43520</c:v>
                </c:pt>
                <c:pt idx="259">
                  <c:v>43520</c:v>
                </c:pt>
                <c:pt idx="260">
                  <c:v>43520</c:v>
                </c:pt>
                <c:pt idx="261">
                  <c:v>43521</c:v>
                </c:pt>
                <c:pt idx="262">
                  <c:v>43522</c:v>
                </c:pt>
                <c:pt idx="263">
                  <c:v>43522</c:v>
                </c:pt>
                <c:pt idx="264">
                  <c:v>43524</c:v>
                </c:pt>
                <c:pt idx="265">
                  <c:v>43526</c:v>
                </c:pt>
                <c:pt idx="266">
                  <c:v>43526</c:v>
                </c:pt>
                <c:pt idx="267">
                  <c:v>43527</c:v>
                </c:pt>
                <c:pt idx="268">
                  <c:v>43527</c:v>
                </c:pt>
                <c:pt idx="269">
                  <c:v>43528</c:v>
                </c:pt>
                <c:pt idx="270">
                  <c:v>43530</c:v>
                </c:pt>
                <c:pt idx="271">
                  <c:v>43530</c:v>
                </c:pt>
                <c:pt idx="272">
                  <c:v>43532</c:v>
                </c:pt>
                <c:pt idx="273">
                  <c:v>43540</c:v>
                </c:pt>
                <c:pt idx="274">
                  <c:v>43540</c:v>
                </c:pt>
                <c:pt idx="275">
                  <c:v>43541</c:v>
                </c:pt>
                <c:pt idx="276">
                  <c:v>43541</c:v>
                </c:pt>
                <c:pt idx="277">
                  <c:v>43543</c:v>
                </c:pt>
                <c:pt idx="278">
                  <c:v>43543</c:v>
                </c:pt>
                <c:pt idx="279">
                  <c:v>43545</c:v>
                </c:pt>
                <c:pt idx="280">
                  <c:v>43545</c:v>
                </c:pt>
                <c:pt idx="281">
                  <c:v>43545</c:v>
                </c:pt>
                <c:pt idx="282">
                  <c:v>43547</c:v>
                </c:pt>
                <c:pt idx="283">
                  <c:v>43547</c:v>
                </c:pt>
                <c:pt idx="284">
                  <c:v>43549</c:v>
                </c:pt>
                <c:pt idx="285">
                  <c:v>43549</c:v>
                </c:pt>
                <c:pt idx="286">
                  <c:v>43549</c:v>
                </c:pt>
                <c:pt idx="287">
                  <c:v>43551</c:v>
                </c:pt>
                <c:pt idx="288">
                  <c:v>43553</c:v>
                </c:pt>
                <c:pt idx="289">
                  <c:v>43554</c:v>
                </c:pt>
                <c:pt idx="290">
                  <c:v>43554</c:v>
                </c:pt>
                <c:pt idx="291">
                  <c:v>43555</c:v>
                </c:pt>
                <c:pt idx="292" formatCode="dd/mm/yy;@">
                  <c:v>43557</c:v>
                </c:pt>
                <c:pt idx="293" formatCode="dd/mm/yy;@">
                  <c:v>43557</c:v>
                </c:pt>
                <c:pt idx="294" formatCode="dd/mm/yy;@">
                  <c:v>43557</c:v>
                </c:pt>
                <c:pt idx="295" formatCode="dd/mm/yy;@">
                  <c:v>43558</c:v>
                </c:pt>
                <c:pt idx="296" formatCode="dd/mm/yy;@">
                  <c:v>43558</c:v>
                </c:pt>
                <c:pt idx="297" formatCode="dd/mm/yy;@">
                  <c:v>43559</c:v>
                </c:pt>
                <c:pt idx="298" formatCode="dd/mm/yy;@">
                  <c:v>43559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43565</c:v>
                </c:pt>
                <c:pt idx="307" formatCode="dd/mm/yy;@">
                  <c:v>43565</c:v>
                </c:pt>
                <c:pt idx="308" formatCode="dd/mm/yy;@">
                  <c:v>43566</c:v>
                </c:pt>
                <c:pt idx="309" formatCode="dd/mm/yy;@">
                  <c:v>43567</c:v>
                </c:pt>
                <c:pt idx="310" formatCode="dd/mm/yy;@">
                  <c:v>43567</c:v>
                </c:pt>
                <c:pt idx="311" formatCode="dd/mm/yy;@">
                  <c:v>43572</c:v>
                </c:pt>
                <c:pt idx="312" formatCode="dd/mm/yy;@">
                  <c:v>43572</c:v>
                </c:pt>
                <c:pt idx="313" formatCode="dd/mm/yy;@">
                  <c:v>43572</c:v>
                </c:pt>
                <c:pt idx="314" formatCode="dd/mm/yy;@">
                  <c:v>43572</c:v>
                </c:pt>
                <c:pt idx="315" formatCode="dd/mm/yy;@">
                  <c:v>43572</c:v>
                </c:pt>
                <c:pt idx="316" formatCode="dd/mm/yy;@">
                  <c:v>43573</c:v>
                </c:pt>
                <c:pt idx="317" formatCode="dd/mm/yy;@">
                  <c:v>43573</c:v>
                </c:pt>
                <c:pt idx="318" formatCode="dd/mm/yy;@">
                  <c:v>43573</c:v>
                </c:pt>
                <c:pt idx="319" formatCode="dd/mm/yy;@">
                  <c:v>43573</c:v>
                </c:pt>
                <c:pt idx="320" formatCode="dd/mm/yy;@">
                  <c:v>43575</c:v>
                </c:pt>
                <c:pt idx="321" formatCode="dd/mm/yy;@">
                  <c:v>43575</c:v>
                </c:pt>
                <c:pt idx="322" formatCode="dd/mm/yy;@">
                  <c:v>43576</c:v>
                </c:pt>
                <c:pt idx="323" formatCode="dd/mm/yy;@">
                  <c:v>43577</c:v>
                </c:pt>
                <c:pt idx="324" formatCode="dd/mm/yy;@">
                  <c:v>43577</c:v>
                </c:pt>
                <c:pt idx="325" formatCode="dd/mm/yy;@">
                  <c:v>43578</c:v>
                </c:pt>
                <c:pt idx="326" formatCode="dd/mm/yy;@">
                  <c:v>43579</c:v>
                </c:pt>
                <c:pt idx="327" formatCode="dd/mm/yy;@">
                  <c:v>43580</c:v>
                </c:pt>
                <c:pt idx="328" formatCode="dd/mm/yy;@">
                  <c:v>43583</c:v>
                </c:pt>
                <c:pt idx="329" formatCode="dd/mm/yy;@">
                  <c:v>43583</c:v>
                </c:pt>
                <c:pt idx="330" formatCode="dd/mm/yy;@">
                  <c:v>43584</c:v>
                </c:pt>
                <c:pt idx="331" formatCode="dd/mm/yy;@">
                  <c:v>43584</c:v>
                </c:pt>
                <c:pt idx="332" formatCode="dd/mm/yy;@">
                  <c:v>43587</c:v>
                </c:pt>
                <c:pt idx="333" formatCode="dd/mm/yy;@">
                  <c:v>43587</c:v>
                </c:pt>
                <c:pt idx="334" formatCode="dd/mm/yy;@">
                  <c:v>43588</c:v>
                </c:pt>
                <c:pt idx="335" formatCode="dd/mm/yy;@">
                  <c:v>43588</c:v>
                </c:pt>
                <c:pt idx="336" formatCode="dd/mm/yy;@">
                  <c:v>43589</c:v>
                </c:pt>
                <c:pt idx="337" formatCode="dd/mm/yy;@">
                  <c:v>43589</c:v>
                </c:pt>
                <c:pt idx="338" formatCode="dd/mm/yy;@">
                  <c:v>43589</c:v>
                </c:pt>
                <c:pt idx="339" formatCode="dd/mm/yy;@">
                  <c:v>43591</c:v>
                </c:pt>
                <c:pt idx="340" formatCode="dd/mm/yy;@">
                  <c:v>43592</c:v>
                </c:pt>
                <c:pt idx="341" formatCode="dd/mm/yy;@">
                  <c:v>43592</c:v>
                </c:pt>
                <c:pt idx="342" formatCode="dd/mm/yy;@">
                  <c:v>43592</c:v>
                </c:pt>
                <c:pt idx="343" formatCode="dd/mm/yy;@">
                  <c:v>43593</c:v>
                </c:pt>
                <c:pt idx="344" formatCode="dd/mm/yy;@">
                  <c:v>43593</c:v>
                </c:pt>
                <c:pt idx="345" formatCode="dd/mm/yy;@">
                  <c:v>43593</c:v>
                </c:pt>
                <c:pt idx="346" formatCode="dd/mm/yy;@">
                  <c:v>43593</c:v>
                </c:pt>
                <c:pt idx="347" formatCode="dd/mm/yy;@">
                  <c:v>43595</c:v>
                </c:pt>
                <c:pt idx="348" formatCode="dd/mm/yy;@">
                  <c:v>43595</c:v>
                </c:pt>
                <c:pt idx="349" formatCode="dd/mm/yy;@">
                  <c:v>43596</c:v>
                </c:pt>
                <c:pt idx="350" formatCode="dd/mm/yy;@">
                  <c:v>43596</c:v>
                </c:pt>
                <c:pt idx="351" formatCode="dd/mm/yy;@">
                  <c:v>43598</c:v>
                </c:pt>
                <c:pt idx="352" formatCode="dd/mm/yy;@">
                  <c:v>43600</c:v>
                </c:pt>
                <c:pt idx="353" formatCode="dd/mm/yy;@">
                  <c:v>43600</c:v>
                </c:pt>
                <c:pt idx="354" formatCode="dd/mm/yy;@">
                  <c:v>43600</c:v>
                </c:pt>
                <c:pt idx="355" formatCode="dd/mm/yy;@">
                  <c:v>43600</c:v>
                </c:pt>
                <c:pt idx="356" formatCode="dd/mm/yy;@">
                  <c:v>43601</c:v>
                </c:pt>
                <c:pt idx="357" formatCode="dd/mm/yy;@">
                  <c:v>43602</c:v>
                </c:pt>
                <c:pt idx="358" formatCode="dd/mm/yy;@">
                  <c:v>43602</c:v>
                </c:pt>
                <c:pt idx="359" formatCode="dd/mm/yy;@">
                  <c:v>43603</c:v>
                </c:pt>
                <c:pt idx="360" formatCode="dd/mm/yy;@">
                  <c:v>43605</c:v>
                </c:pt>
                <c:pt idx="361" formatCode="dd/mm/yy;@">
                  <c:v>43606</c:v>
                </c:pt>
                <c:pt idx="362" formatCode="dd/mm/yy;@">
                  <c:v>43606</c:v>
                </c:pt>
                <c:pt idx="363" formatCode="dd/mm/yy;@">
                  <c:v>43606</c:v>
                </c:pt>
                <c:pt idx="364" formatCode="dd/mm/yy;@">
                  <c:v>43608</c:v>
                </c:pt>
                <c:pt idx="365" formatCode="dd/mm/yy;@">
                  <c:v>43608</c:v>
                </c:pt>
                <c:pt idx="366" formatCode="dd/mm/yy;@">
                  <c:v>43608</c:v>
                </c:pt>
                <c:pt idx="367" formatCode="dd/mm/yy;@">
                  <c:v>43610</c:v>
                </c:pt>
                <c:pt idx="368" formatCode="dd/mm/yy;@">
                  <c:v>43610</c:v>
                </c:pt>
                <c:pt idx="369" formatCode="dd/mm/yy;@">
                  <c:v>43612</c:v>
                </c:pt>
                <c:pt idx="370" formatCode="dd/mm/yy;@">
                  <c:v>43612</c:v>
                </c:pt>
                <c:pt idx="371" formatCode="dd/mm/yy;@">
                  <c:v>43613</c:v>
                </c:pt>
                <c:pt idx="372" formatCode="dd/mm/yy;@">
                  <c:v>43614</c:v>
                </c:pt>
                <c:pt idx="373" formatCode="dd/mm/yy;@">
                  <c:v>43614</c:v>
                </c:pt>
                <c:pt idx="374" formatCode="dd/mm/yy;@">
                  <c:v>43615</c:v>
                </c:pt>
                <c:pt idx="375" formatCode="dd/mm/yy;@">
                  <c:v>43615</c:v>
                </c:pt>
                <c:pt idx="376" formatCode="dd/mm/yy;@">
                  <c:v>43615</c:v>
                </c:pt>
                <c:pt idx="377" formatCode="dd/mm/yy;@">
                  <c:v>43617</c:v>
                </c:pt>
                <c:pt idx="378" formatCode="dd/mm/yy;@">
                  <c:v>43617</c:v>
                </c:pt>
                <c:pt idx="379" formatCode="dd/mm/yy;@">
                  <c:v>43619</c:v>
                </c:pt>
                <c:pt idx="380" formatCode="dd/mm/yy;@">
                  <c:v>43619</c:v>
                </c:pt>
                <c:pt idx="381" formatCode="dd/mm/yy;@">
                  <c:v>43621</c:v>
                </c:pt>
                <c:pt idx="382" formatCode="dd/mm/yy;@">
                  <c:v>43621</c:v>
                </c:pt>
                <c:pt idx="383" formatCode="dd/mm/yy;@">
                  <c:v>43621</c:v>
                </c:pt>
                <c:pt idx="384" formatCode="dd/mm/yy;@">
                  <c:v>43623</c:v>
                </c:pt>
                <c:pt idx="385" formatCode="dd/mm/yy;@">
                  <c:v>43623</c:v>
                </c:pt>
                <c:pt idx="386" formatCode="dd/mm/yy;@">
                  <c:v>43623</c:v>
                </c:pt>
                <c:pt idx="387" formatCode="dd/mm/yy;@">
                  <c:v>43624</c:v>
                </c:pt>
                <c:pt idx="388" formatCode="dd/mm/yy;@">
                  <c:v>43625</c:v>
                </c:pt>
                <c:pt idx="389" formatCode="dd/mm/yy;@">
                  <c:v>43625</c:v>
                </c:pt>
                <c:pt idx="390" formatCode="dd/mm/yy;@">
                  <c:v>43625</c:v>
                </c:pt>
                <c:pt idx="391" formatCode="dd/mm/yy;@">
                  <c:v>43627</c:v>
                </c:pt>
                <c:pt idx="392" formatCode="dd/mm/yy;@">
                  <c:v>43627</c:v>
                </c:pt>
                <c:pt idx="393" formatCode="dd/mm/yy;@">
                  <c:v>43628</c:v>
                </c:pt>
                <c:pt idx="394" formatCode="dd/mm/yy;@">
                  <c:v>43628</c:v>
                </c:pt>
                <c:pt idx="395" formatCode="dd/mm/yy;@">
                  <c:v>43635</c:v>
                </c:pt>
                <c:pt idx="396" formatCode="dd/mm/yy;@">
                  <c:v>43635</c:v>
                </c:pt>
                <c:pt idx="397" formatCode="dd/mm/yy;@">
                  <c:v>43637</c:v>
                </c:pt>
                <c:pt idx="398" formatCode="dd/mm/yy;@">
                  <c:v>43637</c:v>
                </c:pt>
                <c:pt idx="399" formatCode="dd/mm/yy;@">
                  <c:v>43638</c:v>
                </c:pt>
                <c:pt idx="400" formatCode="dd/mm/yy;@">
                  <c:v>43638</c:v>
                </c:pt>
                <c:pt idx="401" formatCode="dd/mm/yy;@">
                  <c:v>43640</c:v>
                </c:pt>
                <c:pt idx="402" formatCode="dd/mm/yy;@">
                  <c:v>43640</c:v>
                </c:pt>
                <c:pt idx="403" formatCode="dd/mm/yy;@">
                  <c:v>43641</c:v>
                </c:pt>
                <c:pt idx="404" formatCode="dd/mm/yy;@">
                  <c:v>43641</c:v>
                </c:pt>
                <c:pt idx="405" formatCode="dd/mm/yy;@">
                  <c:v>43642</c:v>
                </c:pt>
                <c:pt idx="406" formatCode="dd/mm/yy;@">
                  <c:v>43642</c:v>
                </c:pt>
                <c:pt idx="407" formatCode="dd/mm/yy;@">
                  <c:v>43643</c:v>
                </c:pt>
                <c:pt idx="408" formatCode="dd/mm/yy;@">
                  <c:v>43643</c:v>
                </c:pt>
                <c:pt idx="409" formatCode="dd/mm/yy;@">
                  <c:v>43644</c:v>
                </c:pt>
                <c:pt idx="410" formatCode="dd/mm/yy;@">
                  <c:v>43645</c:v>
                </c:pt>
                <c:pt idx="411" formatCode="dd/mm/yy;@">
                  <c:v>43647</c:v>
                </c:pt>
                <c:pt idx="412" formatCode="dd/mm/yy;@">
                  <c:v>43647</c:v>
                </c:pt>
                <c:pt idx="413" formatCode="dd/mm/yy;@">
                  <c:v>43647</c:v>
                </c:pt>
                <c:pt idx="414" formatCode="dd/mm/yy;@">
                  <c:v>43649</c:v>
                </c:pt>
                <c:pt idx="415" formatCode="dd/mm/yy;@">
                  <c:v>43649</c:v>
                </c:pt>
                <c:pt idx="416" formatCode="dd/mm/yy;@">
                  <c:v>43654</c:v>
                </c:pt>
                <c:pt idx="417" formatCode="dd/mm/yy;@">
                  <c:v>43655</c:v>
                </c:pt>
                <c:pt idx="418" formatCode="dd/mm/yy;@">
                  <c:v>43655</c:v>
                </c:pt>
                <c:pt idx="419" formatCode="dd/mm/yy;@">
                  <c:v>43656</c:v>
                </c:pt>
                <c:pt idx="420" formatCode="dd/mm/yy;@">
                  <c:v>43657</c:v>
                </c:pt>
                <c:pt idx="421" formatCode="dd/mm/yy;@">
                  <c:v>43658</c:v>
                </c:pt>
                <c:pt idx="422" formatCode="dd/mm/yy;@">
                  <c:v>43659</c:v>
                </c:pt>
                <c:pt idx="423" formatCode="dd/mm/yy;@">
                  <c:v>43661</c:v>
                </c:pt>
                <c:pt idx="424" formatCode="dd/mm/yy;@">
                  <c:v>43661</c:v>
                </c:pt>
                <c:pt idx="425" formatCode="dd/mm/yy;@">
                  <c:v>43662</c:v>
                </c:pt>
                <c:pt idx="426" formatCode="dd/mm/yy;@">
                  <c:v>43662</c:v>
                </c:pt>
                <c:pt idx="427" formatCode="dd/mm/yy;@">
                  <c:v>43663</c:v>
                </c:pt>
                <c:pt idx="428" formatCode="dd/mm/yy;@">
                  <c:v>43663</c:v>
                </c:pt>
                <c:pt idx="429" formatCode="dd/mm/yy;@">
                  <c:v>43665</c:v>
                </c:pt>
                <c:pt idx="430" formatCode="dd/mm/yy;@">
                  <c:v>43665</c:v>
                </c:pt>
                <c:pt idx="431" formatCode="dd/mm/yy;@">
                  <c:v>43669</c:v>
                </c:pt>
                <c:pt idx="432" formatCode="dd/mm/yy;@">
                  <c:v>43669</c:v>
                </c:pt>
                <c:pt idx="433" formatCode="dd/mm/yy;@">
                  <c:v>43670</c:v>
                </c:pt>
                <c:pt idx="434" formatCode="dd/mm/yy;@">
                  <c:v>43673</c:v>
                </c:pt>
                <c:pt idx="435" formatCode="dd/mm/yy;@">
                  <c:v>43673</c:v>
                </c:pt>
                <c:pt idx="436" formatCode="dd/mm/yy;@">
                  <c:v>43675</c:v>
                </c:pt>
                <c:pt idx="437" formatCode="dd/mm/yy;@">
                  <c:v>43675</c:v>
                </c:pt>
                <c:pt idx="438" formatCode="dd/mm/yy;@">
                  <c:v>43677</c:v>
                </c:pt>
                <c:pt idx="439" formatCode="dd/mm/yy;@">
                  <c:v>43677</c:v>
                </c:pt>
                <c:pt idx="440" formatCode="dd/mm/yy;@">
                  <c:v>43679</c:v>
                </c:pt>
                <c:pt idx="441" formatCode="dd/mm/yy;@">
                  <c:v>43679</c:v>
                </c:pt>
                <c:pt idx="442" formatCode="dd/mm/yy;@">
                  <c:v>43683</c:v>
                </c:pt>
                <c:pt idx="443" formatCode="dd/mm/yy;@">
                  <c:v>43684</c:v>
                </c:pt>
                <c:pt idx="444" formatCode="dd/mm/yy;@">
                  <c:v>43685</c:v>
                </c:pt>
                <c:pt idx="445" formatCode="dd/mm/yy;@">
                  <c:v>43686</c:v>
                </c:pt>
                <c:pt idx="446" formatCode="dd/mm/yy;@">
                  <c:v>43687</c:v>
                </c:pt>
                <c:pt idx="447" formatCode="dd/mm/yy;@">
                  <c:v>43687</c:v>
                </c:pt>
                <c:pt idx="448" formatCode="dd/mm/yy;@">
                  <c:v>43687</c:v>
                </c:pt>
                <c:pt idx="449" formatCode="dd/mm/yy;@">
                  <c:v>43688</c:v>
                </c:pt>
                <c:pt idx="450" formatCode="dd/mm/yy;@">
                  <c:v>43689</c:v>
                </c:pt>
                <c:pt idx="451" formatCode="dd/mm/yy;@">
                  <c:v>43689</c:v>
                </c:pt>
                <c:pt idx="452" formatCode="dd/mm/yy;@">
                  <c:v>43691</c:v>
                </c:pt>
                <c:pt idx="453" formatCode="dd/mm/yy;@">
                  <c:v>43691</c:v>
                </c:pt>
                <c:pt idx="454" formatCode="dd/mm/yy;@">
                  <c:v>43692</c:v>
                </c:pt>
                <c:pt idx="455" formatCode="dd/mm/yy;@">
                  <c:v>43693</c:v>
                </c:pt>
                <c:pt idx="456" formatCode="dd/mm/yy;@">
                  <c:v>43693</c:v>
                </c:pt>
                <c:pt idx="457" formatCode="dd/mm/yy;@">
                  <c:v>43693</c:v>
                </c:pt>
                <c:pt idx="458" formatCode="dd/mm/yy;@">
                  <c:v>43695</c:v>
                </c:pt>
                <c:pt idx="459" formatCode="dd/mm/yy;@">
                  <c:v>43696</c:v>
                </c:pt>
                <c:pt idx="460" formatCode="dd/mm/yy;@">
                  <c:v>43697</c:v>
                </c:pt>
                <c:pt idx="461" formatCode="dd/mm/yy;@">
                  <c:v>43697</c:v>
                </c:pt>
                <c:pt idx="462" formatCode="dd/mm/yy;@">
                  <c:v>43698</c:v>
                </c:pt>
                <c:pt idx="463" formatCode="dd/mm/yy;@">
                  <c:v>43699</c:v>
                </c:pt>
                <c:pt idx="464" formatCode="dd/mm/yy;@">
                  <c:v>43700</c:v>
                </c:pt>
                <c:pt idx="465" formatCode="dd/mm/yy;@">
                  <c:v>43700</c:v>
                </c:pt>
                <c:pt idx="466" formatCode="dd/mm/yy;@">
                  <c:v>43703</c:v>
                </c:pt>
                <c:pt idx="467" formatCode="dd/mm/yy;@">
                  <c:v>43703</c:v>
                </c:pt>
                <c:pt idx="468" formatCode="dd/mm/yy;@">
                  <c:v>43704</c:v>
                </c:pt>
                <c:pt idx="469" formatCode="dd/mm/yy;@">
                  <c:v>43705</c:v>
                </c:pt>
                <c:pt idx="470" formatCode="dd/mm/yy;@">
                  <c:v>43705</c:v>
                </c:pt>
                <c:pt idx="471" formatCode="dd/mm/yy;@">
                  <c:v>43706</c:v>
                </c:pt>
                <c:pt idx="472" formatCode="dd/mm/yy;@">
                  <c:v>43706</c:v>
                </c:pt>
                <c:pt idx="473" formatCode="dd/mm/yy;@">
                  <c:v>43707</c:v>
                </c:pt>
                <c:pt idx="474" formatCode="dd/mm/yy;@">
                  <c:v>43707</c:v>
                </c:pt>
                <c:pt idx="475" formatCode="dd/mm/yy;@">
                  <c:v>43709</c:v>
                </c:pt>
                <c:pt idx="476" formatCode="dd/mm/yy;@">
                  <c:v>43709</c:v>
                </c:pt>
                <c:pt idx="477" formatCode="dd/mm/yy;@">
                  <c:v>43713</c:v>
                </c:pt>
                <c:pt idx="478" formatCode="dd/mm/yy;@">
                  <c:v>43713</c:v>
                </c:pt>
                <c:pt idx="479" formatCode="dd/mm/yy;@">
                  <c:v>43715</c:v>
                </c:pt>
                <c:pt idx="480" formatCode="dd/mm/yy;@">
                  <c:v>43715</c:v>
                </c:pt>
                <c:pt idx="481" formatCode="dd/mm/yy;@">
                  <c:v>43716</c:v>
                </c:pt>
                <c:pt idx="482" formatCode="dd/mm/yy;@">
                  <c:v>43718</c:v>
                </c:pt>
                <c:pt idx="483" formatCode="dd/mm/yy;@">
                  <c:v>43718</c:v>
                </c:pt>
                <c:pt idx="484" formatCode="dd/mm/yy;@">
                  <c:v>43720</c:v>
                </c:pt>
                <c:pt idx="485" formatCode="dd/mm/yy;@">
                  <c:v>43720</c:v>
                </c:pt>
                <c:pt idx="486" formatCode="dd/mm/yy;@">
                  <c:v>43721</c:v>
                </c:pt>
                <c:pt idx="487" formatCode="dd/mm/yy;@">
                  <c:v>43721</c:v>
                </c:pt>
                <c:pt idx="488" formatCode="dd/mm/yy;@">
                  <c:v>43722</c:v>
                </c:pt>
                <c:pt idx="489" formatCode="dd/mm/yy;@">
                  <c:v>43722</c:v>
                </c:pt>
                <c:pt idx="490" formatCode="dd/mm/yy;@">
                  <c:v>43723</c:v>
                </c:pt>
                <c:pt idx="491" formatCode="dd/mm/yy;@">
                  <c:v>43723</c:v>
                </c:pt>
                <c:pt idx="492" formatCode="dd/mm/yy;@">
                  <c:v>43728</c:v>
                </c:pt>
                <c:pt idx="493" formatCode="dd/mm/yy;@">
                  <c:v>43751</c:v>
                </c:pt>
                <c:pt idx="494" formatCode="dd/mm/yy;@">
                  <c:v>43751</c:v>
                </c:pt>
                <c:pt idx="495" formatCode="dd/mm/yy;@">
                  <c:v>43752</c:v>
                </c:pt>
                <c:pt idx="496" formatCode="dd/mm/yy;@">
                  <c:v>43752</c:v>
                </c:pt>
                <c:pt idx="497" formatCode="dd/mm/yy;@">
                  <c:v>43754</c:v>
                </c:pt>
                <c:pt idx="498" formatCode="dd/mm/yy;@">
                  <c:v>43755</c:v>
                </c:pt>
                <c:pt idx="499" formatCode="dd/mm/yy;@">
                  <c:v>43755</c:v>
                </c:pt>
                <c:pt idx="500" formatCode="dd/mm/yy;@">
                  <c:v>43756</c:v>
                </c:pt>
                <c:pt idx="501" formatCode="dd/mm/yy;@">
                  <c:v>43756</c:v>
                </c:pt>
                <c:pt idx="502" formatCode="dd/mm/yy;@">
                  <c:v>43757</c:v>
                </c:pt>
                <c:pt idx="503" formatCode="dd/mm/yy;@">
                  <c:v>43757</c:v>
                </c:pt>
                <c:pt idx="504" formatCode="dd/mm/yy;@">
                  <c:v>43758</c:v>
                </c:pt>
                <c:pt idx="505" formatCode="dd/mm/yy;@">
                  <c:v>43758</c:v>
                </c:pt>
                <c:pt idx="506" formatCode="dd/mm/yy;@">
                  <c:v>43767</c:v>
                </c:pt>
                <c:pt idx="507" formatCode="dd/mm/yy;@">
                  <c:v>43767</c:v>
                </c:pt>
                <c:pt idx="508" formatCode="dd/mm/yy;@">
                  <c:v>43767</c:v>
                </c:pt>
                <c:pt idx="509" formatCode="dd/mm/yy;@">
                  <c:v>43768</c:v>
                </c:pt>
                <c:pt idx="510" formatCode="dd/mm/yy;@">
                  <c:v>43768</c:v>
                </c:pt>
                <c:pt idx="511" formatCode="dd/mm/yy;@">
                  <c:v>43768</c:v>
                </c:pt>
                <c:pt idx="512" formatCode="dd/mm/yy;@">
                  <c:v>43770</c:v>
                </c:pt>
                <c:pt idx="513" formatCode="dd/mm/yy;@">
                  <c:v>43770</c:v>
                </c:pt>
                <c:pt idx="514" formatCode="dd/mm/yy;@">
                  <c:v>43771</c:v>
                </c:pt>
                <c:pt idx="515" formatCode="dd/mm/yy;@">
                  <c:v>43773</c:v>
                </c:pt>
                <c:pt idx="516" formatCode="dd/mm/yy;@">
                  <c:v>43774</c:v>
                </c:pt>
                <c:pt idx="517" formatCode="dd/mm/yy;@">
                  <c:v>43774</c:v>
                </c:pt>
                <c:pt idx="518" formatCode="dd/mm/yy;@">
                  <c:v>43776</c:v>
                </c:pt>
                <c:pt idx="519" formatCode="dd/mm/yy;@">
                  <c:v>43776</c:v>
                </c:pt>
                <c:pt idx="520" formatCode="dd/mm/yy;@">
                  <c:v>43781</c:v>
                </c:pt>
                <c:pt idx="521" formatCode="dd/mm/yy;@">
                  <c:v>43781</c:v>
                </c:pt>
                <c:pt idx="522" formatCode="dd/mm/yy;@">
                  <c:v>43782</c:v>
                </c:pt>
                <c:pt idx="523" formatCode="dd/mm/yy;@">
                  <c:v>43782</c:v>
                </c:pt>
                <c:pt idx="524" formatCode="dd/mm/yy;@">
                  <c:v>43783</c:v>
                </c:pt>
                <c:pt idx="525" formatCode="dd/mm/yy;@">
                  <c:v>43783</c:v>
                </c:pt>
                <c:pt idx="526" formatCode="dd/mm/yy;@">
                  <c:v>43784</c:v>
                </c:pt>
                <c:pt idx="527" formatCode="dd/mm/yy;@">
                  <c:v>43785</c:v>
                </c:pt>
                <c:pt idx="528" formatCode="dd/mm/yy;@">
                  <c:v>43785</c:v>
                </c:pt>
                <c:pt idx="529" formatCode="dd/mm/yy;@">
                  <c:v>43786</c:v>
                </c:pt>
                <c:pt idx="530" formatCode="dd/mm/yy;@">
                  <c:v>43787</c:v>
                </c:pt>
                <c:pt idx="531" formatCode="dd/mm/yy;@">
                  <c:v>43789</c:v>
                </c:pt>
                <c:pt idx="532" formatCode="dd/mm/yy;@">
                  <c:v>43790</c:v>
                </c:pt>
                <c:pt idx="533" formatCode="dd/mm/yy;@">
                  <c:v>43792</c:v>
                </c:pt>
                <c:pt idx="534" formatCode="dd/mm/yy;@">
                  <c:v>43793</c:v>
                </c:pt>
                <c:pt idx="535" formatCode="dd/mm/yy;@">
                  <c:v>43793</c:v>
                </c:pt>
                <c:pt idx="536" formatCode="dd/mm/yy;@">
                  <c:v>43794</c:v>
                </c:pt>
                <c:pt idx="537" formatCode="dd/mm/yy;@">
                  <c:v>43794</c:v>
                </c:pt>
                <c:pt idx="538" formatCode="dd/mm/yy;@">
                  <c:v>43797</c:v>
                </c:pt>
                <c:pt idx="539" formatCode="dd/mm/yy;@">
                  <c:v>43797</c:v>
                </c:pt>
                <c:pt idx="540" formatCode="dd/mm/yy;@">
                  <c:v>43799</c:v>
                </c:pt>
                <c:pt idx="541" formatCode="dd/mm/yy;@">
                  <c:v>43800</c:v>
                </c:pt>
                <c:pt idx="542" formatCode="dd/mm/yy;@">
                  <c:v>43800</c:v>
                </c:pt>
                <c:pt idx="543" formatCode="dd/mm/yy;@">
                  <c:v>43801</c:v>
                </c:pt>
                <c:pt idx="544" formatCode="dd/mm/yy;@">
                  <c:v>43803</c:v>
                </c:pt>
                <c:pt idx="545" formatCode="dd/mm/yy;@">
                  <c:v>43803</c:v>
                </c:pt>
                <c:pt idx="546" formatCode="dd/mm/yy;@">
                  <c:v>43805</c:v>
                </c:pt>
                <c:pt idx="547" formatCode="dd/mm/yy;@">
                  <c:v>43805</c:v>
                </c:pt>
                <c:pt idx="548" formatCode="dd/mm/yy;@">
                  <c:v>43807</c:v>
                </c:pt>
                <c:pt idx="549" formatCode="dd/mm/yy;@">
                  <c:v>43807</c:v>
                </c:pt>
                <c:pt idx="550" formatCode="dd/mm/yy;@">
                  <c:v>43808</c:v>
                </c:pt>
                <c:pt idx="551" formatCode="dd/mm/yy;@">
                  <c:v>43808</c:v>
                </c:pt>
                <c:pt idx="552" formatCode="dd/mm/yy;@">
                  <c:v>43810</c:v>
                </c:pt>
                <c:pt idx="553" formatCode="dd/mm/yy;@">
                  <c:v>43810</c:v>
                </c:pt>
                <c:pt idx="554" formatCode="dd/mm/yy;@">
                  <c:v>43812</c:v>
                </c:pt>
                <c:pt idx="555" formatCode="dd/mm/yy;@">
                  <c:v>43812</c:v>
                </c:pt>
                <c:pt idx="556" formatCode="dd/mm/yy;@">
                  <c:v>43816</c:v>
                </c:pt>
                <c:pt idx="557" formatCode="dd/mm/yy;@">
                  <c:v>43817</c:v>
                </c:pt>
                <c:pt idx="558" formatCode="dd/mm/yy;@">
                  <c:v>43817</c:v>
                </c:pt>
                <c:pt idx="559" formatCode="dd/mm/yy;@">
                  <c:v>43818</c:v>
                </c:pt>
                <c:pt idx="560" formatCode="dd/mm/yy;@">
                  <c:v>43819</c:v>
                </c:pt>
                <c:pt idx="561" formatCode="dd/mm/yy;@">
                  <c:v>43819</c:v>
                </c:pt>
                <c:pt idx="562" formatCode="dd/mm/yy;@">
                  <c:v>43820</c:v>
                </c:pt>
                <c:pt idx="563" formatCode="dd/mm/yy;@">
                  <c:v>43821</c:v>
                </c:pt>
                <c:pt idx="564" formatCode="dd/mm/yy;@">
                  <c:v>43822</c:v>
                </c:pt>
                <c:pt idx="565" formatCode="dd/mm/yy;@">
                  <c:v>43822</c:v>
                </c:pt>
                <c:pt idx="566" formatCode="dd/mm/yy;@">
                  <c:v>43823</c:v>
                </c:pt>
                <c:pt idx="567" formatCode="dd/mm/yy;@">
                  <c:v>43823</c:v>
                </c:pt>
                <c:pt idx="568" formatCode="dd/mm/yy;@">
                  <c:v>43825</c:v>
                </c:pt>
                <c:pt idx="569" formatCode="dd/mm/yy;@">
                  <c:v>43825</c:v>
                </c:pt>
                <c:pt idx="570" formatCode="dd/mm/yy;@">
                  <c:v>43827</c:v>
                </c:pt>
                <c:pt idx="571" formatCode="dd/mm/yy;@">
                  <c:v>43827</c:v>
                </c:pt>
              </c:numCache>
            </c:numRef>
          </c:cat>
          <c:val>
            <c:numRef>
              <c:f>Tai!$D$13:$D$584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9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4">
                  <c:v>0</c:v>
                </c:pt>
                <c:pt idx="315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39">
                  <c:v>0</c:v>
                </c:pt>
                <c:pt idx="341">
                  <c:v>0</c:v>
                </c:pt>
                <c:pt idx="342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8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55-4161-BCB6-DC430628C4D0}"/>
            </c:ext>
          </c:extLst>
        </c:ser>
        <c:ser>
          <c:idx val="7"/>
          <c:order val="3"/>
          <c:tx>
            <c:strRef>
              <c:f>Tai!$E$11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Tai!$B$13:$B$584</c:f>
              <c:numCache>
                <c:formatCode>m/d/yyyy</c:formatCode>
                <c:ptCount val="572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43116</c:v>
                </c:pt>
                <c:pt idx="4">
                  <c:v>43117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43129</c:v>
                </c:pt>
                <c:pt idx="9">
                  <c:v>43130</c:v>
                </c:pt>
                <c:pt idx="10">
                  <c:v>43130</c:v>
                </c:pt>
                <c:pt idx="11">
                  <c:v>43138</c:v>
                </c:pt>
                <c:pt idx="12">
                  <c:v>43139</c:v>
                </c:pt>
                <c:pt idx="13">
                  <c:v>43140</c:v>
                </c:pt>
                <c:pt idx="14">
                  <c:v>43141</c:v>
                </c:pt>
                <c:pt idx="15">
                  <c:v>43143</c:v>
                </c:pt>
                <c:pt idx="16">
                  <c:v>43153</c:v>
                </c:pt>
                <c:pt idx="17">
                  <c:v>43154</c:v>
                </c:pt>
                <c:pt idx="18">
                  <c:v>43171</c:v>
                </c:pt>
                <c:pt idx="19">
                  <c:v>43171</c:v>
                </c:pt>
                <c:pt idx="20">
                  <c:v>43172</c:v>
                </c:pt>
                <c:pt idx="21">
                  <c:v>43173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43180</c:v>
                </c:pt>
                <c:pt idx="26">
                  <c:v>43181</c:v>
                </c:pt>
                <c:pt idx="27">
                  <c:v>43188</c:v>
                </c:pt>
                <c:pt idx="28">
                  <c:v>43193</c:v>
                </c:pt>
                <c:pt idx="29">
                  <c:v>43195</c:v>
                </c:pt>
                <c:pt idx="30">
                  <c:v>43195</c:v>
                </c:pt>
                <c:pt idx="31">
                  <c:v>43198</c:v>
                </c:pt>
                <c:pt idx="32">
                  <c:v>43199</c:v>
                </c:pt>
                <c:pt idx="33">
                  <c:v>43200</c:v>
                </c:pt>
                <c:pt idx="34">
                  <c:v>43201</c:v>
                </c:pt>
                <c:pt idx="35">
                  <c:v>43202</c:v>
                </c:pt>
                <c:pt idx="36">
                  <c:v>43202</c:v>
                </c:pt>
                <c:pt idx="37">
                  <c:v>43202</c:v>
                </c:pt>
                <c:pt idx="38">
                  <c:v>43203</c:v>
                </c:pt>
                <c:pt idx="39">
                  <c:v>43203</c:v>
                </c:pt>
                <c:pt idx="40">
                  <c:v>43205</c:v>
                </c:pt>
                <c:pt idx="41">
                  <c:v>43205</c:v>
                </c:pt>
                <c:pt idx="42">
                  <c:v>43207</c:v>
                </c:pt>
                <c:pt idx="43">
                  <c:v>43207</c:v>
                </c:pt>
                <c:pt idx="44">
                  <c:v>43207</c:v>
                </c:pt>
                <c:pt idx="45">
                  <c:v>43209</c:v>
                </c:pt>
                <c:pt idx="46">
                  <c:v>43209</c:v>
                </c:pt>
                <c:pt idx="47">
                  <c:v>43211</c:v>
                </c:pt>
                <c:pt idx="48">
                  <c:v>43211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43214</c:v>
                </c:pt>
                <c:pt idx="54">
                  <c:v>43214</c:v>
                </c:pt>
                <c:pt idx="55">
                  <c:v>43217</c:v>
                </c:pt>
                <c:pt idx="56">
                  <c:v>43231</c:v>
                </c:pt>
                <c:pt idx="57">
                  <c:v>43231</c:v>
                </c:pt>
                <c:pt idx="58">
                  <c:v>43232</c:v>
                </c:pt>
                <c:pt idx="59">
                  <c:v>43235</c:v>
                </c:pt>
                <c:pt idx="60">
                  <c:v>43237</c:v>
                </c:pt>
                <c:pt idx="61">
                  <c:v>43237</c:v>
                </c:pt>
                <c:pt idx="62">
                  <c:v>43237</c:v>
                </c:pt>
                <c:pt idx="63">
                  <c:v>43238</c:v>
                </c:pt>
                <c:pt idx="64">
                  <c:v>43239</c:v>
                </c:pt>
                <c:pt idx="65">
                  <c:v>43240</c:v>
                </c:pt>
                <c:pt idx="66">
                  <c:v>43242</c:v>
                </c:pt>
                <c:pt idx="67">
                  <c:v>43244</c:v>
                </c:pt>
                <c:pt idx="68">
                  <c:v>43244</c:v>
                </c:pt>
                <c:pt idx="69">
                  <c:v>43248</c:v>
                </c:pt>
                <c:pt idx="70">
                  <c:v>43252</c:v>
                </c:pt>
                <c:pt idx="71">
                  <c:v>43255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43263</c:v>
                </c:pt>
                <c:pt idx="76">
                  <c:v>43264</c:v>
                </c:pt>
                <c:pt idx="77">
                  <c:v>43265</c:v>
                </c:pt>
                <c:pt idx="78">
                  <c:v>43265</c:v>
                </c:pt>
                <c:pt idx="79">
                  <c:v>43272</c:v>
                </c:pt>
                <c:pt idx="80">
                  <c:v>43272</c:v>
                </c:pt>
                <c:pt idx="81">
                  <c:v>43276</c:v>
                </c:pt>
                <c:pt idx="82">
                  <c:v>43278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43285</c:v>
                </c:pt>
                <c:pt idx="88">
                  <c:v>43287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43298</c:v>
                </c:pt>
                <c:pt idx="93">
                  <c:v>43300</c:v>
                </c:pt>
                <c:pt idx="94">
                  <c:v>43300</c:v>
                </c:pt>
                <c:pt idx="95">
                  <c:v>43305</c:v>
                </c:pt>
                <c:pt idx="96">
                  <c:v>43311</c:v>
                </c:pt>
                <c:pt idx="97">
                  <c:v>43313</c:v>
                </c:pt>
                <c:pt idx="98">
                  <c:v>43314</c:v>
                </c:pt>
                <c:pt idx="99">
                  <c:v>43314</c:v>
                </c:pt>
                <c:pt idx="100">
                  <c:v>43315</c:v>
                </c:pt>
                <c:pt idx="101">
                  <c:v>43321</c:v>
                </c:pt>
                <c:pt idx="102">
                  <c:v>43322</c:v>
                </c:pt>
                <c:pt idx="103">
                  <c:v>43323</c:v>
                </c:pt>
                <c:pt idx="104">
                  <c:v>43325</c:v>
                </c:pt>
                <c:pt idx="105">
                  <c:v>43325</c:v>
                </c:pt>
                <c:pt idx="106">
                  <c:v>43329</c:v>
                </c:pt>
                <c:pt idx="107">
                  <c:v>43329</c:v>
                </c:pt>
                <c:pt idx="108">
                  <c:v>43329</c:v>
                </c:pt>
                <c:pt idx="109">
                  <c:v>43332</c:v>
                </c:pt>
                <c:pt idx="110">
                  <c:v>43333</c:v>
                </c:pt>
                <c:pt idx="111">
                  <c:v>43335</c:v>
                </c:pt>
                <c:pt idx="112">
                  <c:v>43341</c:v>
                </c:pt>
                <c:pt idx="113">
                  <c:v>43341</c:v>
                </c:pt>
                <c:pt idx="114">
                  <c:v>43341</c:v>
                </c:pt>
                <c:pt idx="115">
                  <c:v>43342</c:v>
                </c:pt>
                <c:pt idx="116">
                  <c:v>43342</c:v>
                </c:pt>
                <c:pt idx="117">
                  <c:v>43343</c:v>
                </c:pt>
                <c:pt idx="118">
                  <c:v>43343</c:v>
                </c:pt>
                <c:pt idx="119">
                  <c:v>43347</c:v>
                </c:pt>
                <c:pt idx="120">
                  <c:v>43349</c:v>
                </c:pt>
                <c:pt idx="121">
                  <c:v>43349</c:v>
                </c:pt>
                <c:pt idx="122">
                  <c:v>43350</c:v>
                </c:pt>
                <c:pt idx="123">
                  <c:v>43354</c:v>
                </c:pt>
                <c:pt idx="124">
                  <c:v>43357</c:v>
                </c:pt>
                <c:pt idx="125">
                  <c:v>43357</c:v>
                </c:pt>
                <c:pt idx="126">
                  <c:v>43359</c:v>
                </c:pt>
                <c:pt idx="127">
                  <c:v>43359</c:v>
                </c:pt>
                <c:pt idx="128">
                  <c:v>43360</c:v>
                </c:pt>
                <c:pt idx="129">
                  <c:v>43361</c:v>
                </c:pt>
                <c:pt idx="130">
                  <c:v>43361</c:v>
                </c:pt>
                <c:pt idx="131">
                  <c:v>43362</c:v>
                </c:pt>
                <c:pt idx="132">
                  <c:v>43363</c:v>
                </c:pt>
                <c:pt idx="133">
                  <c:v>43364</c:v>
                </c:pt>
                <c:pt idx="134">
                  <c:v>43365</c:v>
                </c:pt>
                <c:pt idx="135">
                  <c:v>43366</c:v>
                </c:pt>
                <c:pt idx="136">
                  <c:v>43367</c:v>
                </c:pt>
                <c:pt idx="137">
                  <c:v>43368</c:v>
                </c:pt>
                <c:pt idx="138">
                  <c:v>43369</c:v>
                </c:pt>
                <c:pt idx="139">
                  <c:v>43369</c:v>
                </c:pt>
                <c:pt idx="140">
                  <c:v>43370</c:v>
                </c:pt>
                <c:pt idx="141">
                  <c:v>43370</c:v>
                </c:pt>
                <c:pt idx="142">
                  <c:v>43372</c:v>
                </c:pt>
                <c:pt idx="143">
                  <c:v>43375</c:v>
                </c:pt>
                <c:pt idx="144">
                  <c:v>43377</c:v>
                </c:pt>
                <c:pt idx="145">
                  <c:v>43377</c:v>
                </c:pt>
                <c:pt idx="146">
                  <c:v>43377</c:v>
                </c:pt>
                <c:pt idx="147">
                  <c:v>43379</c:v>
                </c:pt>
                <c:pt idx="148">
                  <c:v>43381</c:v>
                </c:pt>
                <c:pt idx="149">
                  <c:v>43382</c:v>
                </c:pt>
                <c:pt idx="150">
                  <c:v>43382</c:v>
                </c:pt>
                <c:pt idx="151">
                  <c:v>43384</c:v>
                </c:pt>
                <c:pt idx="152">
                  <c:v>43384</c:v>
                </c:pt>
                <c:pt idx="153">
                  <c:v>43388</c:v>
                </c:pt>
                <c:pt idx="154">
                  <c:v>43390</c:v>
                </c:pt>
                <c:pt idx="155">
                  <c:v>43390</c:v>
                </c:pt>
                <c:pt idx="156">
                  <c:v>43391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43398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43407</c:v>
                </c:pt>
                <c:pt idx="170">
                  <c:v>43407</c:v>
                </c:pt>
                <c:pt idx="171">
                  <c:v>43410</c:v>
                </c:pt>
                <c:pt idx="172">
                  <c:v>43410</c:v>
                </c:pt>
                <c:pt idx="173">
                  <c:v>43411</c:v>
                </c:pt>
                <c:pt idx="174">
                  <c:v>43412</c:v>
                </c:pt>
                <c:pt idx="175">
                  <c:v>43413</c:v>
                </c:pt>
                <c:pt idx="176">
                  <c:v>43413</c:v>
                </c:pt>
                <c:pt idx="177">
                  <c:v>43416</c:v>
                </c:pt>
                <c:pt idx="178">
                  <c:v>43418</c:v>
                </c:pt>
                <c:pt idx="179">
                  <c:v>43418</c:v>
                </c:pt>
                <c:pt idx="180">
                  <c:v>43418</c:v>
                </c:pt>
                <c:pt idx="181">
                  <c:v>43419</c:v>
                </c:pt>
                <c:pt idx="182">
                  <c:v>43420</c:v>
                </c:pt>
                <c:pt idx="183">
                  <c:v>43423</c:v>
                </c:pt>
                <c:pt idx="184">
                  <c:v>43425</c:v>
                </c:pt>
                <c:pt idx="185">
                  <c:v>43425</c:v>
                </c:pt>
                <c:pt idx="186">
                  <c:v>43425</c:v>
                </c:pt>
                <c:pt idx="187">
                  <c:v>43427</c:v>
                </c:pt>
                <c:pt idx="188">
                  <c:v>43430</c:v>
                </c:pt>
                <c:pt idx="189">
                  <c:v>43430</c:v>
                </c:pt>
                <c:pt idx="190">
                  <c:v>43431</c:v>
                </c:pt>
                <c:pt idx="191">
                  <c:v>43434</c:v>
                </c:pt>
                <c:pt idx="192">
                  <c:v>43439</c:v>
                </c:pt>
                <c:pt idx="193">
                  <c:v>43441</c:v>
                </c:pt>
                <c:pt idx="194">
                  <c:v>43441</c:v>
                </c:pt>
                <c:pt idx="195">
                  <c:v>43441</c:v>
                </c:pt>
                <c:pt idx="196">
                  <c:v>43442</c:v>
                </c:pt>
                <c:pt idx="197">
                  <c:v>43444</c:v>
                </c:pt>
                <c:pt idx="198">
                  <c:v>43445</c:v>
                </c:pt>
                <c:pt idx="199">
                  <c:v>43445</c:v>
                </c:pt>
                <c:pt idx="200">
                  <c:v>43446</c:v>
                </c:pt>
                <c:pt idx="201">
                  <c:v>43446</c:v>
                </c:pt>
                <c:pt idx="202">
                  <c:v>43448</c:v>
                </c:pt>
                <c:pt idx="203">
                  <c:v>43449</c:v>
                </c:pt>
                <c:pt idx="204">
                  <c:v>43451</c:v>
                </c:pt>
                <c:pt idx="205">
                  <c:v>43452</c:v>
                </c:pt>
                <c:pt idx="206">
                  <c:v>43452</c:v>
                </c:pt>
                <c:pt idx="207">
                  <c:v>43453</c:v>
                </c:pt>
                <c:pt idx="208">
                  <c:v>43453</c:v>
                </c:pt>
                <c:pt idx="209">
                  <c:v>43455</c:v>
                </c:pt>
                <c:pt idx="210">
                  <c:v>43458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43460</c:v>
                </c:pt>
                <c:pt idx="215">
                  <c:v>43461</c:v>
                </c:pt>
                <c:pt idx="216">
                  <c:v>43461</c:v>
                </c:pt>
                <c:pt idx="217">
                  <c:v>43468</c:v>
                </c:pt>
                <c:pt idx="218">
                  <c:v>43470</c:v>
                </c:pt>
                <c:pt idx="219">
                  <c:v>43470</c:v>
                </c:pt>
                <c:pt idx="220">
                  <c:v>43470</c:v>
                </c:pt>
                <c:pt idx="221">
                  <c:v>43472</c:v>
                </c:pt>
                <c:pt idx="222">
                  <c:v>43472</c:v>
                </c:pt>
                <c:pt idx="223">
                  <c:v>43473</c:v>
                </c:pt>
                <c:pt idx="224">
                  <c:v>43473</c:v>
                </c:pt>
                <c:pt idx="225">
                  <c:v>43475</c:v>
                </c:pt>
                <c:pt idx="226">
                  <c:v>43480</c:v>
                </c:pt>
                <c:pt idx="227">
                  <c:v>43481</c:v>
                </c:pt>
                <c:pt idx="228">
                  <c:v>43482</c:v>
                </c:pt>
                <c:pt idx="229">
                  <c:v>43484</c:v>
                </c:pt>
                <c:pt idx="230">
                  <c:v>43488</c:v>
                </c:pt>
                <c:pt idx="231">
                  <c:v>43489</c:v>
                </c:pt>
                <c:pt idx="232">
                  <c:v>43489</c:v>
                </c:pt>
                <c:pt idx="233">
                  <c:v>43490</c:v>
                </c:pt>
                <c:pt idx="234">
                  <c:v>43490</c:v>
                </c:pt>
                <c:pt idx="235">
                  <c:v>43491</c:v>
                </c:pt>
                <c:pt idx="236">
                  <c:v>43492</c:v>
                </c:pt>
                <c:pt idx="237">
                  <c:v>43494</c:v>
                </c:pt>
                <c:pt idx="238">
                  <c:v>43496</c:v>
                </c:pt>
                <c:pt idx="239">
                  <c:v>43497</c:v>
                </c:pt>
                <c:pt idx="240">
                  <c:v>43498</c:v>
                </c:pt>
                <c:pt idx="241">
                  <c:v>43499</c:v>
                </c:pt>
                <c:pt idx="242">
                  <c:v>43504</c:v>
                </c:pt>
                <c:pt idx="243">
                  <c:v>43506</c:v>
                </c:pt>
                <c:pt idx="244">
                  <c:v>43508</c:v>
                </c:pt>
                <c:pt idx="245">
                  <c:v>43509</c:v>
                </c:pt>
                <c:pt idx="246">
                  <c:v>43509</c:v>
                </c:pt>
                <c:pt idx="247">
                  <c:v>43510</c:v>
                </c:pt>
                <c:pt idx="248">
                  <c:v>43510</c:v>
                </c:pt>
                <c:pt idx="249">
                  <c:v>43510</c:v>
                </c:pt>
                <c:pt idx="250">
                  <c:v>43512</c:v>
                </c:pt>
                <c:pt idx="251">
                  <c:v>43514</c:v>
                </c:pt>
                <c:pt idx="252">
                  <c:v>43514</c:v>
                </c:pt>
                <c:pt idx="253">
                  <c:v>43515</c:v>
                </c:pt>
                <c:pt idx="254">
                  <c:v>43515</c:v>
                </c:pt>
                <c:pt idx="255">
                  <c:v>43516</c:v>
                </c:pt>
                <c:pt idx="256">
                  <c:v>43516</c:v>
                </c:pt>
                <c:pt idx="257">
                  <c:v>43518</c:v>
                </c:pt>
                <c:pt idx="258">
                  <c:v>43520</c:v>
                </c:pt>
                <c:pt idx="259">
                  <c:v>43520</c:v>
                </c:pt>
                <c:pt idx="260">
                  <c:v>43520</c:v>
                </c:pt>
                <c:pt idx="261">
                  <c:v>43521</c:v>
                </c:pt>
                <c:pt idx="262">
                  <c:v>43522</c:v>
                </c:pt>
                <c:pt idx="263">
                  <c:v>43522</c:v>
                </c:pt>
                <c:pt idx="264">
                  <c:v>43524</c:v>
                </c:pt>
                <c:pt idx="265">
                  <c:v>43526</c:v>
                </c:pt>
                <c:pt idx="266">
                  <c:v>43526</c:v>
                </c:pt>
                <c:pt idx="267">
                  <c:v>43527</c:v>
                </c:pt>
                <c:pt idx="268">
                  <c:v>43527</c:v>
                </c:pt>
                <c:pt idx="269">
                  <c:v>43528</c:v>
                </c:pt>
                <c:pt idx="270">
                  <c:v>43530</c:v>
                </c:pt>
                <c:pt idx="271">
                  <c:v>43530</c:v>
                </c:pt>
                <c:pt idx="272">
                  <c:v>43532</c:v>
                </c:pt>
                <c:pt idx="273">
                  <c:v>43540</c:v>
                </c:pt>
                <c:pt idx="274">
                  <c:v>43540</c:v>
                </c:pt>
                <c:pt idx="275">
                  <c:v>43541</c:v>
                </c:pt>
                <c:pt idx="276">
                  <c:v>43541</c:v>
                </c:pt>
                <c:pt idx="277">
                  <c:v>43543</c:v>
                </c:pt>
                <c:pt idx="278">
                  <c:v>43543</c:v>
                </c:pt>
                <c:pt idx="279">
                  <c:v>43545</c:v>
                </c:pt>
                <c:pt idx="280">
                  <c:v>43545</c:v>
                </c:pt>
                <c:pt idx="281">
                  <c:v>43545</c:v>
                </c:pt>
                <c:pt idx="282">
                  <c:v>43547</c:v>
                </c:pt>
                <c:pt idx="283">
                  <c:v>43547</c:v>
                </c:pt>
                <c:pt idx="284">
                  <c:v>43549</c:v>
                </c:pt>
                <c:pt idx="285">
                  <c:v>43549</c:v>
                </c:pt>
                <c:pt idx="286">
                  <c:v>43549</c:v>
                </c:pt>
                <c:pt idx="287">
                  <c:v>43551</c:v>
                </c:pt>
                <c:pt idx="288">
                  <c:v>43553</c:v>
                </c:pt>
                <c:pt idx="289">
                  <c:v>43554</c:v>
                </c:pt>
                <c:pt idx="290">
                  <c:v>43554</c:v>
                </c:pt>
                <c:pt idx="291">
                  <c:v>43555</c:v>
                </c:pt>
                <c:pt idx="292" formatCode="dd/mm/yy;@">
                  <c:v>43557</c:v>
                </c:pt>
                <c:pt idx="293" formatCode="dd/mm/yy;@">
                  <c:v>43557</c:v>
                </c:pt>
                <c:pt idx="294" formatCode="dd/mm/yy;@">
                  <c:v>43557</c:v>
                </c:pt>
                <c:pt idx="295" formatCode="dd/mm/yy;@">
                  <c:v>43558</c:v>
                </c:pt>
                <c:pt idx="296" formatCode="dd/mm/yy;@">
                  <c:v>43558</c:v>
                </c:pt>
                <c:pt idx="297" formatCode="dd/mm/yy;@">
                  <c:v>43559</c:v>
                </c:pt>
                <c:pt idx="298" formatCode="dd/mm/yy;@">
                  <c:v>43559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43565</c:v>
                </c:pt>
                <c:pt idx="307" formatCode="dd/mm/yy;@">
                  <c:v>43565</c:v>
                </c:pt>
                <c:pt idx="308" formatCode="dd/mm/yy;@">
                  <c:v>43566</c:v>
                </c:pt>
                <c:pt idx="309" formatCode="dd/mm/yy;@">
                  <c:v>43567</c:v>
                </c:pt>
                <c:pt idx="310" formatCode="dd/mm/yy;@">
                  <c:v>43567</c:v>
                </c:pt>
                <c:pt idx="311" formatCode="dd/mm/yy;@">
                  <c:v>43572</c:v>
                </c:pt>
                <c:pt idx="312" formatCode="dd/mm/yy;@">
                  <c:v>43572</c:v>
                </c:pt>
                <c:pt idx="313" formatCode="dd/mm/yy;@">
                  <c:v>43572</c:v>
                </c:pt>
                <c:pt idx="314" formatCode="dd/mm/yy;@">
                  <c:v>43572</c:v>
                </c:pt>
                <c:pt idx="315" formatCode="dd/mm/yy;@">
                  <c:v>43572</c:v>
                </c:pt>
                <c:pt idx="316" formatCode="dd/mm/yy;@">
                  <c:v>43573</c:v>
                </c:pt>
                <c:pt idx="317" formatCode="dd/mm/yy;@">
                  <c:v>43573</c:v>
                </c:pt>
                <c:pt idx="318" formatCode="dd/mm/yy;@">
                  <c:v>43573</c:v>
                </c:pt>
                <c:pt idx="319" formatCode="dd/mm/yy;@">
                  <c:v>43573</c:v>
                </c:pt>
                <c:pt idx="320" formatCode="dd/mm/yy;@">
                  <c:v>43575</c:v>
                </c:pt>
                <c:pt idx="321" formatCode="dd/mm/yy;@">
                  <c:v>43575</c:v>
                </c:pt>
                <c:pt idx="322" formatCode="dd/mm/yy;@">
                  <c:v>43576</c:v>
                </c:pt>
                <c:pt idx="323" formatCode="dd/mm/yy;@">
                  <c:v>43577</c:v>
                </c:pt>
                <c:pt idx="324" formatCode="dd/mm/yy;@">
                  <c:v>43577</c:v>
                </c:pt>
                <c:pt idx="325" formatCode="dd/mm/yy;@">
                  <c:v>43578</c:v>
                </c:pt>
                <c:pt idx="326" formatCode="dd/mm/yy;@">
                  <c:v>43579</c:v>
                </c:pt>
                <c:pt idx="327" formatCode="dd/mm/yy;@">
                  <c:v>43580</c:v>
                </c:pt>
                <c:pt idx="328" formatCode="dd/mm/yy;@">
                  <c:v>43583</c:v>
                </c:pt>
                <c:pt idx="329" formatCode="dd/mm/yy;@">
                  <c:v>43583</c:v>
                </c:pt>
                <c:pt idx="330" formatCode="dd/mm/yy;@">
                  <c:v>43584</c:v>
                </c:pt>
                <c:pt idx="331" formatCode="dd/mm/yy;@">
                  <c:v>43584</c:v>
                </c:pt>
                <c:pt idx="332" formatCode="dd/mm/yy;@">
                  <c:v>43587</c:v>
                </c:pt>
                <c:pt idx="333" formatCode="dd/mm/yy;@">
                  <c:v>43587</c:v>
                </c:pt>
                <c:pt idx="334" formatCode="dd/mm/yy;@">
                  <c:v>43588</c:v>
                </c:pt>
                <c:pt idx="335" formatCode="dd/mm/yy;@">
                  <c:v>43588</c:v>
                </c:pt>
                <c:pt idx="336" formatCode="dd/mm/yy;@">
                  <c:v>43589</c:v>
                </c:pt>
                <c:pt idx="337" formatCode="dd/mm/yy;@">
                  <c:v>43589</c:v>
                </c:pt>
                <c:pt idx="338" formatCode="dd/mm/yy;@">
                  <c:v>43589</c:v>
                </c:pt>
                <c:pt idx="339" formatCode="dd/mm/yy;@">
                  <c:v>43591</c:v>
                </c:pt>
                <c:pt idx="340" formatCode="dd/mm/yy;@">
                  <c:v>43592</c:v>
                </c:pt>
                <c:pt idx="341" formatCode="dd/mm/yy;@">
                  <c:v>43592</c:v>
                </c:pt>
                <c:pt idx="342" formatCode="dd/mm/yy;@">
                  <c:v>43592</c:v>
                </c:pt>
                <c:pt idx="343" formatCode="dd/mm/yy;@">
                  <c:v>43593</c:v>
                </c:pt>
                <c:pt idx="344" formatCode="dd/mm/yy;@">
                  <c:v>43593</c:v>
                </c:pt>
                <c:pt idx="345" formatCode="dd/mm/yy;@">
                  <c:v>43593</c:v>
                </c:pt>
                <c:pt idx="346" formatCode="dd/mm/yy;@">
                  <c:v>43593</c:v>
                </c:pt>
                <c:pt idx="347" formatCode="dd/mm/yy;@">
                  <c:v>43595</c:v>
                </c:pt>
                <c:pt idx="348" formatCode="dd/mm/yy;@">
                  <c:v>43595</c:v>
                </c:pt>
                <c:pt idx="349" formatCode="dd/mm/yy;@">
                  <c:v>43596</c:v>
                </c:pt>
                <c:pt idx="350" formatCode="dd/mm/yy;@">
                  <c:v>43596</c:v>
                </c:pt>
                <c:pt idx="351" formatCode="dd/mm/yy;@">
                  <c:v>43598</c:v>
                </c:pt>
                <c:pt idx="352" formatCode="dd/mm/yy;@">
                  <c:v>43600</c:v>
                </c:pt>
                <c:pt idx="353" formatCode="dd/mm/yy;@">
                  <c:v>43600</c:v>
                </c:pt>
                <c:pt idx="354" formatCode="dd/mm/yy;@">
                  <c:v>43600</c:v>
                </c:pt>
                <c:pt idx="355" formatCode="dd/mm/yy;@">
                  <c:v>43600</c:v>
                </c:pt>
                <c:pt idx="356" formatCode="dd/mm/yy;@">
                  <c:v>43601</c:v>
                </c:pt>
                <c:pt idx="357" formatCode="dd/mm/yy;@">
                  <c:v>43602</c:v>
                </c:pt>
                <c:pt idx="358" formatCode="dd/mm/yy;@">
                  <c:v>43602</c:v>
                </c:pt>
                <c:pt idx="359" formatCode="dd/mm/yy;@">
                  <c:v>43603</c:v>
                </c:pt>
                <c:pt idx="360" formatCode="dd/mm/yy;@">
                  <c:v>43605</c:v>
                </c:pt>
                <c:pt idx="361" formatCode="dd/mm/yy;@">
                  <c:v>43606</c:v>
                </c:pt>
                <c:pt idx="362" formatCode="dd/mm/yy;@">
                  <c:v>43606</c:v>
                </c:pt>
                <c:pt idx="363" formatCode="dd/mm/yy;@">
                  <c:v>43606</c:v>
                </c:pt>
                <c:pt idx="364" formatCode="dd/mm/yy;@">
                  <c:v>43608</c:v>
                </c:pt>
                <c:pt idx="365" formatCode="dd/mm/yy;@">
                  <c:v>43608</c:v>
                </c:pt>
                <c:pt idx="366" formatCode="dd/mm/yy;@">
                  <c:v>43608</c:v>
                </c:pt>
                <c:pt idx="367" formatCode="dd/mm/yy;@">
                  <c:v>43610</c:v>
                </c:pt>
                <c:pt idx="368" formatCode="dd/mm/yy;@">
                  <c:v>43610</c:v>
                </c:pt>
                <c:pt idx="369" formatCode="dd/mm/yy;@">
                  <c:v>43612</c:v>
                </c:pt>
                <c:pt idx="370" formatCode="dd/mm/yy;@">
                  <c:v>43612</c:v>
                </c:pt>
                <c:pt idx="371" formatCode="dd/mm/yy;@">
                  <c:v>43613</c:v>
                </c:pt>
                <c:pt idx="372" formatCode="dd/mm/yy;@">
                  <c:v>43614</c:v>
                </c:pt>
                <c:pt idx="373" formatCode="dd/mm/yy;@">
                  <c:v>43614</c:v>
                </c:pt>
                <c:pt idx="374" formatCode="dd/mm/yy;@">
                  <c:v>43615</c:v>
                </c:pt>
                <c:pt idx="375" formatCode="dd/mm/yy;@">
                  <c:v>43615</c:v>
                </c:pt>
                <c:pt idx="376" formatCode="dd/mm/yy;@">
                  <c:v>43615</c:v>
                </c:pt>
                <c:pt idx="377" formatCode="dd/mm/yy;@">
                  <c:v>43617</c:v>
                </c:pt>
                <c:pt idx="378" formatCode="dd/mm/yy;@">
                  <c:v>43617</c:v>
                </c:pt>
                <c:pt idx="379" formatCode="dd/mm/yy;@">
                  <c:v>43619</c:v>
                </c:pt>
                <c:pt idx="380" formatCode="dd/mm/yy;@">
                  <c:v>43619</c:v>
                </c:pt>
                <c:pt idx="381" formatCode="dd/mm/yy;@">
                  <c:v>43621</c:v>
                </c:pt>
                <c:pt idx="382" formatCode="dd/mm/yy;@">
                  <c:v>43621</c:v>
                </c:pt>
                <c:pt idx="383" formatCode="dd/mm/yy;@">
                  <c:v>43621</c:v>
                </c:pt>
                <c:pt idx="384" formatCode="dd/mm/yy;@">
                  <c:v>43623</c:v>
                </c:pt>
                <c:pt idx="385" formatCode="dd/mm/yy;@">
                  <c:v>43623</c:v>
                </c:pt>
                <c:pt idx="386" formatCode="dd/mm/yy;@">
                  <c:v>43623</c:v>
                </c:pt>
                <c:pt idx="387" formatCode="dd/mm/yy;@">
                  <c:v>43624</c:v>
                </c:pt>
                <c:pt idx="388" formatCode="dd/mm/yy;@">
                  <c:v>43625</c:v>
                </c:pt>
                <c:pt idx="389" formatCode="dd/mm/yy;@">
                  <c:v>43625</c:v>
                </c:pt>
                <c:pt idx="390" formatCode="dd/mm/yy;@">
                  <c:v>43625</c:v>
                </c:pt>
                <c:pt idx="391" formatCode="dd/mm/yy;@">
                  <c:v>43627</c:v>
                </c:pt>
                <c:pt idx="392" formatCode="dd/mm/yy;@">
                  <c:v>43627</c:v>
                </c:pt>
                <c:pt idx="393" formatCode="dd/mm/yy;@">
                  <c:v>43628</c:v>
                </c:pt>
                <c:pt idx="394" formatCode="dd/mm/yy;@">
                  <c:v>43628</c:v>
                </c:pt>
                <c:pt idx="395" formatCode="dd/mm/yy;@">
                  <c:v>43635</c:v>
                </c:pt>
                <c:pt idx="396" formatCode="dd/mm/yy;@">
                  <c:v>43635</c:v>
                </c:pt>
                <c:pt idx="397" formatCode="dd/mm/yy;@">
                  <c:v>43637</c:v>
                </c:pt>
                <c:pt idx="398" formatCode="dd/mm/yy;@">
                  <c:v>43637</c:v>
                </c:pt>
                <c:pt idx="399" formatCode="dd/mm/yy;@">
                  <c:v>43638</c:v>
                </c:pt>
                <c:pt idx="400" formatCode="dd/mm/yy;@">
                  <c:v>43638</c:v>
                </c:pt>
                <c:pt idx="401" formatCode="dd/mm/yy;@">
                  <c:v>43640</c:v>
                </c:pt>
                <c:pt idx="402" formatCode="dd/mm/yy;@">
                  <c:v>43640</c:v>
                </c:pt>
                <c:pt idx="403" formatCode="dd/mm/yy;@">
                  <c:v>43641</c:v>
                </c:pt>
                <c:pt idx="404" formatCode="dd/mm/yy;@">
                  <c:v>43641</c:v>
                </c:pt>
                <c:pt idx="405" formatCode="dd/mm/yy;@">
                  <c:v>43642</c:v>
                </c:pt>
                <c:pt idx="406" formatCode="dd/mm/yy;@">
                  <c:v>43642</c:v>
                </c:pt>
                <c:pt idx="407" formatCode="dd/mm/yy;@">
                  <c:v>43643</c:v>
                </c:pt>
                <c:pt idx="408" formatCode="dd/mm/yy;@">
                  <c:v>43643</c:v>
                </c:pt>
                <c:pt idx="409" formatCode="dd/mm/yy;@">
                  <c:v>43644</c:v>
                </c:pt>
                <c:pt idx="410" formatCode="dd/mm/yy;@">
                  <c:v>43645</c:v>
                </c:pt>
                <c:pt idx="411" formatCode="dd/mm/yy;@">
                  <c:v>43647</c:v>
                </c:pt>
                <c:pt idx="412" formatCode="dd/mm/yy;@">
                  <c:v>43647</c:v>
                </c:pt>
                <c:pt idx="413" formatCode="dd/mm/yy;@">
                  <c:v>43647</c:v>
                </c:pt>
                <c:pt idx="414" formatCode="dd/mm/yy;@">
                  <c:v>43649</c:v>
                </c:pt>
                <c:pt idx="415" formatCode="dd/mm/yy;@">
                  <c:v>43649</c:v>
                </c:pt>
                <c:pt idx="416" formatCode="dd/mm/yy;@">
                  <c:v>43654</c:v>
                </c:pt>
                <c:pt idx="417" formatCode="dd/mm/yy;@">
                  <c:v>43655</c:v>
                </c:pt>
                <c:pt idx="418" formatCode="dd/mm/yy;@">
                  <c:v>43655</c:v>
                </c:pt>
                <c:pt idx="419" formatCode="dd/mm/yy;@">
                  <c:v>43656</c:v>
                </c:pt>
                <c:pt idx="420" formatCode="dd/mm/yy;@">
                  <c:v>43657</c:v>
                </c:pt>
                <c:pt idx="421" formatCode="dd/mm/yy;@">
                  <c:v>43658</c:v>
                </c:pt>
                <c:pt idx="422" formatCode="dd/mm/yy;@">
                  <c:v>43659</c:v>
                </c:pt>
                <c:pt idx="423" formatCode="dd/mm/yy;@">
                  <c:v>43661</c:v>
                </c:pt>
                <c:pt idx="424" formatCode="dd/mm/yy;@">
                  <c:v>43661</c:v>
                </c:pt>
                <c:pt idx="425" formatCode="dd/mm/yy;@">
                  <c:v>43662</c:v>
                </c:pt>
                <c:pt idx="426" formatCode="dd/mm/yy;@">
                  <c:v>43662</c:v>
                </c:pt>
                <c:pt idx="427" formatCode="dd/mm/yy;@">
                  <c:v>43663</c:v>
                </c:pt>
                <c:pt idx="428" formatCode="dd/mm/yy;@">
                  <c:v>43663</c:v>
                </c:pt>
                <c:pt idx="429" formatCode="dd/mm/yy;@">
                  <c:v>43665</c:v>
                </c:pt>
                <c:pt idx="430" formatCode="dd/mm/yy;@">
                  <c:v>43665</c:v>
                </c:pt>
                <c:pt idx="431" formatCode="dd/mm/yy;@">
                  <c:v>43669</c:v>
                </c:pt>
                <c:pt idx="432" formatCode="dd/mm/yy;@">
                  <c:v>43669</c:v>
                </c:pt>
                <c:pt idx="433" formatCode="dd/mm/yy;@">
                  <c:v>43670</c:v>
                </c:pt>
                <c:pt idx="434" formatCode="dd/mm/yy;@">
                  <c:v>43673</c:v>
                </c:pt>
                <c:pt idx="435" formatCode="dd/mm/yy;@">
                  <c:v>43673</c:v>
                </c:pt>
                <c:pt idx="436" formatCode="dd/mm/yy;@">
                  <c:v>43675</c:v>
                </c:pt>
                <c:pt idx="437" formatCode="dd/mm/yy;@">
                  <c:v>43675</c:v>
                </c:pt>
                <c:pt idx="438" formatCode="dd/mm/yy;@">
                  <c:v>43677</c:v>
                </c:pt>
                <c:pt idx="439" formatCode="dd/mm/yy;@">
                  <c:v>43677</c:v>
                </c:pt>
                <c:pt idx="440" formatCode="dd/mm/yy;@">
                  <c:v>43679</c:v>
                </c:pt>
                <c:pt idx="441" formatCode="dd/mm/yy;@">
                  <c:v>43679</c:v>
                </c:pt>
                <c:pt idx="442" formatCode="dd/mm/yy;@">
                  <c:v>43683</c:v>
                </c:pt>
                <c:pt idx="443" formatCode="dd/mm/yy;@">
                  <c:v>43684</c:v>
                </c:pt>
                <c:pt idx="444" formatCode="dd/mm/yy;@">
                  <c:v>43685</c:v>
                </c:pt>
                <c:pt idx="445" formatCode="dd/mm/yy;@">
                  <c:v>43686</c:v>
                </c:pt>
                <c:pt idx="446" formatCode="dd/mm/yy;@">
                  <c:v>43687</c:v>
                </c:pt>
                <c:pt idx="447" formatCode="dd/mm/yy;@">
                  <c:v>43687</c:v>
                </c:pt>
                <c:pt idx="448" formatCode="dd/mm/yy;@">
                  <c:v>43687</c:v>
                </c:pt>
                <c:pt idx="449" formatCode="dd/mm/yy;@">
                  <c:v>43688</c:v>
                </c:pt>
                <c:pt idx="450" formatCode="dd/mm/yy;@">
                  <c:v>43689</c:v>
                </c:pt>
                <c:pt idx="451" formatCode="dd/mm/yy;@">
                  <c:v>43689</c:v>
                </c:pt>
                <c:pt idx="452" formatCode="dd/mm/yy;@">
                  <c:v>43691</c:v>
                </c:pt>
                <c:pt idx="453" formatCode="dd/mm/yy;@">
                  <c:v>43691</c:v>
                </c:pt>
                <c:pt idx="454" formatCode="dd/mm/yy;@">
                  <c:v>43692</c:v>
                </c:pt>
                <c:pt idx="455" formatCode="dd/mm/yy;@">
                  <c:v>43693</c:v>
                </c:pt>
                <c:pt idx="456" formatCode="dd/mm/yy;@">
                  <c:v>43693</c:v>
                </c:pt>
                <c:pt idx="457" formatCode="dd/mm/yy;@">
                  <c:v>43693</c:v>
                </c:pt>
                <c:pt idx="458" formatCode="dd/mm/yy;@">
                  <c:v>43695</c:v>
                </c:pt>
                <c:pt idx="459" formatCode="dd/mm/yy;@">
                  <c:v>43696</c:v>
                </c:pt>
                <c:pt idx="460" formatCode="dd/mm/yy;@">
                  <c:v>43697</c:v>
                </c:pt>
                <c:pt idx="461" formatCode="dd/mm/yy;@">
                  <c:v>43697</c:v>
                </c:pt>
                <c:pt idx="462" formatCode="dd/mm/yy;@">
                  <c:v>43698</c:v>
                </c:pt>
                <c:pt idx="463" formatCode="dd/mm/yy;@">
                  <c:v>43699</c:v>
                </c:pt>
                <c:pt idx="464" formatCode="dd/mm/yy;@">
                  <c:v>43700</c:v>
                </c:pt>
                <c:pt idx="465" formatCode="dd/mm/yy;@">
                  <c:v>43700</c:v>
                </c:pt>
                <c:pt idx="466" formatCode="dd/mm/yy;@">
                  <c:v>43703</c:v>
                </c:pt>
                <c:pt idx="467" formatCode="dd/mm/yy;@">
                  <c:v>43703</c:v>
                </c:pt>
                <c:pt idx="468" formatCode="dd/mm/yy;@">
                  <c:v>43704</c:v>
                </c:pt>
                <c:pt idx="469" formatCode="dd/mm/yy;@">
                  <c:v>43705</c:v>
                </c:pt>
                <c:pt idx="470" formatCode="dd/mm/yy;@">
                  <c:v>43705</c:v>
                </c:pt>
                <c:pt idx="471" formatCode="dd/mm/yy;@">
                  <c:v>43706</c:v>
                </c:pt>
                <c:pt idx="472" formatCode="dd/mm/yy;@">
                  <c:v>43706</c:v>
                </c:pt>
                <c:pt idx="473" formatCode="dd/mm/yy;@">
                  <c:v>43707</c:v>
                </c:pt>
                <c:pt idx="474" formatCode="dd/mm/yy;@">
                  <c:v>43707</c:v>
                </c:pt>
                <c:pt idx="475" formatCode="dd/mm/yy;@">
                  <c:v>43709</c:v>
                </c:pt>
                <c:pt idx="476" formatCode="dd/mm/yy;@">
                  <c:v>43709</c:v>
                </c:pt>
                <c:pt idx="477" formatCode="dd/mm/yy;@">
                  <c:v>43713</c:v>
                </c:pt>
                <c:pt idx="478" formatCode="dd/mm/yy;@">
                  <c:v>43713</c:v>
                </c:pt>
                <c:pt idx="479" formatCode="dd/mm/yy;@">
                  <c:v>43715</c:v>
                </c:pt>
                <c:pt idx="480" formatCode="dd/mm/yy;@">
                  <c:v>43715</c:v>
                </c:pt>
                <c:pt idx="481" formatCode="dd/mm/yy;@">
                  <c:v>43716</c:v>
                </c:pt>
                <c:pt idx="482" formatCode="dd/mm/yy;@">
                  <c:v>43718</c:v>
                </c:pt>
                <c:pt idx="483" formatCode="dd/mm/yy;@">
                  <c:v>43718</c:v>
                </c:pt>
                <c:pt idx="484" formatCode="dd/mm/yy;@">
                  <c:v>43720</c:v>
                </c:pt>
                <c:pt idx="485" formatCode="dd/mm/yy;@">
                  <c:v>43720</c:v>
                </c:pt>
                <c:pt idx="486" formatCode="dd/mm/yy;@">
                  <c:v>43721</c:v>
                </c:pt>
                <c:pt idx="487" formatCode="dd/mm/yy;@">
                  <c:v>43721</c:v>
                </c:pt>
                <c:pt idx="488" formatCode="dd/mm/yy;@">
                  <c:v>43722</c:v>
                </c:pt>
                <c:pt idx="489" formatCode="dd/mm/yy;@">
                  <c:v>43722</c:v>
                </c:pt>
                <c:pt idx="490" formatCode="dd/mm/yy;@">
                  <c:v>43723</c:v>
                </c:pt>
                <c:pt idx="491" formatCode="dd/mm/yy;@">
                  <c:v>43723</c:v>
                </c:pt>
                <c:pt idx="492" formatCode="dd/mm/yy;@">
                  <c:v>43728</c:v>
                </c:pt>
                <c:pt idx="493" formatCode="dd/mm/yy;@">
                  <c:v>43751</c:v>
                </c:pt>
                <c:pt idx="494" formatCode="dd/mm/yy;@">
                  <c:v>43751</c:v>
                </c:pt>
                <c:pt idx="495" formatCode="dd/mm/yy;@">
                  <c:v>43752</c:v>
                </c:pt>
                <c:pt idx="496" formatCode="dd/mm/yy;@">
                  <c:v>43752</c:v>
                </c:pt>
                <c:pt idx="497" formatCode="dd/mm/yy;@">
                  <c:v>43754</c:v>
                </c:pt>
                <c:pt idx="498" formatCode="dd/mm/yy;@">
                  <c:v>43755</c:v>
                </c:pt>
                <c:pt idx="499" formatCode="dd/mm/yy;@">
                  <c:v>43755</c:v>
                </c:pt>
                <c:pt idx="500" formatCode="dd/mm/yy;@">
                  <c:v>43756</c:v>
                </c:pt>
                <c:pt idx="501" formatCode="dd/mm/yy;@">
                  <c:v>43756</c:v>
                </c:pt>
                <c:pt idx="502" formatCode="dd/mm/yy;@">
                  <c:v>43757</c:v>
                </c:pt>
                <c:pt idx="503" formatCode="dd/mm/yy;@">
                  <c:v>43757</c:v>
                </c:pt>
                <c:pt idx="504" formatCode="dd/mm/yy;@">
                  <c:v>43758</c:v>
                </c:pt>
                <c:pt idx="505" formatCode="dd/mm/yy;@">
                  <c:v>43758</c:v>
                </c:pt>
                <c:pt idx="506" formatCode="dd/mm/yy;@">
                  <c:v>43767</c:v>
                </c:pt>
                <c:pt idx="507" formatCode="dd/mm/yy;@">
                  <c:v>43767</c:v>
                </c:pt>
                <c:pt idx="508" formatCode="dd/mm/yy;@">
                  <c:v>43767</c:v>
                </c:pt>
                <c:pt idx="509" formatCode="dd/mm/yy;@">
                  <c:v>43768</c:v>
                </c:pt>
                <c:pt idx="510" formatCode="dd/mm/yy;@">
                  <c:v>43768</c:v>
                </c:pt>
                <c:pt idx="511" formatCode="dd/mm/yy;@">
                  <c:v>43768</c:v>
                </c:pt>
                <c:pt idx="512" formatCode="dd/mm/yy;@">
                  <c:v>43770</c:v>
                </c:pt>
                <c:pt idx="513" formatCode="dd/mm/yy;@">
                  <c:v>43770</c:v>
                </c:pt>
                <c:pt idx="514" formatCode="dd/mm/yy;@">
                  <c:v>43771</c:v>
                </c:pt>
                <c:pt idx="515" formatCode="dd/mm/yy;@">
                  <c:v>43773</c:v>
                </c:pt>
                <c:pt idx="516" formatCode="dd/mm/yy;@">
                  <c:v>43774</c:v>
                </c:pt>
                <c:pt idx="517" formatCode="dd/mm/yy;@">
                  <c:v>43774</c:v>
                </c:pt>
                <c:pt idx="518" formatCode="dd/mm/yy;@">
                  <c:v>43776</c:v>
                </c:pt>
                <c:pt idx="519" formatCode="dd/mm/yy;@">
                  <c:v>43776</c:v>
                </c:pt>
                <c:pt idx="520" formatCode="dd/mm/yy;@">
                  <c:v>43781</c:v>
                </c:pt>
                <c:pt idx="521" formatCode="dd/mm/yy;@">
                  <c:v>43781</c:v>
                </c:pt>
                <c:pt idx="522" formatCode="dd/mm/yy;@">
                  <c:v>43782</c:v>
                </c:pt>
                <c:pt idx="523" formatCode="dd/mm/yy;@">
                  <c:v>43782</c:v>
                </c:pt>
                <c:pt idx="524" formatCode="dd/mm/yy;@">
                  <c:v>43783</c:v>
                </c:pt>
                <c:pt idx="525" formatCode="dd/mm/yy;@">
                  <c:v>43783</c:v>
                </c:pt>
                <c:pt idx="526" formatCode="dd/mm/yy;@">
                  <c:v>43784</c:v>
                </c:pt>
                <c:pt idx="527" formatCode="dd/mm/yy;@">
                  <c:v>43785</c:v>
                </c:pt>
                <c:pt idx="528" formatCode="dd/mm/yy;@">
                  <c:v>43785</c:v>
                </c:pt>
                <c:pt idx="529" formatCode="dd/mm/yy;@">
                  <c:v>43786</c:v>
                </c:pt>
                <c:pt idx="530" formatCode="dd/mm/yy;@">
                  <c:v>43787</c:v>
                </c:pt>
                <c:pt idx="531" formatCode="dd/mm/yy;@">
                  <c:v>43789</c:v>
                </c:pt>
                <c:pt idx="532" formatCode="dd/mm/yy;@">
                  <c:v>43790</c:v>
                </c:pt>
                <c:pt idx="533" formatCode="dd/mm/yy;@">
                  <c:v>43792</c:v>
                </c:pt>
                <c:pt idx="534" formatCode="dd/mm/yy;@">
                  <c:v>43793</c:v>
                </c:pt>
                <c:pt idx="535" formatCode="dd/mm/yy;@">
                  <c:v>43793</c:v>
                </c:pt>
                <c:pt idx="536" formatCode="dd/mm/yy;@">
                  <c:v>43794</c:v>
                </c:pt>
                <c:pt idx="537" formatCode="dd/mm/yy;@">
                  <c:v>43794</c:v>
                </c:pt>
                <c:pt idx="538" formatCode="dd/mm/yy;@">
                  <c:v>43797</c:v>
                </c:pt>
                <c:pt idx="539" formatCode="dd/mm/yy;@">
                  <c:v>43797</c:v>
                </c:pt>
                <c:pt idx="540" formatCode="dd/mm/yy;@">
                  <c:v>43799</c:v>
                </c:pt>
                <c:pt idx="541" formatCode="dd/mm/yy;@">
                  <c:v>43800</c:v>
                </c:pt>
                <c:pt idx="542" formatCode="dd/mm/yy;@">
                  <c:v>43800</c:v>
                </c:pt>
                <c:pt idx="543" formatCode="dd/mm/yy;@">
                  <c:v>43801</c:v>
                </c:pt>
                <c:pt idx="544" formatCode="dd/mm/yy;@">
                  <c:v>43803</c:v>
                </c:pt>
                <c:pt idx="545" formatCode="dd/mm/yy;@">
                  <c:v>43803</c:v>
                </c:pt>
                <c:pt idx="546" formatCode="dd/mm/yy;@">
                  <c:v>43805</c:v>
                </c:pt>
                <c:pt idx="547" formatCode="dd/mm/yy;@">
                  <c:v>43805</c:v>
                </c:pt>
                <c:pt idx="548" formatCode="dd/mm/yy;@">
                  <c:v>43807</c:v>
                </c:pt>
                <c:pt idx="549" formatCode="dd/mm/yy;@">
                  <c:v>43807</c:v>
                </c:pt>
                <c:pt idx="550" formatCode="dd/mm/yy;@">
                  <c:v>43808</c:v>
                </c:pt>
                <c:pt idx="551" formatCode="dd/mm/yy;@">
                  <c:v>43808</c:v>
                </c:pt>
                <c:pt idx="552" formatCode="dd/mm/yy;@">
                  <c:v>43810</c:v>
                </c:pt>
                <c:pt idx="553" formatCode="dd/mm/yy;@">
                  <c:v>43810</c:v>
                </c:pt>
                <c:pt idx="554" formatCode="dd/mm/yy;@">
                  <c:v>43812</c:v>
                </c:pt>
                <c:pt idx="555" formatCode="dd/mm/yy;@">
                  <c:v>43812</c:v>
                </c:pt>
                <c:pt idx="556" formatCode="dd/mm/yy;@">
                  <c:v>43816</c:v>
                </c:pt>
                <c:pt idx="557" formatCode="dd/mm/yy;@">
                  <c:v>43817</c:v>
                </c:pt>
                <c:pt idx="558" formatCode="dd/mm/yy;@">
                  <c:v>43817</c:v>
                </c:pt>
                <c:pt idx="559" formatCode="dd/mm/yy;@">
                  <c:v>43818</c:v>
                </c:pt>
                <c:pt idx="560" formatCode="dd/mm/yy;@">
                  <c:v>43819</c:v>
                </c:pt>
                <c:pt idx="561" formatCode="dd/mm/yy;@">
                  <c:v>43819</c:v>
                </c:pt>
                <c:pt idx="562" formatCode="dd/mm/yy;@">
                  <c:v>43820</c:v>
                </c:pt>
                <c:pt idx="563" formatCode="dd/mm/yy;@">
                  <c:v>43821</c:v>
                </c:pt>
                <c:pt idx="564" formatCode="dd/mm/yy;@">
                  <c:v>43822</c:v>
                </c:pt>
                <c:pt idx="565" formatCode="dd/mm/yy;@">
                  <c:v>43822</c:v>
                </c:pt>
                <c:pt idx="566" formatCode="dd/mm/yy;@">
                  <c:v>43823</c:v>
                </c:pt>
                <c:pt idx="567" formatCode="dd/mm/yy;@">
                  <c:v>43823</c:v>
                </c:pt>
                <c:pt idx="568" formatCode="dd/mm/yy;@">
                  <c:v>43825</c:v>
                </c:pt>
                <c:pt idx="569" formatCode="dd/mm/yy;@">
                  <c:v>43825</c:v>
                </c:pt>
                <c:pt idx="570" formatCode="dd/mm/yy;@">
                  <c:v>43827</c:v>
                </c:pt>
                <c:pt idx="571" formatCode="dd/mm/yy;@">
                  <c:v>43827</c:v>
                </c:pt>
              </c:numCache>
            </c:numRef>
          </c:cat>
          <c:val>
            <c:numRef>
              <c:f>Tai!$E$13:$E$584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9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4">
                  <c:v>0</c:v>
                </c:pt>
                <c:pt idx="315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39">
                  <c:v>0</c:v>
                </c:pt>
                <c:pt idx="341">
                  <c:v>0</c:v>
                </c:pt>
                <c:pt idx="342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8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A55-4161-BCB6-DC430628C4D0}"/>
            </c:ext>
          </c:extLst>
        </c:ser>
        <c:ser>
          <c:idx val="8"/>
          <c:order val="4"/>
          <c:tx>
            <c:strRef>
              <c:f>Tai!$F$11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Tai!$B$13:$B$584</c:f>
              <c:numCache>
                <c:formatCode>m/d/yyyy</c:formatCode>
                <c:ptCount val="572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43116</c:v>
                </c:pt>
                <c:pt idx="4">
                  <c:v>43117</c:v>
                </c:pt>
                <c:pt idx="5">
                  <c:v>43118</c:v>
                </c:pt>
                <c:pt idx="6">
                  <c:v>43118</c:v>
                </c:pt>
                <c:pt idx="7">
                  <c:v>43126</c:v>
                </c:pt>
                <c:pt idx="8">
                  <c:v>43129</c:v>
                </c:pt>
                <c:pt idx="9">
                  <c:v>43130</c:v>
                </c:pt>
                <c:pt idx="10">
                  <c:v>43130</c:v>
                </c:pt>
                <c:pt idx="11">
                  <c:v>43138</c:v>
                </c:pt>
                <c:pt idx="12">
                  <c:v>43139</c:v>
                </c:pt>
                <c:pt idx="13">
                  <c:v>43140</c:v>
                </c:pt>
                <c:pt idx="14">
                  <c:v>43141</c:v>
                </c:pt>
                <c:pt idx="15">
                  <c:v>43143</c:v>
                </c:pt>
                <c:pt idx="16">
                  <c:v>43153</c:v>
                </c:pt>
                <c:pt idx="17">
                  <c:v>43154</c:v>
                </c:pt>
                <c:pt idx="18">
                  <c:v>43171</c:v>
                </c:pt>
                <c:pt idx="19">
                  <c:v>43171</c:v>
                </c:pt>
                <c:pt idx="20">
                  <c:v>43172</c:v>
                </c:pt>
                <c:pt idx="21">
                  <c:v>43173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43180</c:v>
                </c:pt>
                <c:pt idx="26">
                  <c:v>43181</c:v>
                </c:pt>
                <c:pt idx="27">
                  <c:v>43188</c:v>
                </c:pt>
                <c:pt idx="28">
                  <c:v>43193</c:v>
                </c:pt>
                <c:pt idx="29">
                  <c:v>43195</c:v>
                </c:pt>
                <c:pt idx="30">
                  <c:v>43195</c:v>
                </c:pt>
                <c:pt idx="31">
                  <c:v>43198</c:v>
                </c:pt>
                <c:pt idx="32">
                  <c:v>43199</c:v>
                </c:pt>
                <c:pt idx="33">
                  <c:v>43200</c:v>
                </c:pt>
                <c:pt idx="34">
                  <c:v>43201</c:v>
                </c:pt>
                <c:pt idx="35">
                  <c:v>43202</c:v>
                </c:pt>
                <c:pt idx="36">
                  <c:v>43202</c:v>
                </c:pt>
                <c:pt idx="37">
                  <c:v>43202</c:v>
                </c:pt>
                <c:pt idx="38">
                  <c:v>43203</c:v>
                </c:pt>
                <c:pt idx="39">
                  <c:v>43203</c:v>
                </c:pt>
                <c:pt idx="40">
                  <c:v>43205</c:v>
                </c:pt>
                <c:pt idx="41">
                  <c:v>43205</c:v>
                </c:pt>
                <c:pt idx="42">
                  <c:v>43207</c:v>
                </c:pt>
                <c:pt idx="43">
                  <c:v>43207</c:v>
                </c:pt>
                <c:pt idx="44">
                  <c:v>43207</c:v>
                </c:pt>
                <c:pt idx="45">
                  <c:v>43209</c:v>
                </c:pt>
                <c:pt idx="46">
                  <c:v>43209</c:v>
                </c:pt>
                <c:pt idx="47">
                  <c:v>43211</c:v>
                </c:pt>
                <c:pt idx="48">
                  <c:v>43211</c:v>
                </c:pt>
                <c:pt idx="49">
                  <c:v>43214</c:v>
                </c:pt>
                <c:pt idx="50">
                  <c:v>43214</c:v>
                </c:pt>
                <c:pt idx="51">
                  <c:v>43214</c:v>
                </c:pt>
                <c:pt idx="52">
                  <c:v>43214</c:v>
                </c:pt>
                <c:pt idx="53">
                  <c:v>43214</c:v>
                </c:pt>
                <c:pt idx="54">
                  <c:v>43214</c:v>
                </c:pt>
                <c:pt idx="55">
                  <c:v>43217</c:v>
                </c:pt>
                <c:pt idx="56">
                  <c:v>43231</c:v>
                </c:pt>
                <c:pt idx="57">
                  <c:v>43231</c:v>
                </c:pt>
                <c:pt idx="58">
                  <c:v>43232</c:v>
                </c:pt>
                <c:pt idx="59">
                  <c:v>43235</c:v>
                </c:pt>
                <c:pt idx="60">
                  <c:v>43237</c:v>
                </c:pt>
                <c:pt idx="61">
                  <c:v>43237</c:v>
                </c:pt>
                <c:pt idx="62">
                  <c:v>43237</c:v>
                </c:pt>
                <c:pt idx="63">
                  <c:v>43238</c:v>
                </c:pt>
                <c:pt idx="64">
                  <c:v>43239</c:v>
                </c:pt>
                <c:pt idx="65">
                  <c:v>43240</c:v>
                </c:pt>
                <c:pt idx="66">
                  <c:v>43242</c:v>
                </c:pt>
                <c:pt idx="67">
                  <c:v>43244</c:v>
                </c:pt>
                <c:pt idx="68">
                  <c:v>43244</c:v>
                </c:pt>
                <c:pt idx="69">
                  <c:v>43248</c:v>
                </c:pt>
                <c:pt idx="70">
                  <c:v>43252</c:v>
                </c:pt>
                <c:pt idx="71">
                  <c:v>43255</c:v>
                </c:pt>
                <c:pt idx="72">
                  <c:v>43256</c:v>
                </c:pt>
                <c:pt idx="73">
                  <c:v>43256</c:v>
                </c:pt>
                <c:pt idx="74">
                  <c:v>43258</c:v>
                </c:pt>
                <c:pt idx="75">
                  <c:v>43263</c:v>
                </c:pt>
                <c:pt idx="76">
                  <c:v>43264</c:v>
                </c:pt>
                <c:pt idx="77">
                  <c:v>43265</c:v>
                </c:pt>
                <c:pt idx="78">
                  <c:v>43265</c:v>
                </c:pt>
                <c:pt idx="79">
                  <c:v>43272</c:v>
                </c:pt>
                <c:pt idx="80">
                  <c:v>43272</c:v>
                </c:pt>
                <c:pt idx="81">
                  <c:v>43276</c:v>
                </c:pt>
                <c:pt idx="82">
                  <c:v>43278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43285</c:v>
                </c:pt>
                <c:pt idx="88">
                  <c:v>43287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43298</c:v>
                </c:pt>
                <c:pt idx="93">
                  <c:v>43300</c:v>
                </c:pt>
                <c:pt idx="94">
                  <c:v>43300</c:v>
                </c:pt>
                <c:pt idx="95">
                  <c:v>43305</c:v>
                </c:pt>
                <c:pt idx="96">
                  <c:v>43311</c:v>
                </c:pt>
                <c:pt idx="97">
                  <c:v>43313</c:v>
                </c:pt>
                <c:pt idx="98">
                  <c:v>43314</c:v>
                </c:pt>
                <c:pt idx="99">
                  <c:v>43314</c:v>
                </c:pt>
                <c:pt idx="100">
                  <c:v>43315</c:v>
                </c:pt>
                <c:pt idx="101">
                  <c:v>43321</c:v>
                </c:pt>
                <c:pt idx="102">
                  <c:v>43322</c:v>
                </c:pt>
                <c:pt idx="103">
                  <c:v>43323</c:v>
                </c:pt>
                <c:pt idx="104">
                  <c:v>43325</c:v>
                </c:pt>
                <c:pt idx="105">
                  <c:v>43325</c:v>
                </c:pt>
                <c:pt idx="106">
                  <c:v>43329</c:v>
                </c:pt>
                <c:pt idx="107">
                  <c:v>43329</c:v>
                </c:pt>
                <c:pt idx="108">
                  <c:v>43329</c:v>
                </c:pt>
                <c:pt idx="109">
                  <c:v>43332</c:v>
                </c:pt>
                <c:pt idx="110">
                  <c:v>43333</c:v>
                </c:pt>
                <c:pt idx="111">
                  <c:v>43335</c:v>
                </c:pt>
                <c:pt idx="112">
                  <c:v>43341</c:v>
                </c:pt>
                <c:pt idx="113">
                  <c:v>43341</c:v>
                </c:pt>
                <c:pt idx="114">
                  <c:v>43341</c:v>
                </c:pt>
                <c:pt idx="115">
                  <c:v>43342</c:v>
                </c:pt>
                <c:pt idx="116">
                  <c:v>43342</c:v>
                </c:pt>
                <c:pt idx="117">
                  <c:v>43343</c:v>
                </c:pt>
                <c:pt idx="118">
                  <c:v>43343</c:v>
                </c:pt>
                <c:pt idx="119">
                  <c:v>43347</c:v>
                </c:pt>
                <c:pt idx="120">
                  <c:v>43349</c:v>
                </c:pt>
                <c:pt idx="121">
                  <c:v>43349</c:v>
                </c:pt>
                <c:pt idx="122">
                  <c:v>43350</c:v>
                </c:pt>
                <c:pt idx="123">
                  <c:v>43354</c:v>
                </c:pt>
                <c:pt idx="124">
                  <c:v>43357</c:v>
                </c:pt>
                <c:pt idx="125">
                  <c:v>43357</c:v>
                </c:pt>
                <c:pt idx="126">
                  <c:v>43359</c:v>
                </c:pt>
                <c:pt idx="127">
                  <c:v>43359</c:v>
                </c:pt>
                <c:pt idx="128">
                  <c:v>43360</c:v>
                </c:pt>
                <c:pt idx="129">
                  <c:v>43361</c:v>
                </c:pt>
                <c:pt idx="130">
                  <c:v>43361</c:v>
                </c:pt>
                <c:pt idx="131">
                  <c:v>43362</c:v>
                </c:pt>
                <c:pt idx="132">
                  <c:v>43363</c:v>
                </c:pt>
                <c:pt idx="133">
                  <c:v>43364</c:v>
                </c:pt>
                <c:pt idx="134">
                  <c:v>43365</c:v>
                </c:pt>
                <c:pt idx="135">
                  <c:v>43366</c:v>
                </c:pt>
                <c:pt idx="136">
                  <c:v>43367</c:v>
                </c:pt>
                <c:pt idx="137">
                  <c:v>43368</c:v>
                </c:pt>
                <c:pt idx="138">
                  <c:v>43369</c:v>
                </c:pt>
                <c:pt idx="139">
                  <c:v>43369</c:v>
                </c:pt>
                <c:pt idx="140">
                  <c:v>43370</c:v>
                </c:pt>
                <c:pt idx="141">
                  <c:v>43370</c:v>
                </c:pt>
                <c:pt idx="142">
                  <c:v>43372</c:v>
                </c:pt>
                <c:pt idx="143">
                  <c:v>43375</c:v>
                </c:pt>
                <c:pt idx="144">
                  <c:v>43377</c:v>
                </c:pt>
                <c:pt idx="145">
                  <c:v>43377</c:v>
                </c:pt>
                <c:pt idx="146">
                  <c:v>43377</c:v>
                </c:pt>
                <c:pt idx="147">
                  <c:v>43379</c:v>
                </c:pt>
                <c:pt idx="148">
                  <c:v>43381</c:v>
                </c:pt>
                <c:pt idx="149">
                  <c:v>43382</c:v>
                </c:pt>
                <c:pt idx="150">
                  <c:v>43382</c:v>
                </c:pt>
                <c:pt idx="151">
                  <c:v>43384</c:v>
                </c:pt>
                <c:pt idx="152">
                  <c:v>43384</c:v>
                </c:pt>
                <c:pt idx="153">
                  <c:v>43388</c:v>
                </c:pt>
                <c:pt idx="154">
                  <c:v>43390</c:v>
                </c:pt>
                <c:pt idx="155">
                  <c:v>43390</c:v>
                </c:pt>
                <c:pt idx="156">
                  <c:v>43391</c:v>
                </c:pt>
                <c:pt idx="157">
                  <c:v>43392</c:v>
                </c:pt>
                <c:pt idx="158">
                  <c:v>43395</c:v>
                </c:pt>
                <c:pt idx="159">
                  <c:v>43395</c:v>
                </c:pt>
                <c:pt idx="160">
                  <c:v>43397</c:v>
                </c:pt>
                <c:pt idx="161">
                  <c:v>43397</c:v>
                </c:pt>
                <c:pt idx="162">
                  <c:v>43398</c:v>
                </c:pt>
                <c:pt idx="163">
                  <c:v>43399</c:v>
                </c:pt>
                <c:pt idx="164">
                  <c:v>43406</c:v>
                </c:pt>
                <c:pt idx="165">
                  <c:v>43406</c:v>
                </c:pt>
                <c:pt idx="166">
                  <c:v>43406</c:v>
                </c:pt>
                <c:pt idx="167">
                  <c:v>43406</c:v>
                </c:pt>
                <c:pt idx="168">
                  <c:v>43406</c:v>
                </c:pt>
                <c:pt idx="169">
                  <c:v>43407</c:v>
                </c:pt>
                <c:pt idx="170">
                  <c:v>43407</c:v>
                </c:pt>
                <c:pt idx="171">
                  <c:v>43410</c:v>
                </c:pt>
                <c:pt idx="172">
                  <c:v>43410</c:v>
                </c:pt>
                <c:pt idx="173">
                  <c:v>43411</c:v>
                </c:pt>
                <c:pt idx="174">
                  <c:v>43412</c:v>
                </c:pt>
                <c:pt idx="175">
                  <c:v>43413</c:v>
                </c:pt>
                <c:pt idx="176">
                  <c:v>43413</c:v>
                </c:pt>
                <c:pt idx="177">
                  <c:v>43416</c:v>
                </c:pt>
                <c:pt idx="178">
                  <c:v>43418</c:v>
                </c:pt>
                <c:pt idx="179">
                  <c:v>43418</c:v>
                </c:pt>
                <c:pt idx="180">
                  <c:v>43418</c:v>
                </c:pt>
                <c:pt idx="181">
                  <c:v>43419</c:v>
                </c:pt>
                <c:pt idx="182">
                  <c:v>43420</c:v>
                </c:pt>
                <c:pt idx="183">
                  <c:v>43423</c:v>
                </c:pt>
                <c:pt idx="184">
                  <c:v>43425</c:v>
                </c:pt>
                <c:pt idx="185">
                  <c:v>43425</c:v>
                </c:pt>
                <c:pt idx="186">
                  <c:v>43425</c:v>
                </c:pt>
                <c:pt idx="187">
                  <c:v>43427</c:v>
                </c:pt>
                <c:pt idx="188">
                  <c:v>43430</c:v>
                </c:pt>
                <c:pt idx="189">
                  <c:v>43430</c:v>
                </c:pt>
                <c:pt idx="190">
                  <c:v>43431</c:v>
                </c:pt>
                <c:pt idx="191">
                  <c:v>43434</c:v>
                </c:pt>
                <c:pt idx="192">
                  <c:v>43439</c:v>
                </c:pt>
                <c:pt idx="193">
                  <c:v>43441</c:v>
                </c:pt>
                <c:pt idx="194">
                  <c:v>43441</c:v>
                </c:pt>
                <c:pt idx="195">
                  <c:v>43441</c:v>
                </c:pt>
                <c:pt idx="196">
                  <c:v>43442</c:v>
                </c:pt>
                <c:pt idx="197">
                  <c:v>43444</c:v>
                </c:pt>
                <c:pt idx="198">
                  <c:v>43445</c:v>
                </c:pt>
                <c:pt idx="199">
                  <c:v>43445</c:v>
                </c:pt>
                <c:pt idx="200">
                  <c:v>43446</c:v>
                </c:pt>
                <c:pt idx="201">
                  <c:v>43446</c:v>
                </c:pt>
                <c:pt idx="202">
                  <c:v>43448</c:v>
                </c:pt>
                <c:pt idx="203">
                  <c:v>43449</c:v>
                </c:pt>
                <c:pt idx="204">
                  <c:v>43451</c:v>
                </c:pt>
                <c:pt idx="205">
                  <c:v>43452</c:v>
                </c:pt>
                <c:pt idx="206">
                  <c:v>43452</c:v>
                </c:pt>
                <c:pt idx="207">
                  <c:v>43453</c:v>
                </c:pt>
                <c:pt idx="208">
                  <c:v>43453</c:v>
                </c:pt>
                <c:pt idx="209">
                  <c:v>43455</c:v>
                </c:pt>
                <c:pt idx="210">
                  <c:v>43458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43460</c:v>
                </c:pt>
                <c:pt idx="215">
                  <c:v>43461</c:v>
                </c:pt>
                <c:pt idx="216">
                  <c:v>43461</c:v>
                </c:pt>
                <c:pt idx="217">
                  <c:v>43468</c:v>
                </c:pt>
                <c:pt idx="218">
                  <c:v>43470</c:v>
                </c:pt>
                <c:pt idx="219">
                  <c:v>43470</c:v>
                </c:pt>
                <c:pt idx="220">
                  <c:v>43470</c:v>
                </c:pt>
                <c:pt idx="221">
                  <c:v>43472</c:v>
                </c:pt>
                <c:pt idx="222">
                  <c:v>43472</c:v>
                </c:pt>
                <c:pt idx="223">
                  <c:v>43473</c:v>
                </c:pt>
                <c:pt idx="224">
                  <c:v>43473</c:v>
                </c:pt>
                <c:pt idx="225">
                  <c:v>43475</c:v>
                </c:pt>
                <c:pt idx="226">
                  <c:v>43480</c:v>
                </c:pt>
                <c:pt idx="227">
                  <c:v>43481</c:v>
                </c:pt>
                <c:pt idx="228">
                  <c:v>43482</c:v>
                </c:pt>
                <c:pt idx="229">
                  <c:v>43484</c:v>
                </c:pt>
                <c:pt idx="230">
                  <c:v>43488</c:v>
                </c:pt>
                <c:pt idx="231">
                  <c:v>43489</c:v>
                </c:pt>
                <c:pt idx="232">
                  <c:v>43489</c:v>
                </c:pt>
                <c:pt idx="233">
                  <c:v>43490</c:v>
                </c:pt>
                <c:pt idx="234">
                  <c:v>43490</c:v>
                </c:pt>
                <c:pt idx="235">
                  <c:v>43491</c:v>
                </c:pt>
                <c:pt idx="236">
                  <c:v>43492</c:v>
                </c:pt>
                <c:pt idx="237">
                  <c:v>43494</c:v>
                </c:pt>
                <c:pt idx="238">
                  <c:v>43496</c:v>
                </c:pt>
                <c:pt idx="239">
                  <c:v>43497</c:v>
                </c:pt>
                <c:pt idx="240">
                  <c:v>43498</c:v>
                </c:pt>
                <c:pt idx="241">
                  <c:v>43499</c:v>
                </c:pt>
                <c:pt idx="242">
                  <c:v>43504</c:v>
                </c:pt>
                <c:pt idx="243">
                  <c:v>43506</c:v>
                </c:pt>
                <c:pt idx="244">
                  <c:v>43508</c:v>
                </c:pt>
                <c:pt idx="245">
                  <c:v>43509</c:v>
                </c:pt>
                <c:pt idx="246">
                  <c:v>43509</c:v>
                </c:pt>
                <c:pt idx="247">
                  <c:v>43510</c:v>
                </c:pt>
                <c:pt idx="248">
                  <c:v>43510</c:v>
                </c:pt>
                <c:pt idx="249">
                  <c:v>43510</c:v>
                </c:pt>
                <c:pt idx="250">
                  <c:v>43512</c:v>
                </c:pt>
                <c:pt idx="251">
                  <c:v>43514</c:v>
                </c:pt>
                <c:pt idx="252">
                  <c:v>43514</c:v>
                </c:pt>
                <c:pt idx="253">
                  <c:v>43515</c:v>
                </c:pt>
                <c:pt idx="254">
                  <c:v>43515</c:v>
                </c:pt>
                <c:pt idx="255">
                  <c:v>43516</c:v>
                </c:pt>
                <c:pt idx="256">
                  <c:v>43516</c:v>
                </c:pt>
                <c:pt idx="257">
                  <c:v>43518</c:v>
                </c:pt>
                <c:pt idx="258">
                  <c:v>43520</c:v>
                </c:pt>
                <c:pt idx="259">
                  <c:v>43520</c:v>
                </c:pt>
                <c:pt idx="260">
                  <c:v>43520</c:v>
                </c:pt>
                <c:pt idx="261">
                  <c:v>43521</c:v>
                </c:pt>
                <c:pt idx="262">
                  <c:v>43522</c:v>
                </c:pt>
                <c:pt idx="263">
                  <c:v>43522</c:v>
                </c:pt>
                <c:pt idx="264">
                  <c:v>43524</c:v>
                </c:pt>
                <c:pt idx="265">
                  <c:v>43526</c:v>
                </c:pt>
                <c:pt idx="266">
                  <c:v>43526</c:v>
                </c:pt>
                <c:pt idx="267">
                  <c:v>43527</c:v>
                </c:pt>
                <c:pt idx="268">
                  <c:v>43527</c:v>
                </c:pt>
                <c:pt idx="269">
                  <c:v>43528</c:v>
                </c:pt>
                <c:pt idx="270">
                  <c:v>43530</c:v>
                </c:pt>
                <c:pt idx="271">
                  <c:v>43530</c:v>
                </c:pt>
                <c:pt idx="272">
                  <c:v>43532</c:v>
                </c:pt>
                <c:pt idx="273">
                  <c:v>43540</c:v>
                </c:pt>
                <c:pt idx="274">
                  <c:v>43540</c:v>
                </c:pt>
                <c:pt idx="275">
                  <c:v>43541</c:v>
                </c:pt>
                <c:pt idx="276">
                  <c:v>43541</c:v>
                </c:pt>
                <c:pt idx="277">
                  <c:v>43543</c:v>
                </c:pt>
                <c:pt idx="278">
                  <c:v>43543</c:v>
                </c:pt>
                <c:pt idx="279">
                  <c:v>43545</c:v>
                </c:pt>
                <c:pt idx="280">
                  <c:v>43545</c:v>
                </c:pt>
                <c:pt idx="281">
                  <c:v>43545</c:v>
                </c:pt>
                <c:pt idx="282">
                  <c:v>43547</c:v>
                </c:pt>
                <c:pt idx="283">
                  <c:v>43547</c:v>
                </c:pt>
                <c:pt idx="284">
                  <c:v>43549</c:v>
                </c:pt>
                <c:pt idx="285">
                  <c:v>43549</c:v>
                </c:pt>
                <c:pt idx="286">
                  <c:v>43549</c:v>
                </c:pt>
                <c:pt idx="287">
                  <c:v>43551</c:v>
                </c:pt>
                <c:pt idx="288">
                  <c:v>43553</c:v>
                </c:pt>
                <c:pt idx="289">
                  <c:v>43554</c:v>
                </c:pt>
                <c:pt idx="290">
                  <c:v>43554</c:v>
                </c:pt>
                <c:pt idx="291">
                  <c:v>43555</c:v>
                </c:pt>
                <c:pt idx="292" formatCode="dd/mm/yy;@">
                  <c:v>43557</c:v>
                </c:pt>
                <c:pt idx="293" formatCode="dd/mm/yy;@">
                  <c:v>43557</c:v>
                </c:pt>
                <c:pt idx="294" formatCode="dd/mm/yy;@">
                  <c:v>43557</c:v>
                </c:pt>
                <c:pt idx="295" formatCode="dd/mm/yy;@">
                  <c:v>43558</c:v>
                </c:pt>
                <c:pt idx="296" formatCode="dd/mm/yy;@">
                  <c:v>43558</c:v>
                </c:pt>
                <c:pt idx="297" formatCode="dd/mm/yy;@">
                  <c:v>43559</c:v>
                </c:pt>
                <c:pt idx="298" formatCode="dd/mm/yy;@">
                  <c:v>43559</c:v>
                </c:pt>
                <c:pt idx="299" formatCode="dd/mm/yy;@">
                  <c:v>43561</c:v>
                </c:pt>
                <c:pt idx="300" formatCode="dd/mm/yy;@">
                  <c:v>43563</c:v>
                </c:pt>
                <c:pt idx="301" formatCode="dd/mm/yy;@">
                  <c:v>43563</c:v>
                </c:pt>
                <c:pt idx="302" formatCode="dd/mm/yy;@">
                  <c:v>43563</c:v>
                </c:pt>
                <c:pt idx="303" formatCode="dd/mm/yy;@">
                  <c:v>43563</c:v>
                </c:pt>
                <c:pt idx="304" formatCode="dd/mm/yy;@">
                  <c:v>43564</c:v>
                </c:pt>
                <c:pt idx="305" formatCode="dd/mm/yy;@">
                  <c:v>43564</c:v>
                </c:pt>
                <c:pt idx="306" formatCode="dd/mm/yy;@">
                  <c:v>43565</c:v>
                </c:pt>
                <c:pt idx="307" formatCode="dd/mm/yy;@">
                  <c:v>43565</c:v>
                </c:pt>
                <c:pt idx="308" formatCode="dd/mm/yy;@">
                  <c:v>43566</c:v>
                </c:pt>
                <c:pt idx="309" formatCode="dd/mm/yy;@">
                  <c:v>43567</c:v>
                </c:pt>
                <c:pt idx="310" formatCode="dd/mm/yy;@">
                  <c:v>43567</c:v>
                </c:pt>
                <c:pt idx="311" formatCode="dd/mm/yy;@">
                  <c:v>43572</c:v>
                </c:pt>
                <c:pt idx="312" formatCode="dd/mm/yy;@">
                  <c:v>43572</c:v>
                </c:pt>
                <c:pt idx="313" formatCode="dd/mm/yy;@">
                  <c:v>43572</c:v>
                </c:pt>
                <c:pt idx="314" formatCode="dd/mm/yy;@">
                  <c:v>43572</c:v>
                </c:pt>
                <c:pt idx="315" formatCode="dd/mm/yy;@">
                  <c:v>43572</c:v>
                </c:pt>
                <c:pt idx="316" formatCode="dd/mm/yy;@">
                  <c:v>43573</c:v>
                </c:pt>
                <c:pt idx="317" formatCode="dd/mm/yy;@">
                  <c:v>43573</c:v>
                </c:pt>
                <c:pt idx="318" formatCode="dd/mm/yy;@">
                  <c:v>43573</c:v>
                </c:pt>
                <c:pt idx="319" formatCode="dd/mm/yy;@">
                  <c:v>43573</c:v>
                </c:pt>
                <c:pt idx="320" formatCode="dd/mm/yy;@">
                  <c:v>43575</c:v>
                </c:pt>
                <c:pt idx="321" formatCode="dd/mm/yy;@">
                  <c:v>43575</c:v>
                </c:pt>
                <c:pt idx="322" formatCode="dd/mm/yy;@">
                  <c:v>43576</c:v>
                </c:pt>
                <c:pt idx="323" formatCode="dd/mm/yy;@">
                  <c:v>43577</c:v>
                </c:pt>
                <c:pt idx="324" formatCode="dd/mm/yy;@">
                  <c:v>43577</c:v>
                </c:pt>
                <c:pt idx="325" formatCode="dd/mm/yy;@">
                  <c:v>43578</c:v>
                </c:pt>
                <c:pt idx="326" formatCode="dd/mm/yy;@">
                  <c:v>43579</c:v>
                </c:pt>
                <c:pt idx="327" formatCode="dd/mm/yy;@">
                  <c:v>43580</c:v>
                </c:pt>
                <c:pt idx="328" formatCode="dd/mm/yy;@">
                  <c:v>43583</c:v>
                </c:pt>
                <c:pt idx="329" formatCode="dd/mm/yy;@">
                  <c:v>43583</c:v>
                </c:pt>
                <c:pt idx="330" formatCode="dd/mm/yy;@">
                  <c:v>43584</c:v>
                </c:pt>
                <c:pt idx="331" formatCode="dd/mm/yy;@">
                  <c:v>43584</c:v>
                </c:pt>
                <c:pt idx="332" formatCode="dd/mm/yy;@">
                  <c:v>43587</c:v>
                </c:pt>
                <c:pt idx="333" formatCode="dd/mm/yy;@">
                  <c:v>43587</c:v>
                </c:pt>
                <c:pt idx="334" formatCode="dd/mm/yy;@">
                  <c:v>43588</c:v>
                </c:pt>
                <c:pt idx="335" formatCode="dd/mm/yy;@">
                  <c:v>43588</c:v>
                </c:pt>
                <c:pt idx="336" formatCode="dd/mm/yy;@">
                  <c:v>43589</c:v>
                </c:pt>
                <c:pt idx="337" formatCode="dd/mm/yy;@">
                  <c:v>43589</c:v>
                </c:pt>
                <c:pt idx="338" formatCode="dd/mm/yy;@">
                  <c:v>43589</c:v>
                </c:pt>
                <c:pt idx="339" formatCode="dd/mm/yy;@">
                  <c:v>43591</c:v>
                </c:pt>
                <c:pt idx="340" formatCode="dd/mm/yy;@">
                  <c:v>43592</c:v>
                </c:pt>
                <c:pt idx="341" formatCode="dd/mm/yy;@">
                  <c:v>43592</c:v>
                </c:pt>
                <c:pt idx="342" formatCode="dd/mm/yy;@">
                  <c:v>43592</c:v>
                </c:pt>
                <c:pt idx="343" formatCode="dd/mm/yy;@">
                  <c:v>43593</c:v>
                </c:pt>
                <c:pt idx="344" formatCode="dd/mm/yy;@">
                  <c:v>43593</c:v>
                </c:pt>
                <c:pt idx="345" formatCode="dd/mm/yy;@">
                  <c:v>43593</c:v>
                </c:pt>
                <c:pt idx="346" formatCode="dd/mm/yy;@">
                  <c:v>43593</c:v>
                </c:pt>
                <c:pt idx="347" formatCode="dd/mm/yy;@">
                  <c:v>43595</c:v>
                </c:pt>
                <c:pt idx="348" formatCode="dd/mm/yy;@">
                  <c:v>43595</c:v>
                </c:pt>
                <c:pt idx="349" formatCode="dd/mm/yy;@">
                  <c:v>43596</c:v>
                </c:pt>
                <c:pt idx="350" formatCode="dd/mm/yy;@">
                  <c:v>43596</c:v>
                </c:pt>
                <c:pt idx="351" formatCode="dd/mm/yy;@">
                  <c:v>43598</c:v>
                </c:pt>
                <c:pt idx="352" formatCode="dd/mm/yy;@">
                  <c:v>43600</c:v>
                </c:pt>
                <c:pt idx="353" formatCode="dd/mm/yy;@">
                  <c:v>43600</c:v>
                </c:pt>
                <c:pt idx="354" formatCode="dd/mm/yy;@">
                  <c:v>43600</c:v>
                </c:pt>
                <c:pt idx="355" formatCode="dd/mm/yy;@">
                  <c:v>43600</c:v>
                </c:pt>
                <c:pt idx="356" formatCode="dd/mm/yy;@">
                  <c:v>43601</c:v>
                </c:pt>
                <c:pt idx="357" formatCode="dd/mm/yy;@">
                  <c:v>43602</c:v>
                </c:pt>
                <c:pt idx="358" formatCode="dd/mm/yy;@">
                  <c:v>43602</c:v>
                </c:pt>
                <c:pt idx="359" formatCode="dd/mm/yy;@">
                  <c:v>43603</c:v>
                </c:pt>
                <c:pt idx="360" formatCode="dd/mm/yy;@">
                  <c:v>43605</c:v>
                </c:pt>
                <c:pt idx="361" formatCode="dd/mm/yy;@">
                  <c:v>43606</c:v>
                </c:pt>
                <c:pt idx="362" formatCode="dd/mm/yy;@">
                  <c:v>43606</c:v>
                </c:pt>
                <c:pt idx="363" formatCode="dd/mm/yy;@">
                  <c:v>43606</c:v>
                </c:pt>
                <c:pt idx="364" formatCode="dd/mm/yy;@">
                  <c:v>43608</c:v>
                </c:pt>
                <c:pt idx="365" formatCode="dd/mm/yy;@">
                  <c:v>43608</c:v>
                </c:pt>
                <c:pt idx="366" formatCode="dd/mm/yy;@">
                  <c:v>43608</c:v>
                </c:pt>
                <c:pt idx="367" formatCode="dd/mm/yy;@">
                  <c:v>43610</c:v>
                </c:pt>
                <c:pt idx="368" formatCode="dd/mm/yy;@">
                  <c:v>43610</c:v>
                </c:pt>
                <c:pt idx="369" formatCode="dd/mm/yy;@">
                  <c:v>43612</c:v>
                </c:pt>
                <c:pt idx="370" formatCode="dd/mm/yy;@">
                  <c:v>43612</c:v>
                </c:pt>
                <c:pt idx="371" formatCode="dd/mm/yy;@">
                  <c:v>43613</c:v>
                </c:pt>
                <c:pt idx="372" formatCode="dd/mm/yy;@">
                  <c:v>43614</c:v>
                </c:pt>
                <c:pt idx="373" formatCode="dd/mm/yy;@">
                  <c:v>43614</c:v>
                </c:pt>
                <c:pt idx="374" formatCode="dd/mm/yy;@">
                  <c:v>43615</c:v>
                </c:pt>
                <c:pt idx="375" formatCode="dd/mm/yy;@">
                  <c:v>43615</c:v>
                </c:pt>
                <c:pt idx="376" formatCode="dd/mm/yy;@">
                  <c:v>43615</c:v>
                </c:pt>
                <c:pt idx="377" formatCode="dd/mm/yy;@">
                  <c:v>43617</c:v>
                </c:pt>
                <c:pt idx="378" formatCode="dd/mm/yy;@">
                  <c:v>43617</c:v>
                </c:pt>
                <c:pt idx="379" formatCode="dd/mm/yy;@">
                  <c:v>43619</c:v>
                </c:pt>
                <c:pt idx="380" formatCode="dd/mm/yy;@">
                  <c:v>43619</c:v>
                </c:pt>
                <c:pt idx="381" formatCode="dd/mm/yy;@">
                  <c:v>43621</c:v>
                </c:pt>
                <c:pt idx="382" formatCode="dd/mm/yy;@">
                  <c:v>43621</c:v>
                </c:pt>
                <c:pt idx="383" formatCode="dd/mm/yy;@">
                  <c:v>43621</c:v>
                </c:pt>
                <c:pt idx="384" formatCode="dd/mm/yy;@">
                  <c:v>43623</c:v>
                </c:pt>
                <c:pt idx="385" formatCode="dd/mm/yy;@">
                  <c:v>43623</c:v>
                </c:pt>
                <c:pt idx="386" formatCode="dd/mm/yy;@">
                  <c:v>43623</c:v>
                </c:pt>
                <c:pt idx="387" formatCode="dd/mm/yy;@">
                  <c:v>43624</c:v>
                </c:pt>
                <c:pt idx="388" formatCode="dd/mm/yy;@">
                  <c:v>43625</c:v>
                </c:pt>
                <c:pt idx="389" formatCode="dd/mm/yy;@">
                  <c:v>43625</c:v>
                </c:pt>
                <c:pt idx="390" formatCode="dd/mm/yy;@">
                  <c:v>43625</c:v>
                </c:pt>
                <c:pt idx="391" formatCode="dd/mm/yy;@">
                  <c:v>43627</c:v>
                </c:pt>
                <c:pt idx="392" formatCode="dd/mm/yy;@">
                  <c:v>43627</c:v>
                </c:pt>
                <c:pt idx="393" formatCode="dd/mm/yy;@">
                  <c:v>43628</c:v>
                </c:pt>
                <c:pt idx="394" formatCode="dd/mm/yy;@">
                  <c:v>43628</c:v>
                </c:pt>
                <c:pt idx="395" formatCode="dd/mm/yy;@">
                  <c:v>43635</c:v>
                </c:pt>
                <c:pt idx="396" formatCode="dd/mm/yy;@">
                  <c:v>43635</c:v>
                </c:pt>
                <c:pt idx="397" formatCode="dd/mm/yy;@">
                  <c:v>43637</c:v>
                </c:pt>
                <c:pt idx="398" formatCode="dd/mm/yy;@">
                  <c:v>43637</c:v>
                </c:pt>
                <c:pt idx="399" formatCode="dd/mm/yy;@">
                  <c:v>43638</c:v>
                </c:pt>
                <c:pt idx="400" formatCode="dd/mm/yy;@">
                  <c:v>43638</c:v>
                </c:pt>
                <c:pt idx="401" formatCode="dd/mm/yy;@">
                  <c:v>43640</c:v>
                </c:pt>
                <c:pt idx="402" formatCode="dd/mm/yy;@">
                  <c:v>43640</c:v>
                </c:pt>
                <c:pt idx="403" formatCode="dd/mm/yy;@">
                  <c:v>43641</c:v>
                </c:pt>
                <c:pt idx="404" formatCode="dd/mm/yy;@">
                  <c:v>43641</c:v>
                </c:pt>
                <c:pt idx="405" formatCode="dd/mm/yy;@">
                  <c:v>43642</c:v>
                </c:pt>
                <c:pt idx="406" formatCode="dd/mm/yy;@">
                  <c:v>43642</c:v>
                </c:pt>
                <c:pt idx="407" formatCode="dd/mm/yy;@">
                  <c:v>43643</c:v>
                </c:pt>
                <c:pt idx="408" formatCode="dd/mm/yy;@">
                  <c:v>43643</c:v>
                </c:pt>
                <c:pt idx="409" formatCode="dd/mm/yy;@">
                  <c:v>43644</c:v>
                </c:pt>
                <c:pt idx="410" formatCode="dd/mm/yy;@">
                  <c:v>43645</c:v>
                </c:pt>
                <c:pt idx="411" formatCode="dd/mm/yy;@">
                  <c:v>43647</c:v>
                </c:pt>
                <c:pt idx="412" formatCode="dd/mm/yy;@">
                  <c:v>43647</c:v>
                </c:pt>
                <c:pt idx="413" formatCode="dd/mm/yy;@">
                  <c:v>43647</c:v>
                </c:pt>
                <c:pt idx="414" formatCode="dd/mm/yy;@">
                  <c:v>43649</c:v>
                </c:pt>
                <c:pt idx="415" formatCode="dd/mm/yy;@">
                  <c:v>43649</c:v>
                </c:pt>
                <c:pt idx="416" formatCode="dd/mm/yy;@">
                  <c:v>43654</c:v>
                </c:pt>
                <c:pt idx="417" formatCode="dd/mm/yy;@">
                  <c:v>43655</c:v>
                </c:pt>
                <c:pt idx="418" formatCode="dd/mm/yy;@">
                  <c:v>43655</c:v>
                </c:pt>
                <c:pt idx="419" formatCode="dd/mm/yy;@">
                  <c:v>43656</c:v>
                </c:pt>
                <c:pt idx="420" formatCode="dd/mm/yy;@">
                  <c:v>43657</c:v>
                </c:pt>
                <c:pt idx="421" formatCode="dd/mm/yy;@">
                  <c:v>43658</c:v>
                </c:pt>
                <c:pt idx="422" formatCode="dd/mm/yy;@">
                  <c:v>43659</c:v>
                </c:pt>
                <c:pt idx="423" formatCode="dd/mm/yy;@">
                  <c:v>43661</c:v>
                </c:pt>
                <c:pt idx="424" formatCode="dd/mm/yy;@">
                  <c:v>43661</c:v>
                </c:pt>
                <c:pt idx="425" formatCode="dd/mm/yy;@">
                  <c:v>43662</c:v>
                </c:pt>
                <c:pt idx="426" formatCode="dd/mm/yy;@">
                  <c:v>43662</c:v>
                </c:pt>
                <c:pt idx="427" formatCode="dd/mm/yy;@">
                  <c:v>43663</c:v>
                </c:pt>
                <c:pt idx="428" formatCode="dd/mm/yy;@">
                  <c:v>43663</c:v>
                </c:pt>
                <c:pt idx="429" formatCode="dd/mm/yy;@">
                  <c:v>43665</c:v>
                </c:pt>
                <c:pt idx="430" formatCode="dd/mm/yy;@">
                  <c:v>43665</c:v>
                </c:pt>
                <c:pt idx="431" formatCode="dd/mm/yy;@">
                  <c:v>43669</c:v>
                </c:pt>
                <c:pt idx="432" formatCode="dd/mm/yy;@">
                  <c:v>43669</c:v>
                </c:pt>
                <c:pt idx="433" formatCode="dd/mm/yy;@">
                  <c:v>43670</c:v>
                </c:pt>
                <c:pt idx="434" formatCode="dd/mm/yy;@">
                  <c:v>43673</c:v>
                </c:pt>
                <c:pt idx="435" formatCode="dd/mm/yy;@">
                  <c:v>43673</c:v>
                </c:pt>
                <c:pt idx="436" formatCode="dd/mm/yy;@">
                  <c:v>43675</c:v>
                </c:pt>
                <c:pt idx="437" formatCode="dd/mm/yy;@">
                  <c:v>43675</c:v>
                </c:pt>
                <c:pt idx="438" formatCode="dd/mm/yy;@">
                  <c:v>43677</c:v>
                </c:pt>
                <c:pt idx="439" formatCode="dd/mm/yy;@">
                  <c:v>43677</c:v>
                </c:pt>
                <c:pt idx="440" formatCode="dd/mm/yy;@">
                  <c:v>43679</c:v>
                </c:pt>
                <c:pt idx="441" formatCode="dd/mm/yy;@">
                  <c:v>43679</c:v>
                </c:pt>
                <c:pt idx="442" formatCode="dd/mm/yy;@">
                  <c:v>43683</c:v>
                </c:pt>
                <c:pt idx="443" formatCode="dd/mm/yy;@">
                  <c:v>43684</c:v>
                </c:pt>
                <c:pt idx="444" formatCode="dd/mm/yy;@">
                  <c:v>43685</c:v>
                </c:pt>
                <c:pt idx="445" formatCode="dd/mm/yy;@">
                  <c:v>43686</c:v>
                </c:pt>
                <c:pt idx="446" formatCode="dd/mm/yy;@">
                  <c:v>43687</c:v>
                </c:pt>
                <c:pt idx="447" formatCode="dd/mm/yy;@">
                  <c:v>43687</c:v>
                </c:pt>
                <c:pt idx="448" formatCode="dd/mm/yy;@">
                  <c:v>43687</c:v>
                </c:pt>
                <c:pt idx="449" formatCode="dd/mm/yy;@">
                  <c:v>43688</c:v>
                </c:pt>
                <c:pt idx="450" formatCode="dd/mm/yy;@">
                  <c:v>43689</c:v>
                </c:pt>
                <c:pt idx="451" formatCode="dd/mm/yy;@">
                  <c:v>43689</c:v>
                </c:pt>
                <c:pt idx="452" formatCode="dd/mm/yy;@">
                  <c:v>43691</c:v>
                </c:pt>
                <c:pt idx="453" formatCode="dd/mm/yy;@">
                  <c:v>43691</c:v>
                </c:pt>
                <c:pt idx="454" formatCode="dd/mm/yy;@">
                  <c:v>43692</c:v>
                </c:pt>
                <c:pt idx="455" formatCode="dd/mm/yy;@">
                  <c:v>43693</c:v>
                </c:pt>
                <c:pt idx="456" formatCode="dd/mm/yy;@">
                  <c:v>43693</c:v>
                </c:pt>
                <c:pt idx="457" formatCode="dd/mm/yy;@">
                  <c:v>43693</c:v>
                </c:pt>
                <c:pt idx="458" formatCode="dd/mm/yy;@">
                  <c:v>43695</c:v>
                </c:pt>
                <c:pt idx="459" formatCode="dd/mm/yy;@">
                  <c:v>43696</c:v>
                </c:pt>
                <c:pt idx="460" formatCode="dd/mm/yy;@">
                  <c:v>43697</c:v>
                </c:pt>
                <c:pt idx="461" formatCode="dd/mm/yy;@">
                  <c:v>43697</c:v>
                </c:pt>
                <c:pt idx="462" formatCode="dd/mm/yy;@">
                  <c:v>43698</c:v>
                </c:pt>
                <c:pt idx="463" formatCode="dd/mm/yy;@">
                  <c:v>43699</c:v>
                </c:pt>
                <c:pt idx="464" formatCode="dd/mm/yy;@">
                  <c:v>43700</c:v>
                </c:pt>
                <c:pt idx="465" formatCode="dd/mm/yy;@">
                  <c:v>43700</c:v>
                </c:pt>
                <c:pt idx="466" formatCode="dd/mm/yy;@">
                  <c:v>43703</c:v>
                </c:pt>
                <c:pt idx="467" formatCode="dd/mm/yy;@">
                  <c:v>43703</c:v>
                </c:pt>
                <c:pt idx="468" formatCode="dd/mm/yy;@">
                  <c:v>43704</c:v>
                </c:pt>
                <c:pt idx="469" formatCode="dd/mm/yy;@">
                  <c:v>43705</c:v>
                </c:pt>
                <c:pt idx="470" formatCode="dd/mm/yy;@">
                  <c:v>43705</c:v>
                </c:pt>
                <c:pt idx="471" formatCode="dd/mm/yy;@">
                  <c:v>43706</c:v>
                </c:pt>
                <c:pt idx="472" formatCode="dd/mm/yy;@">
                  <c:v>43706</c:v>
                </c:pt>
                <c:pt idx="473" formatCode="dd/mm/yy;@">
                  <c:v>43707</c:v>
                </c:pt>
                <c:pt idx="474" formatCode="dd/mm/yy;@">
                  <c:v>43707</c:v>
                </c:pt>
                <c:pt idx="475" formatCode="dd/mm/yy;@">
                  <c:v>43709</c:v>
                </c:pt>
                <c:pt idx="476" formatCode="dd/mm/yy;@">
                  <c:v>43709</c:v>
                </c:pt>
                <c:pt idx="477" formatCode="dd/mm/yy;@">
                  <c:v>43713</c:v>
                </c:pt>
                <c:pt idx="478" formatCode="dd/mm/yy;@">
                  <c:v>43713</c:v>
                </c:pt>
                <c:pt idx="479" formatCode="dd/mm/yy;@">
                  <c:v>43715</c:v>
                </c:pt>
                <c:pt idx="480" formatCode="dd/mm/yy;@">
                  <c:v>43715</c:v>
                </c:pt>
                <c:pt idx="481" formatCode="dd/mm/yy;@">
                  <c:v>43716</c:v>
                </c:pt>
                <c:pt idx="482" formatCode="dd/mm/yy;@">
                  <c:v>43718</c:v>
                </c:pt>
                <c:pt idx="483" formatCode="dd/mm/yy;@">
                  <c:v>43718</c:v>
                </c:pt>
                <c:pt idx="484" formatCode="dd/mm/yy;@">
                  <c:v>43720</c:v>
                </c:pt>
                <c:pt idx="485" formatCode="dd/mm/yy;@">
                  <c:v>43720</c:v>
                </c:pt>
                <c:pt idx="486" formatCode="dd/mm/yy;@">
                  <c:v>43721</c:v>
                </c:pt>
                <c:pt idx="487" formatCode="dd/mm/yy;@">
                  <c:v>43721</c:v>
                </c:pt>
                <c:pt idx="488" formatCode="dd/mm/yy;@">
                  <c:v>43722</c:v>
                </c:pt>
                <c:pt idx="489" formatCode="dd/mm/yy;@">
                  <c:v>43722</c:v>
                </c:pt>
                <c:pt idx="490" formatCode="dd/mm/yy;@">
                  <c:v>43723</c:v>
                </c:pt>
                <c:pt idx="491" formatCode="dd/mm/yy;@">
                  <c:v>43723</c:v>
                </c:pt>
                <c:pt idx="492" formatCode="dd/mm/yy;@">
                  <c:v>43728</c:v>
                </c:pt>
                <c:pt idx="493" formatCode="dd/mm/yy;@">
                  <c:v>43751</c:v>
                </c:pt>
                <c:pt idx="494" formatCode="dd/mm/yy;@">
                  <c:v>43751</c:v>
                </c:pt>
                <c:pt idx="495" formatCode="dd/mm/yy;@">
                  <c:v>43752</c:v>
                </c:pt>
                <c:pt idx="496" formatCode="dd/mm/yy;@">
                  <c:v>43752</c:v>
                </c:pt>
                <c:pt idx="497" formatCode="dd/mm/yy;@">
                  <c:v>43754</c:v>
                </c:pt>
                <c:pt idx="498" formatCode="dd/mm/yy;@">
                  <c:v>43755</c:v>
                </c:pt>
                <c:pt idx="499" formatCode="dd/mm/yy;@">
                  <c:v>43755</c:v>
                </c:pt>
                <c:pt idx="500" formatCode="dd/mm/yy;@">
                  <c:v>43756</c:v>
                </c:pt>
                <c:pt idx="501" formatCode="dd/mm/yy;@">
                  <c:v>43756</c:v>
                </c:pt>
                <c:pt idx="502" formatCode="dd/mm/yy;@">
                  <c:v>43757</c:v>
                </c:pt>
                <c:pt idx="503" formatCode="dd/mm/yy;@">
                  <c:v>43757</c:v>
                </c:pt>
                <c:pt idx="504" formatCode="dd/mm/yy;@">
                  <c:v>43758</c:v>
                </c:pt>
                <c:pt idx="505" formatCode="dd/mm/yy;@">
                  <c:v>43758</c:v>
                </c:pt>
                <c:pt idx="506" formatCode="dd/mm/yy;@">
                  <c:v>43767</c:v>
                </c:pt>
                <c:pt idx="507" formatCode="dd/mm/yy;@">
                  <c:v>43767</c:v>
                </c:pt>
                <c:pt idx="508" formatCode="dd/mm/yy;@">
                  <c:v>43767</c:v>
                </c:pt>
                <c:pt idx="509" formatCode="dd/mm/yy;@">
                  <c:v>43768</c:v>
                </c:pt>
                <c:pt idx="510" formatCode="dd/mm/yy;@">
                  <c:v>43768</c:v>
                </c:pt>
                <c:pt idx="511" formatCode="dd/mm/yy;@">
                  <c:v>43768</c:v>
                </c:pt>
                <c:pt idx="512" formatCode="dd/mm/yy;@">
                  <c:v>43770</c:v>
                </c:pt>
                <c:pt idx="513" formatCode="dd/mm/yy;@">
                  <c:v>43770</c:v>
                </c:pt>
                <c:pt idx="514" formatCode="dd/mm/yy;@">
                  <c:v>43771</c:v>
                </c:pt>
                <c:pt idx="515" formatCode="dd/mm/yy;@">
                  <c:v>43773</c:v>
                </c:pt>
                <c:pt idx="516" formatCode="dd/mm/yy;@">
                  <c:v>43774</c:v>
                </c:pt>
                <c:pt idx="517" formatCode="dd/mm/yy;@">
                  <c:v>43774</c:v>
                </c:pt>
                <c:pt idx="518" formatCode="dd/mm/yy;@">
                  <c:v>43776</c:v>
                </c:pt>
                <c:pt idx="519" formatCode="dd/mm/yy;@">
                  <c:v>43776</c:v>
                </c:pt>
                <c:pt idx="520" formatCode="dd/mm/yy;@">
                  <c:v>43781</c:v>
                </c:pt>
                <c:pt idx="521" formatCode="dd/mm/yy;@">
                  <c:v>43781</c:v>
                </c:pt>
                <c:pt idx="522" formatCode="dd/mm/yy;@">
                  <c:v>43782</c:v>
                </c:pt>
                <c:pt idx="523" formatCode="dd/mm/yy;@">
                  <c:v>43782</c:v>
                </c:pt>
                <c:pt idx="524" formatCode="dd/mm/yy;@">
                  <c:v>43783</c:v>
                </c:pt>
                <c:pt idx="525" formatCode="dd/mm/yy;@">
                  <c:v>43783</c:v>
                </c:pt>
                <c:pt idx="526" formatCode="dd/mm/yy;@">
                  <c:v>43784</c:v>
                </c:pt>
                <c:pt idx="527" formatCode="dd/mm/yy;@">
                  <c:v>43785</c:v>
                </c:pt>
                <c:pt idx="528" formatCode="dd/mm/yy;@">
                  <c:v>43785</c:v>
                </c:pt>
                <c:pt idx="529" formatCode="dd/mm/yy;@">
                  <c:v>43786</c:v>
                </c:pt>
                <c:pt idx="530" formatCode="dd/mm/yy;@">
                  <c:v>43787</c:v>
                </c:pt>
                <c:pt idx="531" formatCode="dd/mm/yy;@">
                  <c:v>43789</c:v>
                </c:pt>
                <c:pt idx="532" formatCode="dd/mm/yy;@">
                  <c:v>43790</c:v>
                </c:pt>
                <c:pt idx="533" formatCode="dd/mm/yy;@">
                  <c:v>43792</c:v>
                </c:pt>
                <c:pt idx="534" formatCode="dd/mm/yy;@">
                  <c:v>43793</c:v>
                </c:pt>
                <c:pt idx="535" formatCode="dd/mm/yy;@">
                  <c:v>43793</c:v>
                </c:pt>
                <c:pt idx="536" formatCode="dd/mm/yy;@">
                  <c:v>43794</c:v>
                </c:pt>
                <c:pt idx="537" formatCode="dd/mm/yy;@">
                  <c:v>43794</c:v>
                </c:pt>
                <c:pt idx="538" formatCode="dd/mm/yy;@">
                  <c:v>43797</c:v>
                </c:pt>
                <c:pt idx="539" formatCode="dd/mm/yy;@">
                  <c:v>43797</c:v>
                </c:pt>
                <c:pt idx="540" formatCode="dd/mm/yy;@">
                  <c:v>43799</c:v>
                </c:pt>
                <c:pt idx="541" formatCode="dd/mm/yy;@">
                  <c:v>43800</c:v>
                </c:pt>
                <c:pt idx="542" formatCode="dd/mm/yy;@">
                  <c:v>43800</c:v>
                </c:pt>
                <c:pt idx="543" formatCode="dd/mm/yy;@">
                  <c:v>43801</c:v>
                </c:pt>
                <c:pt idx="544" formatCode="dd/mm/yy;@">
                  <c:v>43803</c:v>
                </c:pt>
                <c:pt idx="545" formatCode="dd/mm/yy;@">
                  <c:v>43803</c:v>
                </c:pt>
                <c:pt idx="546" formatCode="dd/mm/yy;@">
                  <c:v>43805</c:v>
                </c:pt>
                <c:pt idx="547" formatCode="dd/mm/yy;@">
                  <c:v>43805</c:v>
                </c:pt>
                <c:pt idx="548" formatCode="dd/mm/yy;@">
                  <c:v>43807</c:v>
                </c:pt>
                <c:pt idx="549" formatCode="dd/mm/yy;@">
                  <c:v>43807</c:v>
                </c:pt>
                <c:pt idx="550" formatCode="dd/mm/yy;@">
                  <c:v>43808</c:v>
                </c:pt>
                <c:pt idx="551" formatCode="dd/mm/yy;@">
                  <c:v>43808</c:v>
                </c:pt>
                <c:pt idx="552" formatCode="dd/mm/yy;@">
                  <c:v>43810</c:v>
                </c:pt>
                <c:pt idx="553" formatCode="dd/mm/yy;@">
                  <c:v>43810</c:v>
                </c:pt>
                <c:pt idx="554" formatCode="dd/mm/yy;@">
                  <c:v>43812</c:v>
                </c:pt>
                <c:pt idx="555" formatCode="dd/mm/yy;@">
                  <c:v>43812</c:v>
                </c:pt>
                <c:pt idx="556" formatCode="dd/mm/yy;@">
                  <c:v>43816</c:v>
                </c:pt>
                <c:pt idx="557" formatCode="dd/mm/yy;@">
                  <c:v>43817</c:v>
                </c:pt>
                <c:pt idx="558" formatCode="dd/mm/yy;@">
                  <c:v>43817</c:v>
                </c:pt>
                <c:pt idx="559" formatCode="dd/mm/yy;@">
                  <c:v>43818</c:v>
                </c:pt>
                <c:pt idx="560" formatCode="dd/mm/yy;@">
                  <c:v>43819</c:v>
                </c:pt>
                <c:pt idx="561" formatCode="dd/mm/yy;@">
                  <c:v>43819</c:v>
                </c:pt>
                <c:pt idx="562" formatCode="dd/mm/yy;@">
                  <c:v>43820</c:v>
                </c:pt>
                <c:pt idx="563" formatCode="dd/mm/yy;@">
                  <c:v>43821</c:v>
                </c:pt>
                <c:pt idx="564" formatCode="dd/mm/yy;@">
                  <c:v>43822</c:v>
                </c:pt>
                <c:pt idx="565" formatCode="dd/mm/yy;@">
                  <c:v>43822</c:v>
                </c:pt>
                <c:pt idx="566" formatCode="dd/mm/yy;@">
                  <c:v>43823</c:v>
                </c:pt>
                <c:pt idx="567" formatCode="dd/mm/yy;@">
                  <c:v>43823</c:v>
                </c:pt>
                <c:pt idx="568" formatCode="dd/mm/yy;@">
                  <c:v>43825</c:v>
                </c:pt>
                <c:pt idx="569" formatCode="dd/mm/yy;@">
                  <c:v>43825</c:v>
                </c:pt>
                <c:pt idx="570" formatCode="dd/mm/yy;@">
                  <c:v>43827</c:v>
                </c:pt>
                <c:pt idx="571" formatCode="dd/mm/yy;@">
                  <c:v>43827</c:v>
                </c:pt>
              </c:numCache>
            </c:numRef>
          </c:cat>
          <c:val>
            <c:numRef>
              <c:f>Tai!$F$13:$F$584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9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4">
                  <c:v>0</c:v>
                </c:pt>
                <c:pt idx="315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39">
                  <c:v>0</c:v>
                </c:pt>
                <c:pt idx="341">
                  <c:v>0</c:v>
                </c:pt>
                <c:pt idx="342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8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A55-4161-BCB6-DC430628C4D0}"/>
            </c:ext>
          </c:extLst>
        </c:ser>
        <c:ser>
          <c:idx val="0"/>
          <c:order val="5"/>
          <c:tx>
            <c:strRef>
              <c:f>Tai!$G$11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Tai!$G$13:$G$584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9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4">
                  <c:v>0</c:v>
                </c:pt>
                <c:pt idx="315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39">
                  <c:v>0</c:v>
                </c:pt>
                <c:pt idx="341">
                  <c:v>0</c:v>
                </c:pt>
                <c:pt idx="342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8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A55-4161-BCB6-DC430628C4D0}"/>
            </c:ext>
          </c:extLst>
        </c:ser>
        <c:ser>
          <c:idx val="1"/>
          <c:order val="6"/>
          <c:tx>
            <c:strRef>
              <c:f>Tai!$H$11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Tai!$H$13:$H$584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A55-4161-BCB6-DC430628C4D0}"/>
            </c:ext>
          </c:extLst>
        </c:ser>
        <c:ser>
          <c:idx val="2"/>
          <c:order val="7"/>
          <c:tx>
            <c:strRef>
              <c:f>Tai!$I$11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Tai!$I$13:$I$584</c:f>
              <c:numCache>
                <c:formatCode>General</c:formatCode>
                <c:ptCount val="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A55-4161-BCB6-DC430628C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1888"/>
        <c:axId val="1676548832"/>
        <c:extLst xmlns:c16r2="http://schemas.microsoft.com/office/drawing/2015/06/chart"/>
      </c:lineChart>
      <c:catAx>
        <c:axId val="167656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682457326245E-3"/>
              <c:y val="3.676410761154855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spPr>
          <a:solidFill>
            <a:schemeClr val="bg1"/>
          </a:solidFill>
        </c:spPr>
        <c:txPr>
          <a:bodyPr rot="-5400000" vert="horz" anchor="ctr" anchorCtr="1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548832"/>
        <c:crossesAt val="0"/>
        <c:auto val="0"/>
        <c:lblAlgn val="ctr"/>
        <c:lblOffset val="100"/>
        <c:tickLblSkip val="1"/>
        <c:noMultiLvlLbl val="0"/>
      </c:catAx>
      <c:valAx>
        <c:axId val="167654883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3855918134635776"/>
              <c:y val="0.79588789163592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56188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661763393323424"/>
          <c:y val="6.5987836673152611E-2"/>
          <c:w val="0.22338235562782027"/>
          <c:h val="0.53480902299799937"/>
        </c:manualLayout>
      </c:layout>
      <c:overlay val="0"/>
      <c:txPr>
        <a:bodyPr/>
        <a:lstStyle/>
        <a:p>
          <a:pPr>
            <a:defRPr sz="7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18-48E9-8A8A-FA4050CFF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3728"/>
        <c:axId val="1676562432"/>
      </c:lineChart>
      <c:catAx>
        <c:axId val="167655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6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3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E6-4FA0-ABBE-CD1B5500390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E6-4FA0-ABBE-CD1B5500390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E6-4FA0-ABBE-CD1B5500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2096"/>
        <c:axId val="1676551552"/>
      </c:lineChart>
      <c:catAx>
        <c:axId val="167655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5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2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7B-47CB-8054-C7DAA2F96A9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7B-47CB-8054-C7DAA2F96A9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87B-47CB-8054-C7DAA2F96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562976"/>
        <c:axId val="1676563520"/>
      </c:scatterChart>
      <c:valAx>
        <c:axId val="167656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3520"/>
        <c:crosses val="autoZero"/>
        <c:crossBetween val="midCat"/>
      </c:valAx>
      <c:valAx>
        <c:axId val="167656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29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B8-4488-AC5B-45171650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8416"/>
        <c:axId val="1676547200"/>
      </c:lineChart>
      <c:catAx>
        <c:axId val="167656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6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B8-40B1-B651-12E645A4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7744"/>
        <c:axId val="1676549376"/>
      </c:lineChart>
      <c:catAx>
        <c:axId val="167654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7A-42BE-A2AC-CD56AFF22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9168"/>
        <c:axId val="1676548288"/>
      </c:lineChart>
      <c:catAx>
        <c:axId val="167655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4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9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5-440B-A84F-D3D27EE85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4064"/>
        <c:axId val="1676564608"/>
      </c:lineChart>
      <c:catAx>
        <c:axId val="1676564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64608"/>
        <c:crosses val="autoZero"/>
        <c:auto val="1"/>
        <c:lblAlgn val="ctr"/>
        <c:lblOffset val="100"/>
        <c:tickMarkSkip val="1"/>
        <c:noMultiLvlLbl val="0"/>
      </c:catAx>
      <c:valAx>
        <c:axId val="167656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99-4004-BCBB-8E39EA882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4816"/>
        <c:axId val="1676555360"/>
      </c:lineChart>
      <c:catAx>
        <c:axId val="16765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5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01-44EB-BB08-9C0696216E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01-44EB-BB08-9C0696216E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01-44EB-BB08-9C0696216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5904"/>
        <c:axId val="1676565696"/>
      </c:lineChart>
      <c:catAx>
        <c:axId val="167655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6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59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66-4826-B298-9DE43695EBA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66-4826-B298-9DE43695EBA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66-4826-B298-9DE43695E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566240"/>
        <c:axId val="1676556992"/>
      </c:scatterChart>
      <c:valAx>
        <c:axId val="167656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6992"/>
        <c:crosses val="autoZero"/>
        <c:crossBetween val="midCat"/>
      </c:valAx>
      <c:valAx>
        <c:axId val="167655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6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67-4F3A-B2D9-ADF737634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57536"/>
        <c:axId val="1676558080"/>
      </c:lineChart>
      <c:catAx>
        <c:axId val="167655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5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5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5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59-4142-B407-D49E96F04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70048"/>
        <c:axId val="1676538496"/>
      </c:lineChart>
      <c:catAx>
        <c:axId val="167657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3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3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7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DF-4B52-87D5-51229ECE4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7872"/>
        <c:axId val="1676568960"/>
      </c:lineChart>
      <c:catAx>
        <c:axId val="167656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56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7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6F-4AAD-83B0-18EB50F0E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69504"/>
        <c:axId val="1676540128"/>
      </c:lineChart>
      <c:catAx>
        <c:axId val="16765695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540128"/>
        <c:crosses val="autoZero"/>
        <c:auto val="1"/>
        <c:lblAlgn val="ctr"/>
        <c:lblOffset val="100"/>
        <c:tickMarkSkip val="1"/>
        <c:noMultiLvlLbl val="0"/>
      </c:catAx>
      <c:valAx>
        <c:axId val="167654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6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F1-4695-A472-DDC845518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540672"/>
        <c:axId val="1680840368"/>
      </c:lineChart>
      <c:catAx>
        <c:axId val="167654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4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54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9F-4C7C-9205-20481CDAFAE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89F-4C7C-9205-20481CDAFAE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89F-4C7C-9205-20481CDA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4592"/>
        <c:axId val="1680831664"/>
      </c:lineChart>
      <c:catAx>
        <c:axId val="168082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4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E1-4A6F-9222-488A1C82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40912"/>
        <c:axId val="1680836016"/>
      </c:lineChart>
      <c:catAx>
        <c:axId val="168084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en-US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Phan Ngọc Tuyên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24733372106895726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730732522071107E-2"/>
          <c:y val="0.11815869170199879"/>
          <c:w val="0.81730770440382117"/>
          <c:h val="0.63350398310684219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Tuyen!$J$11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4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FE2-4F86-B9A1-EBA6E5B19F35}"/>
              </c:ext>
            </c:extLst>
          </c:dPt>
          <c:dPt>
            <c:idx val="14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Tuyen!$J$13:$J$483</c:f>
              <c:numCache>
                <c:formatCode>General</c:formatCode>
                <c:ptCount val="471"/>
                <c:pt idx="141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B2-494D-9A4F-9A1D6B46D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0841456"/>
        <c:axId val="1680828944"/>
      </c:barChart>
      <c:lineChart>
        <c:grouping val="standard"/>
        <c:varyColors val="0"/>
        <c:ser>
          <c:idx val="3"/>
          <c:order val="0"/>
          <c:tx>
            <c:strRef>
              <c:f>Tuyen!$L$12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89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Tuyen!$L$13:$L$483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B2-494D-9A4F-9A1D6B46D42C}"/>
            </c:ext>
          </c:extLst>
        </c:ser>
        <c:ser>
          <c:idx val="5"/>
          <c:order val="2"/>
          <c:tx>
            <c:strRef>
              <c:f>Tuyen!$C$11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Tuyen!$C$13:$C$483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2">
                  <c:v>0</c:v>
                </c:pt>
                <c:pt idx="253">
                  <c:v>0</c:v>
                </c:pt>
                <c:pt idx="255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1">
                  <c:v>0</c:v>
                </c:pt>
                <c:pt idx="264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3">
                  <c:v>0</c:v>
                </c:pt>
                <c:pt idx="405">
                  <c:v>0</c:v>
                </c:pt>
                <c:pt idx="408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CB2-494D-9A4F-9A1D6B46D42C}"/>
            </c:ext>
          </c:extLst>
        </c:ser>
        <c:ser>
          <c:idx val="6"/>
          <c:order val="3"/>
          <c:tx>
            <c:strRef>
              <c:f>Tuyen!$D$11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Tuyen!$D$13:$D$483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2">
                  <c:v>0</c:v>
                </c:pt>
                <c:pt idx="253">
                  <c:v>0</c:v>
                </c:pt>
                <c:pt idx="255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1">
                  <c:v>0</c:v>
                </c:pt>
                <c:pt idx="264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3">
                  <c:v>0</c:v>
                </c:pt>
                <c:pt idx="405">
                  <c:v>0</c:v>
                </c:pt>
                <c:pt idx="408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CB2-494D-9A4F-9A1D6B46D42C}"/>
            </c:ext>
          </c:extLst>
        </c:ser>
        <c:ser>
          <c:idx val="7"/>
          <c:order val="4"/>
          <c:tx>
            <c:strRef>
              <c:f>Tuyen!$E$11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Tuyen!$E$13:$E$483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2">
                  <c:v>0</c:v>
                </c:pt>
                <c:pt idx="253">
                  <c:v>0</c:v>
                </c:pt>
                <c:pt idx="255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1">
                  <c:v>0</c:v>
                </c:pt>
                <c:pt idx="264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3">
                  <c:v>0</c:v>
                </c:pt>
                <c:pt idx="405">
                  <c:v>0</c:v>
                </c:pt>
                <c:pt idx="408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CB2-494D-9A4F-9A1D6B46D42C}"/>
            </c:ext>
          </c:extLst>
        </c:ser>
        <c:ser>
          <c:idx val="8"/>
          <c:order val="5"/>
          <c:tx>
            <c:strRef>
              <c:f>Tuyen!$F$11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Tuyen!$F$13:$F$483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2">
                  <c:v>0</c:v>
                </c:pt>
                <c:pt idx="253">
                  <c:v>0</c:v>
                </c:pt>
                <c:pt idx="255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1">
                  <c:v>0</c:v>
                </c:pt>
                <c:pt idx="264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3">
                  <c:v>0</c:v>
                </c:pt>
                <c:pt idx="405">
                  <c:v>0</c:v>
                </c:pt>
                <c:pt idx="408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CB2-494D-9A4F-9A1D6B46D42C}"/>
            </c:ext>
          </c:extLst>
        </c:ser>
        <c:ser>
          <c:idx val="0"/>
          <c:order val="6"/>
          <c:tx>
            <c:strRef>
              <c:f>Tuyen!$G$11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Tuyen!$G$13:$G$483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1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2">
                  <c:v>0</c:v>
                </c:pt>
                <c:pt idx="253">
                  <c:v>0</c:v>
                </c:pt>
                <c:pt idx="255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1">
                  <c:v>0</c:v>
                </c:pt>
                <c:pt idx="264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3">
                  <c:v>0</c:v>
                </c:pt>
                <c:pt idx="405">
                  <c:v>0</c:v>
                </c:pt>
                <c:pt idx="408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CB2-494D-9A4F-9A1D6B46D42C}"/>
            </c:ext>
          </c:extLst>
        </c:ser>
        <c:ser>
          <c:idx val="1"/>
          <c:order val="7"/>
          <c:tx>
            <c:strRef>
              <c:f>Tuyen!$H$11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Tuyen!$H$13:$H$483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CB2-494D-9A4F-9A1D6B46D42C}"/>
            </c:ext>
          </c:extLst>
        </c:ser>
        <c:ser>
          <c:idx val="2"/>
          <c:order val="8"/>
          <c:tx>
            <c:strRef>
              <c:f>Tuyen!$I$11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Tuyen!$B$13:$B$483</c:f>
              <c:numCache>
                <c:formatCode>dd/mm/yy;@</c:formatCode>
                <c:ptCount val="471"/>
                <c:pt idx="0">
                  <c:v>43102</c:v>
                </c:pt>
                <c:pt idx="1">
                  <c:v>43103</c:v>
                </c:pt>
                <c:pt idx="2">
                  <c:v>43118</c:v>
                </c:pt>
                <c:pt idx="3">
                  <c:v>43124</c:v>
                </c:pt>
                <c:pt idx="4">
                  <c:v>43124</c:v>
                </c:pt>
                <c:pt idx="5">
                  <c:v>43126</c:v>
                </c:pt>
                <c:pt idx="6">
                  <c:v>43130</c:v>
                </c:pt>
                <c:pt idx="7">
                  <c:v>43137</c:v>
                </c:pt>
                <c:pt idx="8">
                  <c:v>43139</c:v>
                </c:pt>
                <c:pt idx="9">
                  <c:v>43141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43170</c:v>
                </c:pt>
                <c:pt idx="18">
                  <c:v>43171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43178</c:v>
                </c:pt>
                <c:pt idx="23">
                  <c:v>43179</c:v>
                </c:pt>
                <c:pt idx="24">
                  <c:v>43181</c:v>
                </c:pt>
                <c:pt idx="25">
                  <c:v>43183</c:v>
                </c:pt>
                <c:pt idx="26">
                  <c:v>43188</c:v>
                </c:pt>
                <c:pt idx="27">
                  <c:v>43188</c:v>
                </c:pt>
                <c:pt idx="28">
                  <c:v>43208</c:v>
                </c:pt>
                <c:pt idx="29">
                  <c:v>43209</c:v>
                </c:pt>
                <c:pt idx="30" formatCode="m/d/yyyy">
                  <c:v>43210</c:v>
                </c:pt>
                <c:pt idx="31" formatCode="m/d/yyyy">
                  <c:v>43214</c:v>
                </c:pt>
                <c:pt idx="32" formatCode="m/d/yyyy">
                  <c:v>43217</c:v>
                </c:pt>
                <c:pt idx="33" formatCode="m/d/yyyy">
                  <c:v>43237</c:v>
                </c:pt>
                <c:pt idx="34" formatCode="m/d/yyyy">
                  <c:v>43237</c:v>
                </c:pt>
                <c:pt idx="35" formatCode="m/d/yyyy">
                  <c:v>43239</c:v>
                </c:pt>
                <c:pt idx="36" formatCode="m/d/yyyy">
                  <c:v>43240</c:v>
                </c:pt>
                <c:pt idx="37" formatCode="m/d/yyyy">
                  <c:v>43242</c:v>
                </c:pt>
                <c:pt idx="38" formatCode="m/d/yyyy">
                  <c:v>43242</c:v>
                </c:pt>
                <c:pt idx="39" formatCode="m/d/yyyy">
                  <c:v>43243</c:v>
                </c:pt>
                <c:pt idx="40" formatCode="m/d/yyyy">
                  <c:v>43244</c:v>
                </c:pt>
                <c:pt idx="41" formatCode="m/d/yyyy">
                  <c:v>43244</c:v>
                </c:pt>
                <c:pt idx="42" formatCode="m/d/yyyy">
                  <c:v>43256</c:v>
                </c:pt>
                <c:pt idx="43" formatCode="m/d/yyyy">
                  <c:v>43257</c:v>
                </c:pt>
                <c:pt idx="44" formatCode="m/d/yyyy">
                  <c:v>43258</c:v>
                </c:pt>
                <c:pt idx="45" formatCode="m/d/yyyy">
                  <c:v>43258</c:v>
                </c:pt>
                <c:pt idx="46" formatCode="m/d/yyyy">
                  <c:v>43262</c:v>
                </c:pt>
                <c:pt idx="47" formatCode="m/d/yyyy">
                  <c:v>43263</c:v>
                </c:pt>
                <c:pt idx="48" formatCode="m/d/yyyy">
                  <c:v>43265</c:v>
                </c:pt>
                <c:pt idx="49" formatCode="m/d/yyyy">
                  <c:v>43266</c:v>
                </c:pt>
                <c:pt idx="50" formatCode="m/d/yyyy">
                  <c:v>43267</c:v>
                </c:pt>
                <c:pt idx="51" formatCode="m/d/yyyy">
                  <c:v>43269</c:v>
                </c:pt>
                <c:pt idx="52" formatCode="m/d/yyyy">
                  <c:v>43276</c:v>
                </c:pt>
                <c:pt idx="53" formatCode="m/d/yyyy">
                  <c:v>43277</c:v>
                </c:pt>
                <c:pt idx="54" formatCode="m/d/yyyy">
                  <c:v>43278</c:v>
                </c:pt>
                <c:pt idx="55" formatCode="m/d/yyyy">
                  <c:v>43280</c:v>
                </c:pt>
                <c:pt idx="56" formatCode="m/d/yyyy">
                  <c:v>43283</c:v>
                </c:pt>
                <c:pt idx="57" formatCode="m/d/yyyy">
                  <c:v>43284</c:v>
                </c:pt>
                <c:pt idx="58" formatCode="m/d/yyyy">
                  <c:v>43285</c:v>
                </c:pt>
                <c:pt idx="59" formatCode="m/d/yyyy">
                  <c:v>43287</c:v>
                </c:pt>
                <c:pt idx="60" formatCode="m/d/yyyy">
                  <c:v>43293</c:v>
                </c:pt>
                <c:pt idx="61" formatCode="m/d/yyyy">
                  <c:v>43293</c:v>
                </c:pt>
                <c:pt idx="62" formatCode="m/d/yyyy">
                  <c:v>43298</c:v>
                </c:pt>
                <c:pt idx="63" formatCode="m/d/yyyy">
                  <c:v>43300</c:v>
                </c:pt>
                <c:pt idx="64" formatCode="m/d/yyyy">
                  <c:v>43300</c:v>
                </c:pt>
                <c:pt idx="65" formatCode="m/d/yyyy">
                  <c:v>43304</c:v>
                </c:pt>
                <c:pt idx="66" formatCode="m/d/yyyy">
                  <c:v>43305</c:v>
                </c:pt>
                <c:pt idx="67" formatCode="m/d/yyyy">
                  <c:v>43313</c:v>
                </c:pt>
                <c:pt idx="68" formatCode="m/d/yyyy">
                  <c:v>43314</c:v>
                </c:pt>
                <c:pt idx="69" formatCode="m/d/yyyy">
                  <c:v>43314</c:v>
                </c:pt>
                <c:pt idx="70" formatCode="m/d/yyyy">
                  <c:v>43321</c:v>
                </c:pt>
                <c:pt idx="71" formatCode="m/d/yyyy">
                  <c:v>43325</c:v>
                </c:pt>
                <c:pt idx="72" formatCode="m/d/yyyy">
                  <c:v>43325</c:v>
                </c:pt>
                <c:pt idx="73" formatCode="m/d/yyyy">
                  <c:v>43326</c:v>
                </c:pt>
                <c:pt idx="74" formatCode="m/d/yyyy">
                  <c:v>43329</c:v>
                </c:pt>
                <c:pt idx="75" formatCode="m/d/yyyy">
                  <c:v>43330</c:v>
                </c:pt>
                <c:pt idx="76" formatCode="m/d/yyyy">
                  <c:v>43333</c:v>
                </c:pt>
                <c:pt idx="77" formatCode="m/d/yyyy">
                  <c:v>43333</c:v>
                </c:pt>
                <c:pt idx="78" formatCode="m/d/yyyy">
                  <c:v>43334</c:v>
                </c:pt>
                <c:pt idx="79" formatCode="m/d/yyyy">
                  <c:v>43335</c:v>
                </c:pt>
                <c:pt idx="80" formatCode="m/d/yyyy">
                  <c:v>43335</c:v>
                </c:pt>
                <c:pt idx="81" formatCode="m/d/yyyy">
                  <c:v>43341</c:v>
                </c:pt>
                <c:pt idx="82" formatCode="m/d/yyyy">
                  <c:v>43342</c:v>
                </c:pt>
                <c:pt idx="83" formatCode="m/d/yyyy">
                  <c:v>43343</c:v>
                </c:pt>
                <c:pt idx="84" formatCode="m/d/yyyy">
                  <c:v>43343</c:v>
                </c:pt>
                <c:pt idx="85" formatCode="m/d/yyyy">
                  <c:v>43344</c:v>
                </c:pt>
                <c:pt idx="86" formatCode="m/d/yyyy">
                  <c:v>43348</c:v>
                </c:pt>
                <c:pt idx="87" formatCode="m/d/yyyy">
                  <c:v>43350</c:v>
                </c:pt>
                <c:pt idx="88" formatCode="m/d/yyyy">
                  <c:v>43351</c:v>
                </c:pt>
                <c:pt idx="89" formatCode="m/d/yyyy">
                  <c:v>43353</c:v>
                </c:pt>
                <c:pt idx="90" formatCode="m/d/yyyy">
                  <c:v>43354</c:v>
                </c:pt>
                <c:pt idx="91" formatCode="m/d/yyyy">
                  <c:v>43358</c:v>
                </c:pt>
                <c:pt idx="92" formatCode="m/d/yyyy">
                  <c:v>43359</c:v>
                </c:pt>
                <c:pt idx="93" formatCode="m/d/yyyy">
                  <c:v>43359</c:v>
                </c:pt>
                <c:pt idx="94" formatCode="m/d/yyyy">
                  <c:v>43364</c:v>
                </c:pt>
                <c:pt idx="95" formatCode="m/d/yyyy">
                  <c:v>43369</c:v>
                </c:pt>
                <c:pt idx="96" formatCode="m/d/yyyy">
                  <c:v>43369</c:v>
                </c:pt>
                <c:pt idx="97" formatCode="m/d/yyyy">
                  <c:v>43370</c:v>
                </c:pt>
                <c:pt idx="98">
                  <c:v>43377</c:v>
                </c:pt>
                <c:pt idx="99">
                  <c:v>43377</c:v>
                </c:pt>
                <c:pt idx="100">
                  <c:v>43379</c:v>
                </c:pt>
                <c:pt idx="101">
                  <c:v>43380</c:v>
                </c:pt>
                <c:pt idx="102" formatCode="m/d/yyyy">
                  <c:v>43388</c:v>
                </c:pt>
                <c:pt idx="103" formatCode="m/d/yyyy">
                  <c:v>43388</c:v>
                </c:pt>
                <c:pt idx="104" formatCode="m/d/yyyy">
                  <c:v>43388</c:v>
                </c:pt>
                <c:pt idx="105" formatCode="m/d/yyyy">
                  <c:v>43388</c:v>
                </c:pt>
                <c:pt idx="106" formatCode="m/d/yyyy">
                  <c:v>43388</c:v>
                </c:pt>
                <c:pt idx="107" formatCode="m/d/yyyy">
                  <c:v>43389</c:v>
                </c:pt>
                <c:pt idx="108" formatCode="m/d/yyyy">
                  <c:v>43389</c:v>
                </c:pt>
                <c:pt idx="109" formatCode="m/d/yyyy">
                  <c:v>43389</c:v>
                </c:pt>
                <c:pt idx="110">
                  <c:v>43398</c:v>
                </c:pt>
                <c:pt idx="111">
                  <c:v>43398</c:v>
                </c:pt>
                <c:pt idx="112">
                  <c:v>43405</c:v>
                </c:pt>
                <c:pt idx="113">
                  <c:v>43405</c:v>
                </c:pt>
                <c:pt idx="114">
                  <c:v>43407</c:v>
                </c:pt>
                <c:pt idx="115">
                  <c:v>43413</c:v>
                </c:pt>
                <c:pt idx="116">
                  <c:v>43414</c:v>
                </c:pt>
                <c:pt idx="117">
                  <c:v>43418</c:v>
                </c:pt>
                <c:pt idx="118">
                  <c:v>43418</c:v>
                </c:pt>
                <c:pt idx="119">
                  <c:v>43419</c:v>
                </c:pt>
                <c:pt idx="120">
                  <c:v>43420</c:v>
                </c:pt>
                <c:pt idx="121">
                  <c:v>43420</c:v>
                </c:pt>
                <c:pt idx="122">
                  <c:v>43425</c:v>
                </c:pt>
                <c:pt idx="123">
                  <c:v>43425</c:v>
                </c:pt>
                <c:pt idx="124">
                  <c:v>43426</c:v>
                </c:pt>
                <c:pt idx="125">
                  <c:v>43427</c:v>
                </c:pt>
                <c:pt idx="126">
                  <c:v>43427</c:v>
                </c:pt>
                <c:pt idx="127">
                  <c:v>43429</c:v>
                </c:pt>
                <c:pt idx="128">
                  <c:v>43440</c:v>
                </c:pt>
                <c:pt idx="129">
                  <c:v>43440</c:v>
                </c:pt>
                <c:pt idx="130">
                  <c:v>43447</c:v>
                </c:pt>
                <c:pt idx="131">
                  <c:v>43448</c:v>
                </c:pt>
                <c:pt idx="132">
                  <c:v>43448</c:v>
                </c:pt>
                <c:pt idx="133">
                  <c:v>43453</c:v>
                </c:pt>
                <c:pt idx="134">
                  <c:v>43453</c:v>
                </c:pt>
                <c:pt idx="135">
                  <c:v>43454</c:v>
                </c:pt>
                <c:pt idx="136">
                  <c:v>43455</c:v>
                </c:pt>
                <c:pt idx="137">
                  <c:v>43455</c:v>
                </c:pt>
                <c:pt idx="138">
                  <c:v>43460</c:v>
                </c:pt>
                <c:pt idx="139">
                  <c:v>43460</c:v>
                </c:pt>
                <c:pt idx="140">
                  <c:v>43464</c:v>
                </c:pt>
                <c:pt idx="142" formatCode="m/d/yyyy">
                  <c:v>43468</c:v>
                </c:pt>
                <c:pt idx="143" formatCode="m/d/yyyy">
                  <c:v>43469</c:v>
                </c:pt>
                <c:pt idx="144" formatCode="m/d/yyyy">
                  <c:v>43469</c:v>
                </c:pt>
                <c:pt idx="145" formatCode="m/d/yyyy">
                  <c:v>43470</c:v>
                </c:pt>
                <c:pt idx="146" formatCode="m/d/yyyy">
                  <c:v>43470</c:v>
                </c:pt>
                <c:pt idx="147" formatCode="m/d/yyyy">
                  <c:v>43473</c:v>
                </c:pt>
                <c:pt idx="148" formatCode="m/d/yyyy">
                  <c:v>43475</c:v>
                </c:pt>
                <c:pt idx="149" formatCode="m/d/yyyy">
                  <c:v>43475</c:v>
                </c:pt>
                <c:pt idx="150" formatCode="m/d/yyyy">
                  <c:v>43476</c:v>
                </c:pt>
                <c:pt idx="151" formatCode="m/d/yyyy">
                  <c:v>43479</c:v>
                </c:pt>
                <c:pt idx="152" formatCode="m/d/yyyy">
                  <c:v>43480</c:v>
                </c:pt>
                <c:pt idx="153" formatCode="m/d/yyyy">
                  <c:v>43482</c:v>
                </c:pt>
                <c:pt idx="154" formatCode="m/d/yyyy">
                  <c:v>43484</c:v>
                </c:pt>
                <c:pt idx="155" formatCode="m/d/yyyy">
                  <c:v>43484</c:v>
                </c:pt>
                <c:pt idx="156" formatCode="m/d/yyyy">
                  <c:v>43484</c:v>
                </c:pt>
                <c:pt idx="157" formatCode="m/d/yyyy">
                  <c:v>43490</c:v>
                </c:pt>
                <c:pt idx="158" formatCode="m/d/yyyy">
                  <c:v>43490</c:v>
                </c:pt>
                <c:pt idx="159" formatCode="m/d/yyyy">
                  <c:v>43492</c:v>
                </c:pt>
                <c:pt idx="160" formatCode="m/d/yyyy">
                  <c:v>43494</c:v>
                </c:pt>
                <c:pt idx="161" formatCode="m/d/yyyy">
                  <c:v>43494</c:v>
                </c:pt>
                <c:pt idx="162" formatCode="m/d/yyyy">
                  <c:v>43495</c:v>
                </c:pt>
                <c:pt idx="163" formatCode="m/d/yyyy">
                  <c:v>43496</c:v>
                </c:pt>
                <c:pt idx="164" formatCode="m/d/yyyy">
                  <c:v>43498</c:v>
                </c:pt>
                <c:pt idx="165" formatCode="m/d/yyyy">
                  <c:v>43504</c:v>
                </c:pt>
                <c:pt idx="166" formatCode="m/d/yyyy">
                  <c:v>43505</c:v>
                </c:pt>
                <c:pt idx="167" formatCode="m/d/yyyy">
                  <c:v>43506</c:v>
                </c:pt>
                <c:pt idx="168" formatCode="m/d/yyyy">
                  <c:v>43510</c:v>
                </c:pt>
                <c:pt idx="169" formatCode="m/d/yyyy">
                  <c:v>43512</c:v>
                </c:pt>
                <c:pt idx="170" formatCode="m/d/yyyy">
                  <c:v>43512</c:v>
                </c:pt>
                <c:pt idx="171" formatCode="m/d/yyyy">
                  <c:v>43512</c:v>
                </c:pt>
                <c:pt idx="172" formatCode="m/d/yyyy">
                  <c:v>43513</c:v>
                </c:pt>
                <c:pt idx="173" formatCode="m/d/yyyy">
                  <c:v>43513</c:v>
                </c:pt>
                <c:pt idx="174" formatCode="m/d/yyyy">
                  <c:v>43514</c:v>
                </c:pt>
                <c:pt idx="175" formatCode="m/d/yyyy">
                  <c:v>43514</c:v>
                </c:pt>
                <c:pt idx="176" formatCode="m/d/yyyy">
                  <c:v>43516</c:v>
                </c:pt>
                <c:pt idx="177" formatCode="m/d/yyyy">
                  <c:v>43516</c:v>
                </c:pt>
                <c:pt idx="178" formatCode="m/d/yyyy">
                  <c:v>43518</c:v>
                </c:pt>
                <c:pt idx="179" formatCode="m/d/yyyy">
                  <c:v>43518</c:v>
                </c:pt>
                <c:pt idx="180" formatCode="m/d/yyyy">
                  <c:v>43519</c:v>
                </c:pt>
                <c:pt idx="181" formatCode="m/d/yyyy">
                  <c:v>43519</c:v>
                </c:pt>
                <c:pt idx="182" formatCode="m/d/yyyy">
                  <c:v>43520</c:v>
                </c:pt>
                <c:pt idx="183" formatCode="m/d/yyyy">
                  <c:v>43520</c:v>
                </c:pt>
                <c:pt idx="184" formatCode="m/d/yyyy">
                  <c:v>43522</c:v>
                </c:pt>
                <c:pt idx="185" formatCode="m/d/yyyy">
                  <c:v>43524</c:v>
                </c:pt>
                <c:pt idx="186" formatCode="m/d/yyyy">
                  <c:v>43524</c:v>
                </c:pt>
                <c:pt idx="187" formatCode="m/d/yyyy">
                  <c:v>43525</c:v>
                </c:pt>
                <c:pt idx="188" formatCode="m/d/yyyy">
                  <c:v>43525</c:v>
                </c:pt>
                <c:pt idx="189" formatCode="m/d/yyyy">
                  <c:v>43526</c:v>
                </c:pt>
                <c:pt idx="190" formatCode="m/d/yyyy">
                  <c:v>43526</c:v>
                </c:pt>
                <c:pt idx="191" formatCode="m/d/yyyy">
                  <c:v>43528</c:v>
                </c:pt>
                <c:pt idx="192" formatCode="m/d/yyyy">
                  <c:v>43530</c:v>
                </c:pt>
                <c:pt idx="193" formatCode="m/d/yyyy">
                  <c:v>43530</c:v>
                </c:pt>
                <c:pt idx="194" formatCode="m/d/yyyy">
                  <c:v>43530</c:v>
                </c:pt>
                <c:pt idx="195" formatCode="m/d/yyyy">
                  <c:v>43531</c:v>
                </c:pt>
                <c:pt idx="196" formatCode="m/d/yyyy">
                  <c:v>43532</c:v>
                </c:pt>
                <c:pt idx="197" formatCode="m/d/yyyy">
                  <c:v>43542</c:v>
                </c:pt>
                <c:pt idx="198" formatCode="m/d/yyyy">
                  <c:v>43542</c:v>
                </c:pt>
                <c:pt idx="199" formatCode="m/d/yyyy">
                  <c:v>43543</c:v>
                </c:pt>
                <c:pt idx="200" formatCode="m/d/yyyy">
                  <c:v>43543</c:v>
                </c:pt>
                <c:pt idx="201" formatCode="m/d/yyyy">
                  <c:v>43543</c:v>
                </c:pt>
                <c:pt idx="202" formatCode="m/d/yyyy">
                  <c:v>43544</c:v>
                </c:pt>
                <c:pt idx="203" formatCode="m/d/yyyy">
                  <c:v>43544</c:v>
                </c:pt>
                <c:pt idx="204" formatCode="m/d/yyyy">
                  <c:v>43545</c:v>
                </c:pt>
                <c:pt idx="205" formatCode="m/d/yyyy">
                  <c:v>43545</c:v>
                </c:pt>
                <c:pt idx="206" formatCode="m/d/yyyy">
                  <c:v>43547</c:v>
                </c:pt>
                <c:pt idx="207" formatCode="m/d/yyyy">
                  <c:v>43547</c:v>
                </c:pt>
                <c:pt idx="208" formatCode="m/d/yyyy">
                  <c:v>43547</c:v>
                </c:pt>
                <c:pt idx="209" formatCode="m/d/yyyy">
                  <c:v>43548</c:v>
                </c:pt>
                <c:pt idx="210" formatCode="m/d/yyyy">
                  <c:v>43548</c:v>
                </c:pt>
                <c:pt idx="211" formatCode="m/d/yyyy">
                  <c:v>43549</c:v>
                </c:pt>
                <c:pt idx="212" formatCode="m/d/yyyy">
                  <c:v>43549</c:v>
                </c:pt>
                <c:pt idx="213" formatCode="m/d/yyyy">
                  <c:v>43551</c:v>
                </c:pt>
                <c:pt idx="214" formatCode="m/d/yyyy">
                  <c:v>43553</c:v>
                </c:pt>
                <c:pt idx="215" formatCode="m/d/yyyy">
                  <c:v>43555</c:v>
                </c:pt>
                <c:pt idx="216" formatCode="m/d/yyyy">
                  <c:v>43555</c:v>
                </c:pt>
                <c:pt idx="217" formatCode="m/d/yyyy">
                  <c:v>43555</c:v>
                </c:pt>
                <c:pt idx="218">
                  <c:v>43557</c:v>
                </c:pt>
                <c:pt idx="219">
                  <c:v>43557</c:v>
                </c:pt>
                <c:pt idx="220">
                  <c:v>43559</c:v>
                </c:pt>
                <c:pt idx="221">
                  <c:v>43559</c:v>
                </c:pt>
                <c:pt idx="222">
                  <c:v>43560</c:v>
                </c:pt>
                <c:pt idx="223">
                  <c:v>43561</c:v>
                </c:pt>
                <c:pt idx="224">
                  <c:v>43563</c:v>
                </c:pt>
                <c:pt idx="225">
                  <c:v>43563</c:v>
                </c:pt>
                <c:pt idx="226">
                  <c:v>43564</c:v>
                </c:pt>
                <c:pt idx="227">
                  <c:v>43564</c:v>
                </c:pt>
                <c:pt idx="228">
                  <c:v>43564</c:v>
                </c:pt>
                <c:pt idx="229">
                  <c:v>43566</c:v>
                </c:pt>
                <c:pt idx="230">
                  <c:v>43566</c:v>
                </c:pt>
                <c:pt idx="231">
                  <c:v>43566</c:v>
                </c:pt>
                <c:pt idx="232">
                  <c:v>43567</c:v>
                </c:pt>
                <c:pt idx="233">
                  <c:v>43567</c:v>
                </c:pt>
                <c:pt idx="234">
                  <c:v>43568</c:v>
                </c:pt>
                <c:pt idx="235">
                  <c:v>43571</c:v>
                </c:pt>
                <c:pt idx="236">
                  <c:v>43571</c:v>
                </c:pt>
                <c:pt idx="237">
                  <c:v>43572</c:v>
                </c:pt>
                <c:pt idx="238">
                  <c:v>43573</c:v>
                </c:pt>
                <c:pt idx="239">
                  <c:v>43573</c:v>
                </c:pt>
                <c:pt idx="240">
                  <c:v>43575</c:v>
                </c:pt>
                <c:pt idx="241">
                  <c:v>43575</c:v>
                </c:pt>
                <c:pt idx="242">
                  <c:v>43575</c:v>
                </c:pt>
                <c:pt idx="243">
                  <c:v>43576</c:v>
                </c:pt>
                <c:pt idx="244">
                  <c:v>43577</c:v>
                </c:pt>
                <c:pt idx="245">
                  <c:v>43577</c:v>
                </c:pt>
                <c:pt idx="246">
                  <c:v>43577</c:v>
                </c:pt>
                <c:pt idx="247">
                  <c:v>43579</c:v>
                </c:pt>
                <c:pt idx="248">
                  <c:v>43579</c:v>
                </c:pt>
                <c:pt idx="249">
                  <c:v>43580</c:v>
                </c:pt>
                <c:pt idx="250">
                  <c:v>43580</c:v>
                </c:pt>
                <c:pt idx="251">
                  <c:v>43583</c:v>
                </c:pt>
                <c:pt idx="252">
                  <c:v>43583</c:v>
                </c:pt>
                <c:pt idx="253">
                  <c:v>43583</c:v>
                </c:pt>
                <c:pt idx="254">
                  <c:v>43584</c:v>
                </c:pt>
                <c:pt idx="255">
                  <c:v>43584</c:v>
                </c:pt>
                <c:pt idx="256">
                  <c:v>43584</c:v>
                </c:pt>
                <c:pt idx="257">
                  <c:v>43588</c:v>
                </c:pt>
                <c:pt idx="258">
                  <c:v>43588</c:v>
                </c:pt>
                <c:pt idx="259">
                  <c:v>43589</c:v>
                </c:pt>
                <c:pt idx="260">
                  <c:v>43589</c:v>
                </c:pt>
                <c:pt idx="261">
                  <c:v>43592</c:v>
                </c:pt>
                <c:pt idx="262">
                  <c:v>43592</c:v>
                </c:pt>
                <c:pt idx="263">
                  <c:v>43592</c:v>
                </c:pt>
                <c:pt idx="264">
                  <c:v>43592</c:v>
                </c:pt>
                <c:pt idx="265">
                  <c:v>43593</c:v>
                </c:pt>
                <c:pt idx="266">
                  <c:v>43593</c:v>
                </c:pt>
                <c:pt idx="267">
                  <c:v>43596</c:v>
                </c:pt>
                <c:pt idx="268">
                  <c:v>43596</c:v>
                </c:pt>
                <c:pt idx="269">
                  <c:v>43597</c:v>
                </c:pt>
                <c:pt idx="270">
                  <c:v>43597</c:v>
                </c:pt>
                <c:pt idx="271">
                  <c:v>43597</c:v>
                </c:pt>
                <c:pt idx="272">
                  <c:v>43598</c:v>
                </c:pt>
                <c:pt idx="273">
                  <c:v>43598</c:v>
                </c:pt>
                <c:pt idx="274">
                  <c:v>43598</c:v>
                </c:pt>
                <c:pt idx="275">
                  <c:v>43599</c:v>
                </c:pt>
                <c:pt idx="276">
                  <c:v>43599</c:v>
                </c:pt>
                <c:pt idx="277">
                  <c:v>43600</c:v>
                </c:pt>
                <c:pt idx="278">
                  <c:v>43601</c:v>
                </c:pt>
                <c:pt idx="279">
                  <c:v>43603</c:v>
                </c:pt>
                <c:pt idx="280">
                  <c:v>43604</c:v>
                </c:pt>
                <c:pt idx="281">
                  <c:v>43604</c:v>
                </c:pt>
                <c:pt idx="282">
                  <c:v>43604</c:v>
                </c:pt>
                <c:pt idx="283">
                  <c:v>43606</c:v>
                </c:pt>
                <c:pt idx="284">
                  <c:v>43606</c:v>
                </c:pt>
                <c:pt idx="285">
                  <c:v>43608</c:v>
                </c:pt>
                <c:pt idx="286">
                  <c:v>43608</c:v>
                </c:pt>
                <c:pt idx="287">
                  <c:v>43610</c:v>
                </c:pt>
                <c:pt idx="288">
                  <c:v>43612</c:v>
                </c:pt>
                <c:pt idx="289">
                  <c:v>43613</c:v>
                </c:pt>
                <c:pt idx="290">
                  <c:v>43613</c:v>
                </c:pt>
                <c:pt idx="291">
                  <c:v>43614</c:v>
                </c:pt>
                <c:pt idx="292">
                  <c:v>43614</c:v>
                </c:pt>
                <c:pt idx="293">
                  <c:v>43615</c:v>
                </c:pt>
                <c:pt idx="294">
                  <c:v>43615</c:v>
                </c:pt>
                <c:pt idx="295">
                  <c:v>43615</c:v>
                </c:pt>
                <c:pt idx="296">
                  <c:v>43615</c:v>
                </c:pt>
                <c:pt idx="297">
                  <c:v>43616</c:v>
                </c:pt>
                <c:pt idx="298">
                  <c:v>43617</c:v>
                </c:pt>
                <c:pt idx="299">
                  <c:v>43617</c:v>
                </c:pt>
                <c:pt idx="300">
                  <c:v>43619</c:v>
                </c:pt>
                <c:pt idx="301">
                  <c:v>43619</c:v>
                </c:pt>
                <c:pt idx="302">
                  <c:v>43621</c:v>
                </c:pt>
                <c:pt idx="303">
                  <c:v>43621</c:v>
                </c:pt>
                <c:pt idx="304">
                  <c:v>43623</c:v>
                </c:pt>
                <c:pt idx="305">
                  <c:v>43623</c:v>
                </c:pt>
                <c:pt idx="306">
                  <c:v>43623</c:v>
                </c:pt>
                <c:pt idx="307">
                  <c:v>43625</c:v>
                </c:pt>
                <c:pt idx="308">
                  <c:v>43625</c:v>
                </c:pt>
                <c:pt idx="309">
                  <c:v>43628</c:v>
                </c:pt>
                <c:pt idx="310">
                  <c:v>43628</c:v>
                </c:pt>
                <c:pt idx="311">
                  <c:v>43628</c:v>
                </c:pt>
                <c:pt idx="312">
                  <c:v>43629</c:v>
                </c:pt>
                <c:pt idx="313">
                  <c:v>43629</c:v>
                </c:pt>
                <c:pt idx="314">
                  <c:v>43635</c:v>
                </c:pt>
                <c:pt idx="315">
                  <c:v>43635</c:v>
                </c:pt>
                <c:pt idx="316">
                  <c:v>43637</c:v>
                </c:pt>
                <c:pt idx="317">
                  <c:v>43640</c:v>
                </c:pt>
                <c:pt idx="318">
                  <c:v>43641</c:v>
                </c:pt>
                <c:pt idx="319">
                  <c:v>43641</c:v>
                </c:pt>
                <c:pt idx="320">
                  <c:v>43641</c:v>
                </c:pt>
                <c:pt idx="321">
                  <c:v>43643</c:v>
                </c:pt>
                <c:pt idx="322">
                  <c:v>43644</c:v>
                </c:pt>
                <c:pt idx="323">
                  <c:v>43647</c:v>
                </c:pt>
                <c:pt idx="324">
                  <c:v>43647</c:v>
                </c:pt>
                <c:pt idx="325">
                  <c:v>43649</c:v>
                </c:pt>
                <c:pt idx="326">
                  <c:v>43649</c:v>
                </c:pt>
                <c:pt idx="327">
                  <c:v>43650</c:v>
                </c:pt>
                <c:pt idx="328">
                  <c:v>43651</c:v>
                </c:pt>
                <c:pt idx="329">
                  <c:v>43651</c:v>
                </c:pt>
                <c:pt idx="330">
                  <c:v>43654</c:v>
                </c:pt>
                <c:pt idx="331">
                  <c:v>43655</c:v>
                </c:pt>
                <c:pt idx="332">
                  <c:v>43656</c:v>
                </c:pt>
                <c:pt idx="333">
                  <c:v>43661</c:v>
                </c:pt>
                <c:pt idx="334">
                  <c:v>43661</c:v>
                </c:pt>
                <c:pt idx="335">
                  <c:v>43662</c:v>
                </c:pt>
                <c:pt idx="336">
                  <c:v>43663</c:v>
                </c:pt>
                <c:pt idx="337">
                  <c:v>43663</c:v>
                </c:pt>
                <c:pt idx="338">
                  <c:v>43665</c:v>
                </c:pt>
                <c:pt idx="339">
                  <c:v>43665</c:v>
                </c:pt>
                <c:pt idx="340">
                  <c:v>43668</c:v>
                </c:pt>
                <c:pt idx="341">
                  <c:v>43672</c:v>
                </c:pt>
                <c:pt idx="342">
                  <c:v>43673</c:v>
                </c:pt>
                <c:pt idx="343">
                  <c:v>43673</c:v>
                </c:pt>
                <c:pt idx="344">
                  <c:v>43675</c:v>
                </c:pt>
                <c:pt idx="345">
                  <c:v>43675</c:v>
                </c:pt>
                <c:pt idx="346">
                  <c:v>43676</c:v>
                </c:pt>
                <c:pt idx="347">
                  <c:v>43677</c:v>
                </c:pt>
                <c:pt idx="348">
                  <c:v>43677</c:v>
                </c:pt>
                <c:pt idx="349">
                  <c:v>43679</c:v>
                </c:pt>
                <c:pt idx="350">
                  <c:v>43679</c:v>
                </c:pt>
                <c:pt idx="351">
                  <c:v>43684</c:v>
                </c:pt>
                <c:pt idx="352">
                  <c:v>43685</c:v>
                </c:pt>
                <c:pt idx="353">
                  <c:v>43685</c:v>
                </c:pt>
                <c:pt idx="354">
                  <c:v>43685</c:v>
                </c:pt>
                <c:pt idx="355">
                  <c:v>43686</c:v>
                </c:pt>
                <c:pt idx="356">
                  <c:v>43687</c:v>
                </c:pt>
                <c:pt idx="357">
                  <c:v>43689</c:v>
                </c:pt>
                <c:pt idx="358">
                  <c:v>43689</c:v>
                </c:pt>
                <c:pt idx="359">
                  <c:v>43691</c:v>
                </c:pt>
                <c:pt idx="360">
                  <c:v>43691</c:v>
                </c:pt>
                <c:pt idx="361">
                  <c:v>43693</c:v>
                </c:pt>
                <c:pt idx="362">
                  <c:v>43693</c:v>
                </c:pt>
                <c:pt idx="363">
                  <c:v>43696</c:v>
                </c:pt>
                <c:pt idx="364">
                  <c:v>43697</c:v>
                </c:pt>
                <c:pt idx="365">
                  <c:v>43697</c:v>
                </c:pt>
                <c:pt idx="366">
                  <c:v>43697</c:v>
                </c:pt>
                <c:pt idx="367">
                  <c:v>43700</c:v>
                </c:pt>
                <c:pt idx="368">
                  <c:v>43703</c:v>
                </c:pt>
                <c:pt idx="369">
                  <c:v>43703</c:v>
                </c:pt>
                <c:pt idx="370">
                  <c:v>43704</c:v>
                </c:pt>
                <c:pt idx="371">
                  <c:v>43705</c:v>
                </c:pt>
                <c:pt idx="372">
                  <c:v>43705</c:v>
                </c:pt>
                <c:pt idx="373">
                  <c:v>43706</c:v>
                </c:pt>
                <c:pt idx="374">
                  <c:v>43707</c:v>
                </c:pt>
                <c:pt idx="375">
                  <c:v>43707</c:v>
                </c:pt>
                <c:pt idx="376">
                  <c:v>43709</c:v>
                </c:pt>
                <c:pt idx="377">
                  <c:v>43709</c:v>
                </c:pt>
                <c:pt idx="378">
                  <c:v>43712</c:v>
                </c:pt>
                <c:pt idx="379">
                  <c:v>43713</c:v>
                </c:pt>
                <c:pt idx="380">
                  <c:v>43713</c:v>
                </c:pt>
                <c:pt idx="381">
                  <c:v>43714</c:v>
                </c:pt>
                <c:pt idx="382">
                  <c:v>43715</c:v>
                </c:pt>
                <c:pt idx="383">
                  <c:v>43715</c:v>
                </c:pt>
                <c:pt idx="384">
                  <c:v>43718</c:v>
                </c:pt>
                <c:pt idx="385">
                  <c:v>43718</c:v>
                </c:pt>
                <c:pt idx="386">
                  <c:v>43720</c:v>
                </c:pt>
                <c:pt idx="387">
                  <c:v>43720</c:v>
                </c:pt>
                <c:pt idx="388">
                  <c:v>43721</c:v>
                </c:pt>
                <c:pt idx="389">
                  <c:v>43722</c:v>
                </c:pt>
                <c:pt idx="390">
                  <c:v>43722</c:v>
                </c:pt>
                <c:pt idx="391">
                  <c:v>43723</c:v>
                </c:pt>
                <c:pt idx="392">
                  <c:v>43728</c:v>
                </c:pt>
                <c:pt idx="393">
                  <c:v>43753</c:v>
                </c:pt>
                <c:pt idx="394">
                  <c:v>43755</c:v>
                </c:pt>
                <c:pt idx="395">
                  <c:v>43755</c:v>
                </c:pt>
                <c:pt idx="396">
                  <c:v>43756</c:v>
                </c:pt>
                <c:pt idx="397">
                  <c:v>43756</c:v>
                </c:pt>
                <c:pt idx="398">
                  <c:v>43757</c:v>
                </c:pt>
                <c:pt idx="399">
                  <c:v>43758</c:v>
                </c:pt>
                <c:pt idx="400">
                  <c:v>43758</c:v>
                </c:pt>
                <c:pt idx="401">
                  <c:v>43767</c:v>
                </c:pt>
                <c:pt idx="402">
                  <c:v>43767</c:v>
                </c:pt>
                <c:pt idx="403">
                  <c:v>43767</c:v>
                </c:pt>
                <c:pt idx="404">
                  <c:v>43767</c:v>
                </c:pt>
                <c:pt idx="405">
                  <c:v>43767</c:v>
                </c:pt>
                <c:pt idx="406">
                  <c:v>43768</c:v>
                </c:pt>
                <c:pt idx="407">
                  <c:v>43768</c:v>
                </c:pt>
                <c:pt idx="408">
                  <c:v>43768</c:v>
                </c:pt>
                <c:pt idx="409">
                  <c:v>43768</c:v>
                </c:pt>
                <c:pt idx="410">
                  <c:v>43768</c:v>
                </c:pt>
                <c:pt idx="411">
                  <c:v>43770</c:v>
                </c:pt>
                <c:pt idx="412">
                  <c:v>43770</c:v>
                </c:pt>
                <c:pt idx="413">
                  <c:v>43771</c:v>
                </c:pt>
                <c:pt idx="414">
                  <c:v>43773</c:v>
                </c:pt>
                <c:pt idx="415">
                  <c:v>43774</c:v>
                </c:pt>
                <c:pt idx="416">
                  <c:v>43774</c:v>
                </c:pt>
                <c:pt idx="417">
                  <c:v>43775</c:v>
                </c:pt>
                <c:pt idx="418">
                  <c:v>43776</c:v>
                </c:pt>
                <c:pt idx="419">
                  <c:v>43776</c:v>
                </c:pt>
                <c:pt idx="420">
                  <c:v>43777</c:v>
                </c:pt>
                <c:pt idx="421">
                  <c:v>43780</c:v>
                </c:pt>
                <c:pt idx="422">
                  <c:v>43781</c:v>
                </c:pt>
                <c:pt idx="423">
                  <c:v>43781</c:v>
                </c:pt>
                <c:pt idx="424">
                  <c:v>43783</c:v>
                </c:pt>
                <c:pt idx="425">
                  <c:v>43783</c:v>
                </c:pt>
                <c:pt idx="426">
                  <c:v>43785</c:v>
                </c:pt>
                <c:pt idx="427">
                  <c:v>43785</c:v>
                </c:pt>
                <c:pt idx="428">
                  <c:v>43787</c:v>
                </c:pt>
                <c:pt idx="429">
                  <c:v>43787</c:v>
                </c:pt>
                <c:pt idx="430">
                  <c:v>43791</c:v>
                </c:pt>
                <c:pt idx="431">
                  <c:v>43792</c:v>
                </c:pt>
                <c:pt idx="432">
                  <c:v>43792</c:v>
                </c:pt>
                <c:pt idx="433">
                  <c:v>43793</c:v>
                </c:pt>
                <c:pt idx="434">
                  <c:v>43794</c:v>
                </c:pt>
                <c:pt idx="435">
                  <c:v>43794</c:v>
                </c:pt>
                <c:pt idx="436">
                  <c:v>43795</c:v>
                </c:pt>
                <c:pt idx="437">
                  <c:v>43797</c:v>
                </c:pt>
                <c:pt idx="438">
                  <c:v>43797</c:v>
                </c:pt>
                <c:pt idx="439">
                  <c:v>43798</c:v>
                </c:pt>
                <c:pt idx="440">
                  <c:v>43800</c:v>
                </c:pt>
                <c:pt idx="441">
                  <c:v>43800</c:v>
                </c:pt>
                <c:pt idx="442">
                  <c:v>43802</c:v>
                </c:pt>
                <c:pt idx="443">
                  <c:v>43803</c:v>
                </c:pt>
                <c:pt idx="444">
                  <c:v>43803</c:v>
                </c:pt>
                <c:pt idx="445">
                  <c:v>43804</c:v>
                </c:pt>
                <c:pt idx="446">
                  <c:v>43805</c:v>
                </c:pt>
                <c:pt idx="447">
                  <c:v>43805</c:v>
                </c:pt>
                <c:pt idx="448">
                  <c:v>43806</c:v>
                </c:pt>
                <c:pt idx="449">
                  <c:v>43806</c:v>
                </c:pt>
                <c:pt idx="450">
                  <c:v>43807</c:v>
                </c:pt>
                <c:pt idx="451">
                  <c:v>43807</c:v>
                </c:pt>
                <c:pt idx="452">
                  <c:v>43807</c:v>
                </c:pt>
                <c:pt idx="453">
                  <c:v>43808</c:v>
                </c:pt>
                <c:pt idx="454">
                  <c:v>43810</c:v>
                </c:pt>
                <c:pt idx="455">
                  <c:v>43810</c:v>
                </c:pt>
                <c:pt idx="456">
                  <c:v>43810</c:v>
                </c:pt>
                <c:pt idx="457">
                  <c:v>43812</c:v>
                </c:pt>
                <c:pt idx="458">
                  <c:v>43812</c:v>
                </c:pt>
                <c:pt idx="459">
                  <c:v>43817</c:v>
                </c:pt>
                <c:pt idx="460">
                  <c:v>43817</c:v>
                </c:pt>
                <c:pt idx="461">
                  <c:v>43819</c:v>
                </c:pt>
                <c:pt idx="462">
                  <c:v>43819</c:v>
                </c:pt>
                <c:pt idx="463">
                  <c:v>43821</c:v>
                </c:pt>
                <c:pt idx="464">
                  <c:v>43821</c:v>
                </c:pt>
                <c:pt idx="465">
                  <c:v>43823</c:v>
                </c:pt>
                <c:pt idx="466">
                  <c:v>43823</c:v>
                </c:pt>
                <c:pt idx="467">
                  <c:v>43825</c:v>
                </c:pt>
                <c:pt idx="468">
                  <c:v>43825</c:v>
                </c:pt>
                <c:pt idx="469">
                  <c:v>43827</c:v>
                </c:pt>
                <c:pt idx="470">
                  <c:v>43827</c:v>
                </c:pt>
              </c:numCache>
            </c:numRef>
          </c:cat>
          <c:val>
            <c:numRef>
              <c:f>Tuyen!$I$13:$I$483</c:f>
              <c:numCache>
                <c:formatCode>General</c:formatCode>
                <c:ptCount val="4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BCB2-494D-9A4F-9A1D6B46D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41456"/>
        <c:axId val="16808289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Tuyen!$K$12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Tuyen!$B$13:$B$483</c15:sqref>
                        </c15:formulaRef>
                      </c:ext>
                    </c:extLst>
                    <c:numCache>
                      <c:formatCode>dd/mm/yy;@</c:formatCode>
                      <c:ptCount val="471"/>
                      <c:pt idx="0">
                        <c:v>43102</c:v>
                      </c:pt>
                      <c:pt idx="1">
                        <c:v>43103</c:v>
                      </c:pt>
                      <c:pt idx="2">
                        <c:v>43118</c:v>
                      </c:pt>
                      <c:pt idx="3">
                        <c:v>43124</c:v>
                      </c:pt>
                      <c:pt idx="4">
                        <c:v>43124</c:v>
                      </c:pt>
                      <c:pt idx="5">
                        <c:v>43126</c:v>
                      </c:pt>
                      <c:pt idx="6">
                        <c:v>43130</c:v>
                      </c:pt>
                      <c:pt idx="7">
                        <c:v>43137</c:v>
                      </c:pt>
                      <c:pt idx="8">
                        <c:v>43139</c:v>
                      </c:pt>
                      <c:pt idx="9">
                        <c:v>43141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43167</c:v>
                      </c:pt>
                      <c:pt idx="14">
                        <c:v>43167</c:v>
                      </c:pt>
                      <c:pt idx="15">
                        <c:v>43169</c:v>
                      </c:pt>
                      <c:pt idx="16">
                        <c:v>43169</c:v>
                      </c:pt>
                      <c:pt idx="17">
                        <c:v>43170</c:v>
                      </c:pt>
                      <c:pt idx="18">
                        <c:v>43171</c:v>
                      </c:pt>
                      <c:pt idx="19">
                        <c:v>43173</c:v>
                      </c:pt>
                      <c:pt idx="20">
                        <c:v>43175</c:v>
                      </c:pt>
                      <c:pt idx="21">
                        <c:v>43175</c:v>
                      </c:pt>
                      <c:pt idx="22">
                        <c:v>43178</c:v>
                      </c:pt>
                      <c:pt idx="23">
                        <c:v>43179</c:v>
                      </c:pt>
                      <c:pt idx="24">
                        <c:v>43181</c:v>
                      </c:pt>
                      <c:pt idx="25">
                        <c:v>43183</c:v>
                      </c:pt>
                      <c:pt idx="26">
                        <c:v>43188</c:v>
                      </c:pt>
                      <c:pt idx="27">
                        <c:v>43188</c:v>
                      </c:pt>
                      <c:pt idx="28">
                        <c:v>43208</c:v>
                      </c:pt>
                      <c:pt idx="29">
                        <c:v>43209</c:v>
                      </c:pt>
                      <c:pt idx="30" formatCode="m/d/yyyy">
                        <c:v>43210</c:v>
                      </c:pt>
                      <c:pt idx="31" formatCode="m/d/yyyy">
                        <c:v>43214</c:v>
                      </c:pt>
                      <c:pt idx="32" formatCode="m/d/yyyy">
                        <c:v>43217</c:v>
                      </c:pt>
                      <c:pt idx="33" formatCode="m/d/yyyy">
                        <c:v>43237</c:v>
                      </c:pt>
                      <c:pt idx="34" formatCode="m/d/yyyy">
                        <c:v>43237</c:v>
                      </c:pt>
                      <c:pt idx="35" formatCode="m/d/yyyy">
                        <c:v>43239</c:v>
                      </c:pt>
                      <c:pt idx="36" formatCode="m/d/yyyy">
                        <c:v>43240</c:v>
                      </c:pt>
                      <c:pt idx="37" formatCode="m/d/yyyy">
                        <c:v>43242</c:v>
                      </c:pt>
                      <c:pt idx="38" formatCode="m/d/yyyy">
                        <c:v>43242</c:v>
                      </c:pt>
                      <c:pt idx="39" formatCode="m/d/yyyy">
                        <c:v>43243</c:v>
                      </c:pt>
                      <c:pt idx="40" formatCode="m/d/yyyy">
                        <c:v>43244</c:v>
                      </c:pt>
                      <c:pt idx="41" formatCode="m/d/yyyy">
                        <c:v>43244</c:v>
                      </c:pt>
                      <c:pt idx="42" formatCode="m/d/yyyy">
                        <c:v>43256</c:v>
                      </c:pt>
                      <c:pt idx="43" formatCode="m/d/yyyy">
                        <c:v>43257</c:v>
                      </c:pt>
                      <c:pt idx="44" formatCode="m/d/yyyy">
                        <c:v>43258</c:v>
                      </c:pt>
                      <c:pt idx="45" formatCode="m/d/yyyy">
                        <c:v>43258</c:v>
                      </c:pt>
                      <c:pt idx="46" formatCode="m/d/yyyy">
                        <c:v>43262</c:v>
                      </c:pt>
                      <c:pt idx="47" formatCode="m/d/yyyy">
                        <c:v>43263</c:v>
                      </c:pt>
                      <c:pt idx="48" formatCode="m/d/yyyy">
                        <c:v>43265</c:v>
                      </c:pt>
                      <c:pt idx="49" formatCode="m/d/yyyy">
                        <c:v>43266</c:v>
                      </c:pt>
                      <c:pt idx="50" formatCode="m/d/yyyy">
                        <c:v>43267</c:v>
                      </c:pt>
                      <c:pt idx="51" formatCode="m/d/yyyy">
                        <c:v>43269</c:v>
                      </c:pt>
                      <c:pt idx="52" formatCode="m/d/yyyy">
                        <c:v>43276</c:v>
                      </c:pt>
                      <c:pt idx="53" formatCode="m/d/yyyy">
                        <c:v>43277</c:v>
                      </c:pt>
                      <c:pt idx="54" formatCode="m/d/yyyy">
                        <c:v>43278</c:v>
                      </c:pt>
                      <c:pt idx="55" formatCode="m/d/yyyy">
                        <c:v>43280</c:v>
                      </c:pt>
                      <c:pt idx="56" formatCode="m/d/yyyy">
                        <c:v>43283</c:v>
                      </c:pt>
                      <c:pt idx="57" formatCode="m/d/yyyy">
                        <c:v>43284</c:v>
                      </c:pt>
                      <c:pt idx="58" formatCode="m/d/yyyy">
                        <c:v>43285</c:v>
                      </c:pt>
                      <c:pt idx="59" formatCode="m/d/yyyy">
                        <c:v>43287</c:v>
                      </c:pt>
                      <c:pt idx="60" formatCode="m/d/yyyy">
                        <c:v>43293</c:v>
                      </c:pt>
                      <c:pt idx="61" formatCode="m/d/yyyy">
                        <c:v>43293</c:v>
                      </c:pt>
                      <c:pt idx="62" formatCode="m/d/yyyy">
                        <c:v>43298</c:v>
                      </c:pt>
                      <c:pt idx="63" formatCode="m/d/yyyy">
                        <c:v>43300</c:v>
                      </c:pt>
                      <c:pt idx="64" formatCode="m/d/yyyy">
                        <c:v>43300</c:v>
                      </c:pt>
                      <c:pt idx="65" formatCode="m/d/yyyy">
                        <c:v>43304</c:v>
                      </c:pt>
                      <c:pt idx="66" formatCode="m/d/yyyy">
                        <c:v>43305</c:v>
                      </c:pt>
                      <c:pt idx="67" formatCode="m/d/yyyy">
                        <c:v>43313</c:v>
                      </c:pt>
                      <c:pt idx="68" formatCode="m/d/yyyy">
                        <c:v>43314</c:v>
                      </c:pt>
                      <c:pt idx="69" formatCode="m/d/yyyy">
                        <c:v>43314</c:v>
                      </c:pt>
                      <c:pt idx="70" formatCode="m/d/yyyy">
                        <c:v>43321</c:v>
                      </c:pt>
                      <c:pt idx="71" formatCode="m/d/yyyy">
                        <c:v>43325</c:v>
                      </c:pt>
                      <c:pt idx="72" formatCode="m/d/yyyy">
                        <c:v>43325</c:v>
                      </c:pt>
                      <c:pt idx="73" formatCode="m/d/yyyy">
                        <c:v>43326</c:v>
                      </c:pt>
                      <c:pt idx="74" formatCode="m/d/yyyy">
                        <c:v>43329</c:v>
                      </c:pt>
                      <c:pt idx="75" formatCode="m/d/yyyy">
                        <c:v>43330</c:v>
                      </c:pt>
                      <c:pt idx="76" formatCode="m/d/yyyy">
                        <c:v>43333</c:v>
                      </c:pt>
                      <c:pt idx="77" formatCode="m/d/yyyy">
                        <c:v>43333</c:v>
                      </c:pt>
                      <c:pt idx="78" formatCode="m/d/yyyy">
                        <c:v>43334</c:v>
                      </c:pt>
                      <c:pt idx="79" formatCode="m/d/yyyy">
                        <c:v>43335</c:v>
                      </c:pt>
                      <c:pt idx="80" formatCode="m/d/yyyy">
                        <c:v>43335</c:v>
                      </c:pt>
                      <c:pt idx="81" formatCode="m/d/yyyy">
                        <c:v>43341</c:v>
                      </c:pt>
                      <c:pt idx="82" formatCode="m/d/yyyy">
                        <c:v>43342</c:v>
                      </c:pt>
                      <c:pt idx="83" formatCode="m/d/yyyy">
                        <c:v>43343</c:v>
                      </c:pt>
                      <c:pt idx="84" formatCode="m/d/yyyy">
                        <c:v>43343</c:v>
                      </c:pt>
                      <c:pt idx="85" formatCode="m/d/yyyy">
                        <c:v>43344</c:v>
                      </c:pt>
                      <c:pt idx="86" formatCode="m/d/yyyy">
                        <c:v>43348</c:v>
                      </c:pt>
                      <c:pt idx="87" formatCode="m/d/yyyy">
                        <c:v>43350</c:v>
                      </c:pt>
                      <c:pt idx="88" formatCode="m/d/yyyy">
                        <c:v>43351</c:v>
                      </c:pt>
                      <c:pt idx="89" formatCode="m/d/yyyy">
                        <c:v>43353</c:v>
                      </c:pt>
                      <c:pt idx="90" formatCode="m/d/yyyy">
                        <c:v>43354</c:v>
                      </c:pt>
                      <c:pt idx="91" formatCode="m/d/yyyy">
                        <c:v>43358</c:v>
                      </c:pt>
                      <c:pt idx="92" formatCode="m/d/yyyy">
                        <c:v>43359</c:v>
                      </c:pt>
                      <c:pt idx="93" formatCode="m/d/yyyy">
                        <c:v>43359</c:v>
                      </c:pt>
                      <c:pt idx="94" formatCode="m/d/yyyy">
                        <c:v>43364</c:v>
                      </c:pt>
                      <c:pt idx="95" formatCode="m/d/yyyy">
                        <c:v>43369</c:v>
                      </c:pt>
                      <c:pt idx="96" formatCode="m/d/yyyy">
                        <c:v>43369</c:v>
                      </c:pt>
                      <c:pt idx="97" formatCode="m/d/yyyy">
                        <c:v>43370</c:v>
                      </c:pt>
                      <c:pt idx="98">
                        <c:v>43377</c:v>
                      </c:pt>
                      <c:pt idx="99">
                        <c:v>43377</c:v>
                      </c:pt>
                      <c:pt idx="100">
                        <c:v>43379</c:v>
                      </c:pt>
                      <c:pt idx="101">
                        <c:v>43380</c:v>
                      </c:pt>
                      <c:pt idx="102" formatCode="m/d/yyyy">
                        <c:v>43388</c:v>
                      </c:pt>
                      <c:pt idx="103" formatCode="m/d/yyyy">
                        <c:v>43388</c:v>
                      </c:pt>
                      <c:pt idx="104" formatCode="m/d/yyyy">
                        <c:v>43388</c:v>
                      </c:pt>
                      <c:pt idx="105" formatCode="m/d/yyyy">
                        <c:v>43388</c:v>
                      </c:pt>
                      <c:pt idx="106" formatCode="m/d/yyyy">
                        <c:v>43388</c:v>
                      </c:pt>
                      <c:pt idx="107" formatCode="m/d/yyyy">
                        <c:v>43389</c:v>
                      </c:pt>
                      <c:pt idx="108" formatCode="m/d/yyyy">
                        <c:v>43389</c:v>
                      </c:pt>
                      <c:pt idx="109" formatCode="m/d/yyyy">
                        <c:v>43389</c:v>
                      </c:pt>
                      <c:pt idx="110">
                        <c:v>43398</c:v>
                      </c:pt>
                      <c:pt idx="111">
                        <c:v>43398</c:v>
                      </c:pt>
                      <c:pt idx="112">
                        <c:v>43405</c:v>
                      </c:pt>
                      <c:pt idx="113">
                        <c:v>43405</c:v>
                      </c:pt>
                      <c:pt idx="114">
                        <c:v>43407</c:v>
                      </c:pt>
                      <c:pt idx="115">
                        <c:v>43413</c:v>
                      </c:pt>
                      <c:pt idx="116">
                        <c:v>43414</c:v>
                      </c:pt>
                      <c:pt idx="117">
                        <c:v>43418</c:v>
                      </c:pt>
                      <c:pt idx="118">
                        <c:v>43418</c:v>
                      </c:pt>
                      <c:pt idx="119">
                        <c:v>43419</c:v>
                      </c:pt>
                      <c:pt idx="120">
                        <c:v>43420</c:v>
                      </c:pt>
                      <c:pt idx="121">
                        <c:v>43420</c:v>
                      </c:pt>
                      <c:pt idx="122">
                        <c:v>43425</c:v>
                      </c:pt>
                      <c:pt idx="123">
                        <c:v>43425</c:v>
                      </c:pt>
                      <c:pt idx="124">
                        <c:v>43426</c:v>
                      </c:pt>
                      <c:pt idx="125">
                        <c:v>43427</c:v>
                      </c:pt>
                      <c:pt idx="126">
                        <c:v>43427</c:v>
                      </c:pt>
                      <c:pt idx="127">
                        <c:v>43429</c:v>
                      </c:pt>
                      <c:pt idx="128">
                        <c:v>43440</c:v>
                      </c:pt>
                      <c:pt idx="129">
                        <c:v>43440</c:v>
                      </c:pt>
                      <c:pt idx="130">
                        <c:v>43447</c:v>
                      </c:pt>
                      <c:pt idx="131">
                        <c:v>43448</c:v>
                      </c:pt>
                      <c:pt idx="132">
                        <c:v>43448</c:v>
                      </c:pt>
                      <c:pt idx="133">
                        <c:v>43453</c:v>
                      </c:pt>
                      <c:pt idx="134">
                        <c:v>43453</c:v>
                      </c:pt>
                      <c:pt idx="135">
                        <c:v>43454</c:v>
                      </c:pt>
                      <c:pt idx="136">
                        <c:v>43455</c:v>
                      </c:pt>
                      <c:pt idx="137">
                        <c:v>43455</c:v>
                      </c:pt>
                      <c:pt idx="138">
                        <c:v>43460</c:v>
                      </c:pt>
                      <c:pt idx="139">
                        <c:v>43460</c:v>
                      </c:pt>
                      <c:pt idx="140">
                        <c:v>43464</c:v>
                      </c:pt>
                      <c:pt idx="142" formatCode="m/d/yyyy">
                        <c:v>43468</c:v>
                      </c:pt>
                      <c:pt idx="143" formatCode="m/d/yyyy">
                        <c:v>43469</c:v>
                      </c:pt>
                      <c:pt idx="144" formatCode="m/d/yyyy">
                        <c:v>43469</c:v>
                      </c:pt>
                      <c:pt idx="145" formatCode="m/d/yyyy">
                        <c:v>43470</c:v>
                      </c:pt>
                      <c:pt idx="146" formatCode="m/d/yyyy">
                        <c:v>43470</c:v>
                      </c:pt>
                      <c:pt idx="147" formatCode="m/d/yyyy">
                        <c:v>43473</c:v>
                      </c:pt>
                      <c:pt idx="148" formatCode="m/d/yyyy">
                        <c:v>43475</c:v>
                      </c:pt>
                      <c:pt idx="149" formatCode="m/d/yyyy">
                        <c:v>43475</c:v>
                      </c:pt>
                      <c:pt idx="150" formatCode="m/d/yyyy">
                        <c:v>43476</c:v>
                      </c:pt>
                      <c:pt idx="151" formatCode="m/d/yyyy">
                        <c:v>43479</c:v>
                      </c:pt>
                      <c:pt idx="152" formatCode="m/d/yyyy">
                        <c:v>43480</c:v>
                      </c:pt>
                      <c:pt idx="153" formatCode="m/d/yyyy">
                        <c:v>43482</c:v>
                      </c:pt>
                      <c:pt idx="154" formatCode="m/d/yyyy">
                        <c:v>43484</c:v>
                      </c:pt>
                      <c:pt idx="155" formatCode="m/d/yyyy">
                        <c:v>43484</c:v>
                      </c:pt>
                      <c:pt idx="156" formatCode="m/d/yyyy">
                        <c:v>43484</c:v>
                      </c:pt>
                      <c:pt idx="157" formatCode="m/d/yyyy">
                        <c:v>43490</c:v>
                      </c:pt>
                      <c:pt idx="158" formatCode="m/d/yyyy">
                        <c:v>43490</c:v>
                      </c:pt>
                      <c:pt idx="159" formatCode="m/d/yyyy">
                        <c:v>43492</c:v>
                      </c:pt>
                      <c:pt idx="160" formatCode="m/d/yyyy">
                        <c:v>43494</c:v>
                      </c:pt>
                      <c:pt idx="161" formatCode="m/d/yyyy">
                        <c:v>43494</c:v>
                      </c:pt>
                      <c:pt idx="162" formatCode="m/d/yyyy">
                        <c:v>43495</c:v>
                      </c:pt>
                      <c:pt idx="163" formatCode="m/d/yyyy">
                        <c:v>43496</c:v>
                      </c:pt>
                      <c:pt idx="164" formatCode="m/d/yyyy">
                        <c:v>43498</c:v>
                      </c:pt>
                      <c:pt idx="165" formatCode="m/d/yyyy">
                        <c:v>43504</c:v>
                      </c:pt>
                      <c:pt idx="166" formatCode="m/d/yyyy">
                        <c:v>43505</c:v>
                      </c:pt>
                      <c:pt idx="167" formatCode="m/d/yyyy">
                        <c:v>43506</c:v>
                      </c:pt>
                      <c:pt idx="168" formatCode="m/d/yyyy">
                        <c:v>43510</c:v>
                      </c:pt>
                      <c:pt idx="169" formatCode="m/d/yyyy">
                        <c:v>43512</c:v>
                      </c:pt>
                      <c:pt idx="170" formatCode="m/d/yyyy">
                        <c:v>43512</c:v>
                      </c:pt>
                      <c:pt idx="171" formatCode="m/d/yyyy">
                        <c:v>43512</c:v>
                      </c:pt>
                      <c:pt idx="172" formatCode="m/d/yyyy">
                        <c:v>43513</c:v>
                      </c:pt>
                      <c:pt idx="173" formatCode="m/d/yyyy">
                        <c:v>43513</c:v>
                      </c:pt>
                      <c:pt idx="174" formatCode="m/d/yyyy">
                        <c:v>43514</c:v>
                      </c:pt>
                      <c:pt idx="175" formatCode="m/d/yyyy">
                        <c:v>43514</c:v>
                      </c:pt>
                      <c:pt idx="176" formatCode="m/d/yyyy">
                        <c:v>43516</c:v>
                      </c:pt>
                      <c:pt idx="177" formatCode="m/d/yyyy">
                        <c:v>43516</c:v>
                      </c:pt>
                      <c:pt idx="178" formatCode="m/d/yyyy">
                        <c:v>43518</c:v>
                      </c:pt>
                      <c:pt idx="179" formatCode="m/d/yyyy">
                        <c:v>43518</c:v>
                      </c:pt>
                      <c:pt idx="180" formatCode="m/d/yyyy">
                        <c:v>43519</c:v>
                      </c:pt>
                      <c:pt idx="181" formatCode="m/d/yyyy">
                        <c:v>43519</c:v>
                      </c:pt>
                      <c:pt idx="182" formatCode="m/d/yyyy">
                        <c:v>43520</c:v>
                      </c:pt>
                      <c:pt idx="183" formatCode="m/d/yyyy">
                        <c:v>43520</c:v>
                      </c:pt>
                      <c:pt idx="184" formatCode="m/d/yyyy">
                        <c:v>43522</c:v>
                      </c:pt>
                      <c:pt idx="185" formatCode="m/d/yyyy">
                        <c:v>43524</c:v>
                      </c:pt>
                      <c:pt idx="186" formatCode="m/d/yyyy">
                        <c:v>43524</c:v>
                      </c:pt>
                      <c:pt idx="187" formatCode="m/d/yyyy">
                        <c:v>43525</c:v>
                      </c:pt>
                      <c:pt idx="188" formatCode="m/d/yyyy">
                        <c:v>43525</c:v>
                      </c:pt>
                      <c:pt idx="189" formatCode="m/d/yyyy">
                        <c:v>43526</c:v>
                      </c:pt>
                      <c:pt idx="190" formatCode="m/d/yyyy">
                        <c:v>43526</c:v>
                      </c:pt>
                      <c:pt idx="191" formatCode="m/d/yyyy">
                        <c:v>43528</c:v>
                      </c:pt>
                      <c:pt idx="192" formatCode="m/d/yyyy">
                        <c:v>43530</c:v>
                      </c:pt>
                      <c:pt idx="193" formatCode="m/d/yyyy">
                        <c:v>43530</c:v>
                      </c:pt>
                      <c:pt idx="194" formatCode="m/d/yyyy">
                        <c:v>43530</c:v>
                      </c:pt>
                      <c:pt idx="195" formatCode="m/d/yyyy">
                        <c:v>43531</c:v>
                      </c:pt>
                      <c:pt idx="196" formatCode="m/d/yyyy">
                        <c:v>43532</c:v>
                      </c:pt>
                      <c:pt idx="197" formatCode="m/d/yyyy">
                        <c:v>43542</c:v>
                      </c:pt>
                      <c:pt idx="198" formatCode="m/d/yyyy">
                        <c:v>43542</c:v>
                      </c:pt>
                      <c:pt idx="199" formatCode="m/d/yyyy">
                        <c:v>43543</c:v>
                      </c:pt>
                      <c:pt idx="200" formatCode="m/d/yyyy">
                        <c:v>43543</c:v>
                      </c:pt>
                      <c:pt idx="201" formatCode="m/d/yyyy">
                        <c:v>43543</c:v>
                      </c:pt>
                      <c:pt idx="202" formatCode="m/d/yyyy">
                        <c:v>43544</c:v>
                      </c:pt>
                      <c:pt idx="203" formatCode="m/d/yyyy">
                        <c:v>43544</c:v>
                      </c:pt>
                      <c:pt idx="204" formatCode="m/d/yyyy">
                        <c:v>43545</c:v>
                      </c:pt>
                      <c:pt idx="205" formatCode="m/d/yyyy">
                        <c:v>43545</c:v>
                      </c:pt>
                      <c:pt idx="206" formatCode="m/d/yyyy">
                        <c:v>43547</c:v>
                      </c:pt>
                      <c:pt idx="207" formatCode="m/d/yyyy">
                        <c:v>43547</c:v>
                      </c:pt>
                      <c:pt idx="208" formatCode="m/d/yyyy">
                        <c:v>43547</c:v>
                      </c:pt>
                      <c:pt idx="209" formatCode="m/d/yyyy">
                        <c:v>43548</c:v>
                      </c:pt>
                      <c:pt idx="210" formatCode="m/d/yyyy">
                        <c:v>43548</c:v>
                      </c:pt>
                      <c:pt idx="211" formatCode="m/d/yyyy">
                        <c:v>43549</c:v>
                      </c:pt>
                      <c:pt idx="212" formatCode="m/d/yyyy">
                        <c:v>43549</c:v>
                      </c:pt>
                      <c:pt idx="213" formatCode="m/d/yyyy">
                        <c:v>43551</c:v>
                      </c:pt>
                      <c:pt idx="214" formatCode="m/d/yyyy">
                        <c:v>43553</c:v>
                      </c:pt>
                      <c:pt idx="215" formatCode="m/d/yyyy">
                        <c:v>43555</c:v>
                      </c:pt>
                      <c:pt idx="216" formatCode="m/d/yyyy">
                        <c:v>43555</c:v>
                      </c:pt>
                      <c:pt idx="217" formatCode="m/d/yyyy">
                        <c:v>43555</c:v>
                      </c:pt>
                      <c:pt idx="218">
                        <c:v>43557</c:v>
                      </c:pt>
                      <c:pt idx="219">
                        <c:v>43557</c:v>
                      </c:pt>
                      <c:pt idx="220">
                        <c:v>43559</c:v>
                      </c:pt>
                      <c:pt idx="221">
                        <c:v>43559</c:v>
                      </c:pt>
                      <c:pt idx="222">
                        <c:v>43560</c:v>
                      </c:pt>
                      <c:pt idx="223">
                        <c:v>43561</c:v>
                      </c:pt>
                      <c:pt idx="224">
                        <c:v>43563</c:v>
                      </c:pt>
                      <c:pt idx="225">
                        <c:v>43563</c:v>
                      </c:pt>
                      <c:pt idx="226">
                        <c:v>43564</c:v>
                      </c:pt>
                      <c:pt idx="227">
                        <c:v>43564</c:v>
                      </c:pt>
                      <c:pt idx="228">
                        <c:v>43564</c:v>
                      </c:pt>
                      <c:pt idx="229">
                        <c:v>43566</c:v>
                      </c:pt>
                      <c:pt idx="230">
                        <c:v>43566</c:v>
                      </c:pt>
                      <c:pt idx="231">
                        <c:v>43566</c:v>
                      </c:pt>
                      <c:pt idx="232">
                        <c:v>43567</c:v>
                      </c:pt>
                      <c:pt idx="233">
                        <c:v>43567</c:v>
                      </c:pt>
                      <c:pt idx="234">
                        <c:v>43568</c:v>
                      </c:pt>
                      <c:pt idx="235">
                        <c:v>43571</c:v>
                      </c:pt>
                      <c:pt idx="236">
                        <c:v>43571</c:v>
                      </c:pt>
                      <c:pt idx="237">
                        <c:v>43572</c:v>
                      </c:pt>
                      <c:pt idx="238">
                        <c:v>43573</c:v>
                      </c:pt>
                      <c:pt idx="239">
                        <c:v>43573</c:v>
                      </c:pt>
                      <c:pt idx="240">
                        <c:v>43575</c:v>
                      </c:pt>
                      <c:pt idx="241">
                        <c:v>43575</c:v>
                      </c:pt>
                      <c:pt idx="242">
                        <c:v>43575</c:v>
                      </c:pt>
                      <c:pt idx="243">
                        <c:v>43576</c:v>
                      </c:pt>
                      <c:pt idx="244">
                        <c:v>43577</c:v>
                      </c:pt>
                      <c:pt idx="245">
                        <c:v>43577</c:v>
                      </c:pt>
                      <c:pt idx="246">
                        <c:v>43577</c:v>
                      </c:pt>
                      <c:pt idx="247">
                        <c:v>43579</c:v>
                      </c:pt>
                      <c:pt idx="248">
                        <c:v>43579</c:v>
                      </c:pt>
                      <c:pt idx="249">
                        <c:v>43580</c:v>
                      </c:pt>
                      <c:pt idx="250">
                        <c:v>43580</c:v>
                      </c:pt>
                      <c:pt idx="251">
                        <c:v>43583</c:v>
                      </c:pt>
                      <c:pt idx="252">
                        <c:v>43583</c:v>
                      </c:pt>
                      <c:pt idx="253">
                        <c:v>43583</c:v>
                      </c:pt>
                      <c:pt idx="254">
                        <c:v>43584</c:v>
                      </c:pt>
                      <c:pt idx="255">
                        <c:v>43584</c:v>
                      </c:pt>
                      <c:pt idx="256">
                        <c:v>43584</c:v>
                      </c:pt>
                      <c:pt idx="257">
                        <c:v>43588</c:v>
                      </c:pt>
                      <c:pt idx="258">
                        <c:v>43588</c:v>
                      </c:pt>
                      <c:pt idx="259">
                        <c:v>43589</c:v>
                      </c:pt>
                      <c:pt idx="260">
                        <c:v>43589</c:v>
                      </c:pt>
                      <c:pt idx="261">
                        <c:v>43592</c:v>
                      </c:pt>
                      <c:pt idx="262">
                        <c:v>43592</c:v>
                      </c:pt>
                      <c:pt idx="263">
                        <c:v>43592</c:v>
                      </c:pt>
                      <c:pt idx="264">
                        <c:v>43592</c:v>
                      </c:pt>
                      <c:pt idx="265">
                        <c:v>43593</c:v>
                      </c:pt>
                      <c:pt idx="266">
                        <c:v>43593</c:v>
                      </c:pt>
                      <c:pt idx="267">
                        <c:v>43596</c:v>
                      </c:pt>
                      <c:pt idx="268">
                        <c:v>43596</c:v>
                      </c:pt>
                      <c:pt idx="269">
                        <c:v>43597</c:v>
                      </c:pt>
                      <c:pt idx="270">
                        <c:v>43597</c:v>
                      </c:pt>
                      <c:pt idx="271">
                        <c:v>43597</c:v>
                      </c:pt>
                      <c:pt idx="272">
                        <c:v>43598</c:v>
                      </c:pt>
                      <c:pt idx="273">
                        <c:v>43598</c:v>
                      </c:pt>
                      <c:pt idx="274">
                        <c:v>43598</c:v>
                      </c:pt>
                      <c:pt idx="275">
                        <c:v>43599</c:v>
                      </c:pt>
                      <c:pt idx="276">
                        <c:v>43599</c:v>
                      </c:pt>
                      <c:pt idx="277">
                        <c:v>43600</c:v>
                      </c:pt>
                      <c:pt idx="278">
                        <c:v>43601</c:v>
                      </c:pt>
                      <c:pt idx="279">
                        <c:v>43603</c:v>
                      </c:pt>
                      <c:pt idx="280">
                        <c:v>43604</c:v>
                      </c:pt>
                      <c:pt idx="281">
                        <c:v>43604</c:v>
                      </c:pt>
                      <c:pt idx="282">
                        <c:v>43604</c:v>
                      </c:pt>
                      <c:pt idx="283">
                        <c:v>43606</c:v>
                      </c:pt>
                      <c:pt idx="284">
                        <c:v>43606</c:v>
                      </c:pt>
                      <c:pt idx="285">
                        <c:v>43608</c:v>
                      </c:pt>
                      <c:pt idx="286">
                        <c:v>43608</c:v>
                      </c:pt>
                      <c:pt idx="287">
                        <c:v>43610</c:v>
                      </c:pt>
                      <c:pt idx="288">
                        <c:v>43612</c:v>
                      </c:pt>
                      <c:pt idx="289">
                        <c:v>43613</c:v>
                      </c:pt>
                      <c:pt idx="290">
                        <c:v>43613</c:v>
                      </c:pt>
                      <c:pt idx="291">
                        <c:v>43614</c:v>
                      </c:pt>
                      <c:pt idx="292">
                        <c:v>43614</c:v>
                      </c:pt>
                      <c:pt idx="293">
                        <c:v>43615</c:v>
                      </c:pt>
                      <c:pt idx="294">
                        <c:v>43615</c:v>
                      </c:pt>
                      <c:pt idx="295">
                        <c:v>43615</c:v>
                      </c:pt>
                      <c:pt idx="296">
                        <c:v>43615</c:v>
                      </c:pt>
                      <c:pt idx="297">
                        <c:v>43616</c:v>
                      </c:pt>
                      <c:pt idx="298">
                        <c:v>43617</c:v>
                      </c:pt>
                      <c:pt idx="299">
                        <c:v>43617</c:v>
                      </c:pt>
                      <c:pt idx="300">
                        <c:v>43619</c:v>
                      </c:pt>
                      <c:pt idx="301">
                        <c:v>43619</c:v>
                      </c:pt>
                      <c:pt idx="302">
                        <c:v>43621</c:v>
                      </c:pt>
                      <c:pt idx="303">
                        <c:v>43621</c:v>
                      </c:pt>
                      <c:pt idx="304">
                        <c:v>43623</c:v>
                      </c:pt>
                      <c:pt idx="305">
                        <c:v>43623</c:v>
                      </c:pt>
                      <c:pt idx="306">
                        <c:v>43623</c:v>
                      </c:pt>
                      <c:pt idx="307">
                        <c:v>43625</c:v>
                      </c:pt>
                      <c:pt idx="308">
                        <c:v>43625</c:v>
                      </c:pt>
                      <c:pt idx="309">
                        <c:v>43628</c:v>
                      </c:pt>
                      <c:pt idx="310">
                        <c:v>43628</c:v>
                      </c:pt>
                      <c:pt idx="311">
                        <c:v>43628</c:v>
                      </c:pt>
                      <c:pt idx="312">
                        <c:v>43629</c:v>
                      </c:pt>
                      <c:pt idx="313">
                        <c:v>43629</c:v>
                      </c:pt>
                      <c:pt idx="314">
                        <c:v>43635</c:v>
                      </c:pt>
                      <c:pt idx="315">
                        <c:v>43635</c:v>
                      </c:pt>
                      <c:pt idx="316">
                        <c:v>43637</c:v>
                      </c:pt>
                      <c:pt idx="317">
                        <c:v>43640</c:v>
                      </c:pt>
                      <c:pt idx="318">
                        <c:v>43641</c:v>
                      </c:pt>
                      <c:pt idx="319">
                        <c:v>43641</c:v>
                      </c:pt>
                      <c:pt idx="320">
                        <c:v>43641</c:v>
                      </c:pt>
                      <c:pt idx="321">
                        <c:v>43643</c:v>
                      </c:pt>
                      <c:pt idx="322">
                        <c:v>43644</c:v>
                      </c:pt>
                      <c:pt idx="323">
                        <c:v>43647</c:v>
                      </c:pt>
                      <c:pt idx="324">
                        <c:v>43647</c:v>
                      </c:pt>
                      <c:pt idx="325">
                        <c:v>43649</c:v>
                      </c:pt>
                      <c:pt idx="326">
                        <c:v>43649</c:v>
                      </c:pt>
                      <c:pt idx="327">
                        <c:v>43650</c:v>
                      </c:pt>
                      <c:pt idx="328">
                        <c:v>43651</c:v>
                      </c:pt>
                      <c:pt idx="329">
                        <c:v>43651</c:v>
                      </c:pt>
                      <c:pt idx="330">
                        <c:v>43654</c:v>
                      </c:pt>
                      <c:pt idx="331">
                        <c:v>43655</c:v>
                      </c:pt>
                      <c:pt idx="332">
                        <c:v>43656</c:v>
                      </c:pt>
                      <c:pt idx="333">
                        <c:v>43661</c:v>
                      </c:pt>
                      <c:pt idx="334">
                        <c:v>43661</c:v>
                      </c:pt>
                      <c:pt idx="335">
                        <c:v>43662</c:v>
                      </c:pt>
                      <c:pt idx="336">
                        <c:v>43663</c:v>
                      </c:pt>
                      <c:pt idx="337">
                        <c:v>43663</c:v>
                      </c:pt>
                      <c:pt idx="338">
                        <c:v>43665</c:v>
                      </c:pt>
                      <c:pt idx="339">
                        <c:v>43665</c:v>
                      </c:pt>
                      <c:pt idx="340">
                        <c:v>43668</c:v>
                      </c:pt>
                      <c:pt idx="341">
                        <c:v>43672</c:v>
                      </c:pt>
                      <c:pt idx="342">
                        <c:v>43673</c:v>
                      </c:pt>
                      <c:pt idx="343">
                        <c:v>43673</c:v>
                      </c:pt>
                      <c:pt idx="344">
                        <c:v>43675</c:v>
                      </c:pt>
                      <c:pt idx="345">
                        <c:v>43675</c:v>
                      </c:pt>
                      <c:pt idx="346">
                        <c:v>43676</c:v>
                      </c:pt>
                      <c:pt idx="347">
                        <c:v>43677</c:v>
                      </c:pt>
                      <c:pt idx="348">
                        <c:v>43677</c:v>
                      </c:pt>
                      <c:pt idx="349">
                        <c:v>43679</c:v>
                      </c:pt>
                      <c:pt idx="350">
                        <c:v>43679</c:v>
                      </c:pt>
                      <c:pt idx="351">
                        <c:v>43684</c:v>
                      </c:pt>
                      <c:pt idx="352">
                        <c:v>43685</c:v>
                      </c:pt>
                      <c:pt idx="353">
                        <c:v>43685</c:v>
                      </c:pt>
                      <c:pt idx="354">
                        <c:v>43685</c:v>
                      </c:pt>
                      <c:pt idx="355">
                        <c:v>43686</c:v>
                      </c:pt>
                      <c:pt idx="356">
                        <c:v>43687</c:v>
                      </c:pt>
                      <c:pt idx="357">
                        <c:v>43689</c:v>
                      </c:pt>
                      <c:pt idx="358">
                        <c:v>43689</c:v>
                      </c:pt>
                      <c:pt idx="359">
                        <c:v>43691</c:v>
                      </c:pt>
                      <c:pt idx="360">
                        <c:v>43691</c:v>
                      </c:pt>
                      <c:pt idx="361">
                        <c:v>43693</c:v>
                      </c:pt>
                      <c:pt idx="362">
                        <c:v>43693</c:v>
                      </c:pt>
                      <c:pt idx="363">
                        <c:v>43696</c:v>
                      </c:pt>
                      <c:pt idx="364">
                        <c:v>43697</c:v>
                      </c:pt>
                      <c:pt idx="365">
                        <c:v>43697</c:v>
                      </c:pt>
                      <c:pt idx="366">
                        <c:v>43697</c:v>
                      </c:pt>
                      <c:pt idx="367">
                        <c:v>43700</c:v>
                      </c:pt>
                      <c:pt idx="368">
                        <c:v>43703</c:v>
                      </c:pt>
                      <c:pt idx="369">
                        <c:v>43703</c:v>
                      </c:pt>
                      <c:pt idx="370">
                        <c:v>43704</c:v>
                      </c:pt>
                      <c:pt idx="371">
                        <c:v>43705</c:v>
                      </c:pt>
                      <c:pt idx="372">
                        <c:v>43705</c:v>
                      </c:pt>
                      <c:pt idx="373">
                        <c:v>43706</c:v>
                      </c:pt>
                      <c:pt idx="374">
                        <c:v>43707</c:v>
                      </c:pt>
                      <c:pt idx="375">
                        <c:v>43707</c:v>
                      </c:pt>
                      <c:pt idx="376">
                        <c:v>43709</c:v>
                      </c:pt>
                      <c:pt idx="377">
                        <c:v>43709</c:v>
                      </c:pt>
                      <c:pt idx="378">
                        <c:v>43712</c:v>
                      </c:pt>
                      <c:pt idx="379">
                        <c:v>43713</c:v>
                      </c:pt>
                      <c:pt idx="380">
                        <c:v>43713</c:v>
                      </c:pt>
                      <c:pt idx="381">
                        <c:v>43714</c:v>
                      </c:pt>
                      <c:pt idx="382">
                        <c:v>43715</c:v>
                      </c:pt>
                      <c:pt idx="383">
                        <c:v>43715</c:v>
                      </c:pt>
                      <c:pt idx="384">
                        <c:v>43718</c:v>
                      </c:pt>
                      <c:pt idx="385">
                        <c:v>43718</c:v>
                      </c:pt>
                      <c:pt idx="386">
                        <c:v>43720</c:v>
                      </c:pt>
                      <c:pt idx="387">
                        <c:v>43720</c:v>
                      </c:pt>
                      <c:pt idx="388">
                        <c:v>43721</c:v>
                      </c:pt>
                      <c:pt idx="389">
                        <c:v>43722</c:v>
                      </c:pt>
                      <c:pt idx="390">
                        <c:v>43722</c:v>
                      </c:pt>
                      <c:pt idx="391">
                        <c:v>43723</c:v>
                      </c:pt>
                      <c:pt idx="392">
                        <c:v>43728</c:v>
                      </c:pt>
                      <c:pt idx="393">
                        <c:v>43753</c:v>
                      </c:pt>
                      <c:pt idx="394">
                        <c:v>43755</c:v>
                      </c:pt>
                      <c:pt idx="395">
                        <c:v>43755</c:v>
                      </c:pt>
                      <c:pt idx="396">
                        <c:v>43756</c:v>
                      </c:pt>
                      <c:pt idx="397">
                        <c:v>43756</c:v>
                      </c:pt>
                      <c:pt idx="398">
                        <c:v>43757</c:v>
                      </c:pt>
                      <c:pt idx="399">
                        <c:v>43758</c:v>
                      </c:pt>
                      <c:pt idx="400">
                        <c:v>43758</c:v>
                      </c:pt>
                      <c:pt idx="401">
                        <c:v>43767</c:v>
                      </c:pt>
                      <c:pt idx="402">
                        <c:v>43767</c:v>
                      </c:pt>
                      <c:pt idx="403">
                        <c:v>43767</c:v>
                      </c:pt>
                      <c:pt idx="404">
                        <c:v>43767</c:v>
                      </c:pt>
                      <c:pt idx="405">
                        <c:v>43767</c:v>
                      </c:pt>
                      <c:pt idx="406">
                        <c:v>43768</c:v>
                      </c:pt>
                      <c:pt idx="407">
                        <c:v>43768</c:v>
                      </c:pt>
                      <c:pt idx="408">
                        <c:v>43768</c:v>
                      </c:pt>
                      <c:pt idx="409">
                        <c:v>43768</c:v>
                      </c:pt>
                      <c:pt idx="410">
                        <c:v>43768</c:v>
                      </c:pt>
                      <c:pt idx="411">
                        <c:v>43770</c:v>
                      </c:pt>
                      <c:pt idx="412">
                        <c:v>43770</c:v>
                      </c:pt>
                      <c:pt idx="413">
                        <c:v>43771</c:v>
                      </c:pt>
                      <c:pt idx="414">
                        <c:v>43773</c:v>
                      </c:pt>
                      <c:pt idx="415">
                        <c:v>43774</c:v>
                      </c:pt>
                      <c:pt idx="416">
                        <c:v>43774</c:v>
                      </c:pt>
                      <c:pt idx="417">
                        <c:v>43775</c:v>
                      </c:pt>
                      <c:pt idx="418">
                        <c:v>43776</c:v>
                      </c:pt>
                      <c:pt idx="419">
                        <c:v>43776</c:v>
                      </c:pt>
                      <c:pt idx="420">
                        <c:v>43777</c:v>
                      </c:pt>
                      <c:pt idx="421">
                        <c:v>43780</c:v>
                      </c:pt>
                      <c:pt idx="422">
                        <c:v>43781</c:v>
                      </c:pt>
                      <c:pt idx="423">
                        <c:v>43781</c:v>
                      </c:pt>
                      <c:pt idx="424">
                        <c:v>43783</c:v>
                      </c:pt>
                      <c:pt idx="425">
                        <c:v>43783</c:v>
                      </c:pt>
                      <c:pt idx="426">
                        <c:v>43785</c:v>
                      </c:pt>
                      <c:pt idx="427">
                        <c:v>43785</c:v>
                      </c:pt>
                      <c:pt idx="428">
                        <c:v>43787</c:v>
                      </c:pt>
                      <c:pt idx="429">
                        <c:v>43787</c:v>
                      </c:pt>
                      <c:pt idx="430">
                        <c:v>43791</c:v>
                      </c:pt>
                      <c:pt idx="431">
                        <c:v>43792</c:v>
                      </c:pt>
                      <c:pt idx="432">
                        <c:v>43792</c:v>
                      </c:pt>
                      <c:pt idx="433">
                        <c:v>43793</c:v>
                      </c:pt>
                      <c:pt idx="434">
                        <c:v>43794</c:v>
                      </c:pt>
                      <c:pt idx="435">
                        <c:v>43794</c:v>
                      </c:pt>
                      <c:pt idx="436">
                        <c:v>43795</c:v>
                      </c:pt>
                      <c:pt idx="437">
                        <c:v>43797</c:v>
                      </c:pt>
                      <c:pt idx="438">
                        <c:v>43797</c:v>
                      </c:pt>
                      <c:pt idx="439">
                        <c:v>43798</c:v>
                      </c:pt>
                      <c:pt idx="440">
                        <c:v>43800</c:v>
                      </c:pt>
                      <c:pt idx="441">
                        <c:v>43800</c:v>
                      </c:pt>
                      <c:pt idx="442">
                        <c:v>43802</c:v>
                      </c:pt>
                      <c:pt idx="443">
                        <c:v>43803</c:v>
                      </c:pt>
                      <c:pt idx="444">
                        <c:v>43803</c:v>
                      </c:pt>
                      <c:pt idx="445">
                        <c:v>43804</c:v>
                      </c:pt>
                      <c:pt idx="446">
                        <c:v>43805</c:v>
                      </c:pt>
                      <c:pt idx="447">
                        <c:v>43805</c:v>
                      </c:pt>
                      <c:pt idx="448">
                        <c:v>43806</c:v>
                      </c:pt>
                      <c:pt idx="449">
                        <c:v>43806</c:v>
                      </c:pt>
                      <c:pt idx="450">
                        <c:v>43807</c:v>
                      </c:pt>
                      <c:pt idx="451">
                        <c:v>43807</c:v>
                      </c:pt>
                      <c:pt idx="452">
                        <c:v>43807</c:v>
                      </c:pt>
                      <c:pt idx="453">
                        <c:v>43808</c:v>
                      </c:pt>
                      <c:pt idx="454">
                        <c:v>43810</c:v>
                      </c:pt>
                      <c:pt idx="455">
                        <c:v>43810</c:v>
                      </c:pt>
                      <c:pt idx="456">
                        <c:v>43810</c:v>
                      </c:pt>
                      <c:pt idx="457">
                        <c:v>43812</c:v>
                      </c:pt>
                      <c:pt idx="458">
                        <c:v>43812</c:v>
                      </c:pt>
                      <c:pt idx="459">
                        <c:v>43817</c:v>
                      </c:pt>
                      <c:pt idx="460">
                        <c:v>43817</c:v>
                      </c:pt>
                      <c:pt idx="461">
                        <c:v>43819</c:v>
                      </c:pt>
                      <c:pt idx="462">
                        <c:v>43819</c:v>
                      </c:pt>
                      <c:pt idx="463">
                        <c:v>43821</c:v>
                      </c:pt>
                      <c:pt idx="464">
                        <c:v>43821</c:v>
                      </c:pt>
                      <c:pt idx="465">
                        <c:v>43823</c:v>
                      </c:pt>
                      <c:pt idx="466">
                        <c:v>43823</c:v>
                      </c:pt>
                      <c:pt idx="467">
                        <c:v>43825</c:v>
                      </c:pt>
                      <c:pt idx="468">
                        <c:v>43825</c:v>
                      </c:pt>
                      <c:pt idx="469">
                        <c:v>43827</c:v>
                      </c:pt>
                      <c:pt idx="470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Tuyen!$K$155:$K$268</c15:sqref>
                        </c15:formulaRef>
                      </c:ext>
                    </c:extLst>
                    <c:numCache>
                      <c:formatCode>General</c:formatCode>
                      <c:ptCount val="1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BCB2-494D-9A4F-9A1D6B46D42C}"/>
                  </c:ext>
                </c:extLst>
              </c15:ser>
            </c15:filteredLineSeries>
          </c:ext>
        </c:extLst>
      </c:lineChart>
      <c:catAx>
        <c:axId val="168084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6.1564718203328019E-3"/>
              <c:y val="3.746342895949195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0828944"/>
        <c:crossesAt val="0"/>
        <c:auto val="0"/>
        <c:lblAlgn val="ctr"/>
        <c:lblOffset val="100"/>
        <c:tickLblSkip val="1"/>
        <c:noMultiLvlLbl val="0"/>
      </c:catAx>
      <c:valAx>
        <c:axId val="168082894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5782397889918938"/>
              <c:y val="0.8751419708900023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08414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192794078"/>
          <c:y val="0.13253124827927978"/>
          <c:w val="0.13939593757676841"/>
          <c:h val="0.59075307894205531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66-40B3-926D-FB460CA6F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42000"/>
        <c:axId val="1680833296"/>
      </c:lineChart>
      <c:catAx>
        <c:axId val="168084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2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B6-430C-B182-EA3C75304B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B6-430C-B182-EA3C75304B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B6-430C-B182-EA3C75304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7648"/>
        <c:axId val="1680835472"/>
      </c:lineChart>
      <c:catAx>
        <c:axId val="168083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7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2C-400B-8C7F-566658DBE90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2C-400B-8C7F-566658DBE90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82C-400B-8C7F-566658DBE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831120"/>
        <c:axId val="1680842544"/>
      </c:scatterChart>
      <c:valAx>
        <c:axId val="168083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2544"/>
        <c:crosses val="autoZero"/>
        <c:crossBetween val="midCat"/>
      </c:valAx>
      <c:valAx>
        <c:axId val="1680842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11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29-40B7-98E4-1450ADC3F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6560"/>
        <c:axId val="1680820784"/>
      </c:lineChart>
      <c:catAx>
        <c:axId val="168083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0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20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083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B1-4054-93E5-916F070D0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7104"/>
        <c:axId val="1680844176"/>
      </c:lineChart>
      <c:catAx>
        <c:axId val="168083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4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EE-489F-9A24-7A46D268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9488"/>
        <c:axId val="1680821328"/>
      </c:lineChart>
      <c:catAx>
        <c:axId val="168082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2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9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5-4E2A-9A5A-E08876761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2752"/>
        <c:axId val="1680816976"/>
      </c:lineChart>
      <c:catAx>
        <c:axId val="16808327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0816976"/>
        <c:crosses val="autoZero"/>
        <c:auto val="1"/>
        <c:lblAlgn val="ctr"/>
        <c:lblOffset val="100"/>
        <c:tickMarkSkip val="1"/>
        <c:noMultiLvlLbl val="0"/>
      </c:catAx>
      <c:valAx>
        <c:axId val="168081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2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7B-4680-B5FC-3AE3B3439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8400"/>
        <c:axId val="1680834384"/>
      </c:lineChart>
      <c:catAx>
        <c:axId val="168082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9F-42D4-B199-2E32CB9BC0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9F-42D4-B199-2E32CB9BC0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A9F-42D4-B199-2E32CB9BC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19152"/>
        <c:axId val="1680830576"/>
      </c:lineChart>
      <c:catAx>
        <c:axId val="168081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0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9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DB-49C2-8885-FF0C538F441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DB-49C2-8885-FF0C538F441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DB-49C2-8885-FF0C538F4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830032"/>
        <c:axId val="1680815888"/>
      </c:scatterChart>
      <c:valAx>
        <c:axId val="168083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5888"/>
        <c:crosses val="autoZero"/>
        <c:crossBetween val="midCat"/>
      </c:valAx>
      <c:valAx>
        <c:axId val="168081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00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40-4398-AE56-00EFBB69E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2960"/>
        <c:axId val="1680817520"/>
      </c:lineChart>
      <c:catAx>
        <c:axId val="168082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1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0822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B6-4F33-8DFD-C8C5E338D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2208"/>
        <c:axId val="1680845808"/>
      </c:lineChart>
      <c:catAx>
        <c:axId val="168083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4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2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E6-44AD-A2D5-9E08D4F78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3840"/>
        <c:axId val="1680826768"/>
      </c:lineChart>
      <c:catAx>
        <c:axId val="168083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2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E4-4FD9-A00A-B33D7EB3A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14256"/>
        <c:axId val="1680818064"/>
      </c:lineChart>
      <c:catAx>
        <c:axId val="16808142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0818064"/>
        <c:crosses val="autoZero"/>
        <c:auto val="1"/>
        <c:lblAlgn val="ctr"/>
        <c:lblOffset val="100"/>
        <c:tickMarkSkip val="1"/>
        <c:noMultiLvlLbl val="0"/>
      </c:catAx>
      <c:valAx>
        <c:axId val="168081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4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94-40B8-9318-D58FD714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4048"/>
        <c:axId val="1680844720"/>
      </c:lineChart>
      <c:catAx>
        <c:axId val="168082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44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4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0A-441F-9EF3-B3C4E5B18C7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0A-441F-9EF3-B3C4E5B18C7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0A-441F-9EF3-B3C4E5B18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2416"/>
        <c:axId val="1680816432"/>
      </c:lineChart>
      <c:catAx>
        <c:axId val="168082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1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2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60-4A60-AAB6-F9D11E0C7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4928"/>
        <c:axId val="1680838192"/>
      </c:lineChart>
      <c:catAx>
        <c:axId val="168083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Thanh Phong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Phan Thanh Phong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4409761434907487"/>
          <c:y val="6.41998421525980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4613071967402677"/>
          <c:w val="0.82438066209465755"/>
          <c:h val="0.63079676229282533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Phong!$J$11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48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16E-4688-B74C-B16A29DEEFCF}"/>
              </c:ext>
            </c:extLst>
          </c:dPt>
          <c:dPt>
            <c:idx val="14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Phong!$J$13:$J$471</c:f>
              <c:numCache>
                <c:formatCode>General</c:formatCode>
                <c:ptCount val="459"/>
                <c:pt idx="149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227-4DE4-9FCA-8D8C0DCBA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axId val="1680818608"/>
        <c:axId val="1680819696"/>
      </c:barChart>
      <c:lineChart>
        <c:grouping val="standard"/>
        <c:varyColors val="0"/>
        <c:ser>
          <c:idx val="3"/>
          <c:order val="0"/>
          <c:tx>
            <c:strRef>
              <c:f>Phong!$L$12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666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Phong!$B$13:$B$471</c:f>
              <c:numCache>
                <c:formatCode>m/d/yyyy</c:formatCode>
                <c:ptCount val="45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43118</c:v>
                </c:pt>
                <c:pt idx="4">
                  <c:v>43118</c:v>
                </c:pt>
                <c:pt idx="5">
                  <c:v>43118</c:v>
                </c:pt>
                <c:pt idx="6">
                  <c:v>43123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43137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43159</c:v>
                </c:pt>
                <c:pt idx="17">
                  <c:v>43162</c:v>
                </c:pt>
                <c:pt idx="18">
                  <c:v>43167</c:v>
                </c:pt>
                <c:pt idx="19">
                  <c:v>43167</c:v>
                </c:pt>
                <c:pt idx="20">
                  <c:v>43169</c:v>
                </c:pt>
                <c:pt idx="21">
                  <c:v>43171</c:v>
                </c:pt>
                <c:pt idx="22">
                  <c:v>43173</c:v>
                </c:pt>
                <c:pt idx="23">
                  <c:v>43173</c:v>
                </c:pt>
                <c:pt idx="24">
                  <c:v>43175</c:v>
                </c:pt>
                <c:pt idx="25">
                  <c:v>43179</c:v>
                </c:pt>
                <c:pt idx="26">
                  <c:v>43180</c:v>
                </c:pt>
                <c:pt idx="27">
                  <c:v>43181</c:v>
                </c:pt>
                <c:pt idx="28">
                  <c:v>43181</c:v>
                </c:pt>
                <c:pt idx="29">
                  <c:v>43181</c:v>
                </c:pt>
                <c:pt idx="30">
                  <c:v>43188</c:v>
                </c:pt>
                <c:pt idx="31">
                  <c:v>43209</c:v>
                </c:pt>
                <c:pt idx="32">
                  <c:v>43209</c:v>
                </c:pt>
                <c:pt idx="33">
                  <c:v>43214</c:v>
                </c:pt>
                <c:pt idx="34">
                  <c:v>43214</c:v>
                </c:pt>
                <c:pt idx="35">
                  <c:v>43215</c:v>
                </c:pt>
                <c:pt idx="36">
                  <c:v>43217</c:v>
                </c:pt>
                <c:pt idx="37">
                  <c:v>43224</c:v>
                </c:pt>
                <c:pt idx="38">
                  <c:v>43224</c:v>
                </c:pt>
                <c:pt idx="39">
                  <c:v>43239</c:v>
                </c:pt>
                <c:pt idx="40">
                  <c:v>43239</c:v>
                </c:pt>
                <c:pt idx="41">
                  <c:v>43240</c:v>
                </c:pt>
                <c:pt idx="42">
                  <c:v>43242</c:v>
                </c:pt>
                <c:pt idx="43">
                  <c:v>43242</c:v>
                </c:pt>
                <c:pt idx="44">
                  <c:v>43242</c:v>
                </c:pt>
                <c:pt idx="45">
                  <c:v>43244</c:v>
                </c:pt>
                <c:pt idx="46">
                  <c:v>43252</c:v>
                </c:pt>
                <c:pt idx="47">
                  <c:v>43256</c:v>
                </c:pt>
                <c:pt idx="48">
                  <c:v>43256</c:v>
                </c:pt>
                <c:pt idx="49">
                  <c:v>43256</c:v>
                </c:pt>
                <c:pt idx="50">
                  <c:v>43258</c:v>
                </c:pt>
                <c:pt idx="51">
                  <c:v>43259</c:v>
                </c:pt>
                <c:pt idx="52">
                  <c:v>43263</c:v>
                </c:pt>
                <c:pt idx="53">
                  <c:v>43265</c:v>
                </c:pt>
                <c:pt idx="54">
                  <c:v>43265</c:v>
                </c:pt>
                <c:pt idx="55">
                  <c:v>43276</c:v>
                </c:pt>
                <c:pt idx="56">
                  <c:v>43278</c:v>
                </c:pt>
                <c:pt idx="57">
                  <c:v>43280</c:v>
                </c:pt>
                <c:pt idx="58">
                  <c:v>43283</c:v>
                </c:pt>
                <c:pt idx="59">
                  <c:v>43285</c:v>
                </c:pt>
                <c:pt idx="60">
                  <c:v>43286</c:v>
                </c:pt>
                <c:pt idx="61">
                  <c:v>43287</c:v>
                </c:pt>
                <c:pt idx="62">
                  <c:v>43293</c:v>
                </c:pt>
                <c:pt idx="63">
                  <c:v>43293</c:v>
                </c:pt>
                <c:pt idx="64">
                  <c:v>43298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43319</c:v>
                </c:pt>
                <c:pt idx="69">
                  <c:v>43321</c:v>
                </c:pt>
                <c:pt idx="70">
                  <c:v>43322</c:v>
                </c:pt>
                <c:pt idx="71">
                  <c:v>43325</c:v>
                </c:pt>
                <c:pt idx="72">
                  <c:v>43327</c:v>
                </c:pt>
                <c:pt idx="73">
                  <c:v>43329</c:v>
                </c:pt>
                <c:pt idx="74">
                  <c:v>43333</c:v>
                </c:pt>
                <c:pt idx="75">
                  <c:v>43335</c:v>
                </c:pt>
                <c:pt idx="76">
                  <c:v>43336</c:v>
                </c:pt>
                <c:pt idx="77">
                  <c:v>43341</c:v>
                </c:pt>
                <c:pt idx="78">
                  <c:v>43341</c:v>
                </c:pt>
                <c:pt idx="79">
                  <c:v>43343</c:v>
                </c:pt>
                <c:pt idx="80">
                  <c:v>43347</c:v>
                </c:pt>
                <c:pt idx="81">
                  <c:v>43357</c:v>
                </c:pt>
                <c:pt idx="82">
                  <c:v>43360</c:v>
                </c:pt>
                <c:pt idx="83">
                  <c:v>43368</c:v>
                </c:pt>
                <c:pt idx="84">
                  <c:v>43370</c:v>
                </c:pt>
                <c:pt idx="85">
                  <c:v>43370</c:v>
                </c:pt>
                <c:pt idx="86">
                  <c:v>43372</c:v>
                </c:pt>
                <c:pt idx="87">
                  <c:v>43375</c:v>
                </c:pt>
                <c:pt idx="88">
                  <c:v>43375</c:v>
                </c:pt>
                <c:pt idx="89">
                  <c:v>43375</c:v>
                </c:pt>
                <c:pt idx="90">
                  <c:v>43377</c:v>
                </c:pt>
                <c:pt idx="91">
                  <c:v>43377</c:v>
                </c:pt>
                <c:pt idx="92">
                  <c:v>43379</c:v>
                </c:pt>
                <c:pt idx="93">
                  <c:v>43382</c:v>
                </c:pt>
                <c:pt idx="94">
                  <c:v>43384</c:v>
                </c:pt>
                <c:pt idx="95">
                  <c:v>43384</c:v>
                </c:pt>
                <c:pt idx="96">
                  <c:v>43384</c:v>
                </c:pt>
                <c:pt idx="97">
                  <c:v>43388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43392</c:v>
                </c:pt>
                <c:pt idx="102">
                  <c:v>43395</c:v>
                </c:pt>
                <c:pt idx="103">
                  <c:v>43397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43406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43439</c:v>
                </c:pt>
                <c:pt idx="116">
                  <c:v>43441</c:v>
                </c:pt>
                <c:pt idx="117">
                  <c:v>43441</c:v>
                </c:pt>
                <c:pt idx="118">
                  <c:v>43444</c:v>
                </c:pt>
                <c:pt idx="119">
                  <c:v>43446</c:v>
                </c:pt>
                <c:pt idx="120">
                  <c:v>43446</c:v>
                </c:pt>
                <c:pt idx="121">
                  <c:v>43448</c:v>
                </c:pt>
                <c:pt idx="122">
                  <c:v>43451</c:v>
                </c:pt>
                <c:pt idx="123">
                  <c:v>43453</c:v>
                </c:pt>
                <c:pt idx="124">
                  <c:v>43453</c:v>
                </c:pt>
                <c:pt idx="125">
                  <c:v>43453</c:v>
                </c:pt>
                <c:pt idx="126">
                  <c:v>43455</c:v>
                </c:pt>
                <c:pt idx="127">
                  <c:v>43458</c:v>
                </c:pt>
                <c:pt idx="128">
                  <c:v>43461</c:v>
                </c:pt>
                <c:pt idx="129">
                  <c:v>43461</c:v>
                </c:pt>
                <c:pt idx="130">
                  <c:v>43462</c:v>
                </c:pt>
                <c:pt idx="131">
                  <c:v>43463</c:v>
                </c:pt>
                <c:pt idx="132">
                  <c:v>43439</c:v>
                </c:pt>
                <c:pt idx="133">
                  <c:v>43441</c:v>
                </c:pt>
                <c:pt idx="134">
                  <c:v>43441</c:v>
                </c:pt>
                <c:pt idx="135">
                  <c:v>43444</c:v>
                </c:pt>
                <c:pt idx="136">
                  <c:v>43446</c:v>
                </c:pt>
                <c:pt idx="137">
                  <c:v>43446</c:v>
                </c:pt>
                <c:pt idx="138">
                  <c:v>43448</c:v>
                </c:pt>
                <c:pt idx="139">
                  <c:v>43451</c:v>
                </c:pt>
                <c:pt idx="140">
                  <c:v>43453</c:v>
                </c:pt>
                <c:pt idx="141">
                  <c:v>43453</c:v>
                </c:pt>
                <c:pt idx="142">
                  <c:v>43453</c:v>
                </c:pt>
                <c:pt idx="143">
                  <c:v>43455</c:v>
                </c:pt>
                <c:pt idx="144">
                  <c:v>43458</c:v>
                </c:pt>
                <c:pt idx="145">
                  <c:v>43461</c:v>
                </c:pt>
                <c:pt idx="146">
                  <c:v>43461</c:v>
                </c:pt>
                <c:pt idx="147">
                  <c:v>43462</c:v>
                </c:pt>
                <c:pt idx="148">
                  <c:v>43463</c:v>
                </c:pt>
                <c:pt idx="150">
                  <c:v>43468</c:v>
                </c:pt>
                <c:pt idx="151">
                  <c:v>43470</c:v>
                </c:pt>
                <c:pt idx="152">
                  <c:v>43473</c:v>
                </c:pt>
                <c:pt idx="153">
                  <c:v>43473</c:v>
                </c:pt>
                <c:pt idx="154">
                  <c:v>43475</c:v>
                </c:pt>
                <c:pt idx="155">
                  <c:v>43475</c:v>
                </c:pt>
                <c:pt idx="156">
                  <c:v>43480</c:v>
                </c:pt>
                <c:pt idx="157">
                  <c:v>43482</c:v>
                </c:pt>
                <c:pt idx="158">
                  <c:v>43482</c:v>
                </c:pt>
                <c:pt idx="159">
                  <c:v>43484</c:v>
                </c:pt>
                <c:pt idx="160">
                  <c:v>43484</c:v>
                </c:pt>
                <c:pt idx="161">
                  <c:v>43490</c:v>
                </c:pt>
                <c:pt idx="162">
                  <c:v>43490</c:v>
                </c:pt>
                <c:pt idx="163">
                  <c:v>43492</c:v>
                </c:pt>
                <c:pt idx="164">
                  <c:v>43492</c:v>
                </c:pt>
                <c:pt idx="165">
                  <c:v>43494</c:v>
                </c:pt>
                <c:pt idx="166">
                  <c:v>43494</c:v>
                </c:pt>
                <c:pt idx="167">
                  <c:v>43496</c:v>
                </c:pt>
                <c:pt idx="168">
                  <c:v>43496</c:v>
                </c:pt>
                <c:pt idx="169">
                  <c:v>43498</c:v>
                </c:pt>
                <c:pt idx="170">
                  <c:v>43504</c:v>
                </c:pt>
                <c:pt idx="171">
                  <c:v>43505</c:v>
                </c:pt>
                <c:pt idx="172">
                  <c:v>43506</c:v>
                </c:pt>
                <c:pt idx="173">
                  <c:v>43510</c:v>
                </c:pt>
                <c:pt idx="174">
                  <c:v>43510</c:v>
                </c:pt>
                <c:pt idx="175">
                  <c:v>43511</c:v>
                </c:pt>
                <c:pt idx="176">
                  <c:v>43511</c:v>
                </c:pt>
                <c:pt idx="177">
                  <c:v>43512</c:v>
                </c:pt>
                <c:pt idx="178">
                  <c:v>43512</c:v>
                </c:pt>
                <c:pt idx="179">
                  <c:v>43514</c:v>
                </c:pt>
                <c:pt idx="180">
                  <c:v>43516</c:v>
                </c:pt>
                <c:pt idx="181">
                  <c:v>43516</c:v>
                </c:pt>
                <c:pt idx="182">
                  <c:v>43516</c:v>
                </c:pt>
                <c:pt idx="183">
                  <c:v>43518</c:v>
                </c:pt>
                <c:pt idx="184">
                  <c:v>43520</c:v>
                </c:pt>
                <c:pt idx="185">
                  <c:v>43522</c:v>
                </c:pt>
                <c:pt idx="186">
                  <c:v>43522</c:v>
                </c:pt>
                <c:pt idx="187">
                  <c:v>43522</c:v>
                </c:pt>
                <c:pt idx="188">
                  <c:v>43524</c:v>
                </c:pt>
                <c:pt idx="189">
                  <c:v>43526</c:v>
                </c:pt>
                <c:pt idx="190">
                  <c:v>43526</c:v>
                </c:pt>
                <c:pt idx="191">
                  <c:v>43528</c:v>
                </c:pt>
                <c:pt idx="192">
                  <c:v>43528</c:v>
                </c:pt>
                <c:pt idx="193">
                  <c:v>43528</c:v>
                </c:pt>
                <c:pt idx="194">
                  <c:v>43529</c:v>
                </c:pt>
                <c:pt idx="195">
                  <c:v>43529</c:v>
                </c:pt>
                <c:pt idx="196">
                  <c:v>43530</c:v>
                </c:pt>
                <c:pt idx="197">
                  <c:v>43530</c:v>
                </c:pt>
                <c:pt idx="198">
                  <c:v>43530</c:v>
                </c:pt>
                <c:pt idx="199">
                  <c:v>43532</c:v>
                </c:pt>
                <c:pt idx="200">
                  <c:v>43541</c:v>
                </c:pt>
                <c:pt idx="201">
                  <c:v>43541</c:v>
                </c:pt>
                <c:pt idx="202">
                  <c:v>43541</c:v>
                </c:pt>
                <c:pt idx="203">
                  <c:v>43543</c:v>
                </c:pt>
                <c:pt idx="204">
                  <c:v>43545</c:v>
                </c:pt>
                <c:pt idx="205">
                  <c:v>43547</c:v>
                </c:pt>
                <c:pt idx="206">
                  <c:v>43548</c:v>
                </c:pt>
                <c:pt idx="207">
                  <c:v>43548</c:v>
                </c:pt>
                <c:pt idx="208">
                  <c:v>43549</c:v>
                </c:pt>
                <c:pt idx="209">
                  <c:v>43549</c:v>
                </c:pt>
                <c:pt idx="210">
                  <c:v>43551</c:v>
                </c:pt>
                <c:pt idx="211">
                  <c:v>43553</c:v>
                </c:pt>
                <c:pt idx="212">
                  <c:v>43555</c:v>
                </c:pt>
                <c:pt idx="213">
                  <c:v>43555</c:v>
                </c:pt>
                <c:pt idx="214">
                  <c:v>43555</c:v>
                </c:pt>
                <c:pt idx="215">
                  <c:v>43555</c:v>
                </c:pt>
                <c:pt idx="216" formatCode="dd/mm/yy;@">
                  <c:v>43557</c:v>
                </c:pt>
                <c:pt idx="217" formatCode="dd/mm/yy;@">
                  <c:v>43557</c:v>
                </c:pt>
                <c:pt idx="218" formatCode="dd/mm/yy;@">
                  <c:v>43557</c:v>
                </c:pt>
                <c:pt idx="219" formatCode="dd/mm/yy;@">
                  <c:v>43559</c:v>
                </c:pt>
                <c:pt idx="220" formatCode="dd/mm/yy;@">
                  <c:v>43561</c:v>
                </c:pt>
                <c:pt idx="221" formatCode="dd/mm/yy;@">
                  <c:v>43561</c:v>
                </c:pt>
                <c:pt idx="222" formatCode="dd/mm/yy;@">
                  <c:v>43561</c:v>
                </c:pt>
                <c:pt idx="223" formatCode="dd/mm/yy;@">
                  <c:v>43563</c:v>
                </c:pt>
                <c:pt idx="224" formatCode="dd/mm/yy;@">
                  <c:v>43563</c:v>
                </c:pt>
                <c:pt idx="225" formatCode="dd/mm/yy;@">
                  <c:v>43563</c:v>
                </c:pt>
                <c:pt idx="226" formatCode="dd/mm/yy;@">
                  <c:v>43564</c:v>
                </c:pt>
                <c:pt idx="227" formatCode="dd/mm/yy;@">
                  <c:v>43564</c:v>
                </c:pt>
                <c:pt idx="228" formatCode="dd/mm/yy;@">
                  <c:v>43564</c:v>
                </c:pt>
                <c:pt idx="229" formatCode="dd/mm/yy;@">
                  <c:v>43566</c:v>
                </c:pt>
                <c:pt idx="230" formatCode="dd/mm/yy;@">
                  <c:v>43566</c:v>
                </c:pt>
                <c:pt idx="231" formatCode="dd/mm/yy;@">
                  <c:v>43567</c:v>
                </c:pt>
                <c:pt idx="232" formatCode="dd/mm/yy;@">
                  <c:v>43567</c:v>
                </c:pt>
                <c:pt idx="233" formatCode="dd/mm/yy;@">
                  <c:v>43567</c:v>
                </c:pt>
                <c:pt idx="234" formatCode="dd/mm/yy;@">
                  <c:v>43572</c:v>
                </c:pt>
                <c:pt idx="235" formatCode="dd/mm/yy;@">
                  <c:v>43572</c:v>
                </c:pt>
                <c:pt idx="236" formatCode="dd/mm/yy;@">
                  <c:v>43573</c:v>
                </c:pt>
                <c:pt idx="237" formatCode="dd/mm/yy;@">
                  <c:v>43573</c:v>
                </c:pt>
                <c:pt idx="238" formatCode="dd/mm/yy;@">
                  <c:v>43573</c:v>
                </c:pt>
                <c:pt idx="239" formatCode="dd/mm/yy;@">
                  <c:v>43574</c:v>
                </c:pt>
                <c:pt idx="240" formatCode="dd/mm/yy;@">
                  <c:v>43574</c:v>
                </c:pt>
                <c:pt idx="241" formatCode="dd/mm/yy;@">
                  <c:v>43575</c:v>
                </c:pt>
                <c:pt idx="242" formatCode="dd/mm/yy;@">
                  <c:v>43575</c:v>
                </c:pt>
                <c:pt idx="243" formatCode="dd/mm/yy;@">
                  <c:v>43577</c:v>
                </c:pt>
                <c:pt idx="244" formatCode="dd/mm/yy;@">
                  <c:v>43578</c:v>
                </c:pt>
                <c:pt idx="245" formatCode="dd/mm/yy;@">
                  <c:v>43579</c:v>
                </c:pt>
                <c:pt idx="246" formatCode="dd/mm/yy;@">
                  <c:v>43580</c:v>
                </c:pt>
                <c:pt idx="247" formatCode="dd/mm/yy;@">
                  <c:v>43583</c:v>
                </c:pt>
                <c:pt idx="248" formatCode="dd/mm/yy;@">
                  <c:v>43583</c:v>
                </c:pt>
                <c:pt idx="249" formatCode="dd/mm/yy;@">
                  <c:v>43584</c:v>
                </c:pt>
                <c:pt idx="250" formatCode="dd/mm/yy;@">
                  <c:v>43584</c:v>
                </c:pt>
                <c:pt idx="251" formatCode="dd/mm/yy;@">
                  <c:v>43588</c:v>
                </c:pt>
                <c:pt idx="252" formatCode="dd/mm/yy;@">
                  <c:v>43588</c:v>
                </c:pt>
                <c:pt idx="253" formatCode="dd/mm/yy;@">
                  <c:v>43589</c:v>
                </c:pt>
                <c:pt idx="254" formatCode="dd/mm/yy;@">
                  <c:v>43589</c:v>
                </c:pt>
                <c:pt idx="255" formatCode="dd/mm/yy;@">
                  <c:v>43589</c:v>
                </c:pt>
                <c:pt idx="256" formatCode="dd/mm/yy;@">
                  <c:v>43592</c:v>
                </c:pt>
                <c:pt idx="257" formatCode="dd/mm/yy;@">
                  <c:v>43593</c:v>
                </c:pt>
                <c:pt idx="258" formatCode="dd/mm/yy;@">
                  <c:v>43593</c:v>
                </c:pt>
                <c:pt idx="259" formatCode="dd/mm/yy;@">
                  <c:v>43596</c:v>
                </c:pt>
                <c:pt idx="260" formatCode="dd/mm/yy;@">
                  <c:v>43596</c:v>
                </c:pt>
                <c:pt idx="261" formatCode="dd/mm/yy;@">
                  <c:v>43598</c:v>
                </c:pt>
                <c:pt idx="262" formatCode="dd/mm/yy;@">
                  <c:v>43598</c:v>
                </c:pt>
                <c:pt idx="263" formatCode="dd/mm/yy;@">
                  <c:v>43600</c:v>
                </c:pt>
                <c:pt idx="264" formatCode="dd/mm/yy;@">
                  <c:v>43600</c:v>
                </c:pt>
                <c:pt idx="265" formatCode="dd/mm/yy;@">
                  <c:v>43600</c:v>
                </c:pt>
                <c:pt idx="266" formatCode="dd/mm/yy;@">
                  <c:v>43602</c:v>
                </c:pt>
                <c:pt idx="267" formatCode="dd/mm/yy;@">
                  <c:v>43602</c:v>
                </c:pt>
                <c:pt idx="268" formatCode="dd/mm/yy;@">
                  <c:v>43602</c:v>
                </c:pt>
                <c:pt idx="269" formatCode="dd/mm/yy;@">
                  <c:v>43604</c:v>
                </c:pt>
                <c:pt idx="270" formatCode="dd/mm/yy;@">
                  <c:v>43604</c:v>
                </c:pt>
                <c:pt idx="271" formatCode="dd/mm/yy;@">
                  <c:v>43606</c:v>
                </c:pt>
                <c:pt idx="272" formatCode="dd/mm/yy;@">
                  <c:v>43608</c:v>
                </c:pt>
                <c:pt idx="273" formatCode="dd/mm/yy;@">
                  <c:v>43612</c:v>
                </c:pt>
                <c:pt idx="274" formatCode="dd/mm/yy;@">
                  <c:v>43612</c:v>
                </c:pt>
                <c:pt idx="275" formatCode="dd/mm/yy;@">
                  <c:v>43612</c:v>
                </c:pt>
                <c:pt idx="276" formatCode="dd/mm/yy;@">
                  <c:v>43614</c:v>
                </c:pt>
                <c:pt idx="277" formatCode="dd/mm/yy;@">
                  <c:v>43614</c:v>
                </c:pt>
                <c:pt idx="278" formatCode="dd/mm/yy;@">
                  <c:v>43615</c:v>
                </c:pt>
                <c:pt idx="279" formatCode="dd/mm/yy;@">
                  <c:v>43616</c:v>
                </c:pt>
                <c:pt idx="280" formatCode="dd/mm/yy;@">
                  <c:v>43616</c:v>
                </c:pt>
                <c:pt idx="281" formatCode="dd/mm/yy;@">
                  <c:v>43619</c:v>
                </c:pt>
                <c:pt idx="282" formatCode="dd/mm/yy;@">
                  <c:v>43619</c:v>
                </c:pt>
                <c:pt idx="283" formatCode="dd/mm/yy;@">
                  <c:v>43620</c:v>
                </c:pt>
                <c:pt idx="284" formatCode="dd/mm/yy;@">
                  <c:v>43621</c:v>
                </c:pt>
                <c:pt idx="285" formatCode="dd/mm/yy;@">
                  <c:v>43622</c:v>
                </c:pt>
                <c:pt idx="286" formatCode="dd/mm/yy;@">
                  <c:v>43623</c:v>
                </c:pt>
                <c:pt idx="287" formatCode="dd/mm/yy;@">
                  <c:v>43624</c:v>
                </c:pt>
                <c:pt idx="288" formatCode="dd/mm/yy;@">
                  <c:v>43624</c:v>
                </c:pt>
                <c:pt idx="289" formatCode="dd/mm/yy;@">
                  <c:v>43624</c:v>
                </c:pt>
                <c:pt idx="290" formatCode="dd/mm/yy;@">
                  <c:v>43625</c:v>
                </c:pt>
                <c:pt idx="291" formatCode="dd/mm/yy;@">
                  <c:v>43627</c:v>
                </c:pt>
                <c:pt idx="292" formatCode="dd/mm/yy;@">
                  <c:v>43627</c:v>
                </c:pt>
                <c:pt idx="293" formatCode="dd/mm/yy;@">
                  <c:v>43627</c:v>
                </c:pt>
                <c:pt idx="294" formatCode="dd/mm/yy;@">
                  <c:v>43629</c:v>
                </c:pt>
                <c:pt idx="295" formatCode="dd/mm/yy;@">
                  <c:v>43629</c:v>
                </c:pt>
                <c:pt idx="296" formatCode="dd/mm/yy;@">
                  <c:v>43635</c:v>
                </c:pt>
                <c:pt idx="297" formatCode="dd/mm/yy;@">
                  <c:v>43635</c:v>
                </c:pt>
                <c:pt idx="298" formatCode="dd/mm/yy;@">
                  <c:v>43636</c:v>
                </c:pt>
                <c:pt idx="299" formatCode="dd/mm/yy;@">
                  <c:v>43636</c:v>
                </c:pt>
                <c:pt idx="300" formatCode="dd/mm/yy;@">
                  <c:v>43640</c:v>
                </c:pt>
                <c:pt idx="301" formatCode="dd/mm/yy;@">
                  <c:v>43640</c:v>
                </c:pt>
                <c:pt idx="302" formatCode="dd/mm/yy;@">
                  <c:v>43640</c:v>
                </c:pt>
                <c:pt idx="303" formatCode="dd/mm/yy;@">
                  <c:v>43641</c:v>
                </c:pt>
                <c:pt idx="304" formatCode="dd/mm/yy;@">
                  <c:v>43642</c:v>
                </c:pt>
                <c:pt idx="305" formatCode="dd/mm/yy;@">
                  <c:v>43642</c:v>
                </c:pt>
                <c:pt idx="306" formatCode="dd/mm/yy;@">
                  <c:v>43644</c:v>
                </c:pt>
                <c:pt idx="307" formatCode="dd/mm/yy;@">
                  <c:v>43644</c:v>
                </c:pt>
                <c:pt idx="308" formatCode="dd/mm/yy;@">
                  <c:v>43647</c:v>
                </c:pt>
                <c:pt idx="309" formatCode="dd/mm/yy;@">
                  <c:v>43648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43651</c:v>
                </c:pt>
                <c:pt idx="315" formatCode="dd/mm/yy;@">
                  <c:v>43654</c:v>
                </c:pt>
                <c:pt idx="316" formatCode="dd/mm/yy;@">
                  <c:v>43654</c:v>
                </c:pt>
                <c:pt idx="317" formatCode="dd/mm/yy;@">
                  <c:v>43656</c:v>
                </c:pt>
                <c:pt idx="318" formatCode="dd/mm/yy;@">
                  <c:v>43656</c:v>
                </c:pt>
                <c:pt idx="319" formatCode="dd/mm/yy;@">
                  <c:v>43658</c:v>
                </c:pt>
                <c:pt idx="320" formatCode="dd/mm/yy;@">
                  <c:v>43658</c:v>
                </c:pt>
                <c:pt idx="321" formatCode="dd/mm/yy;@">
                  <c:v>43659</c:v>
                </c:pt>
                <c:pt idx="322" formatCode="dd/mm/yy;@">
                  <c:v>43661</c:v>
                </c:pt>
                <c:pt idx="323" formatCode="dd/mm/yy;@">
                  <c:v>43662</c:v>
                </c:pt>
                <c:pt idx="324" formatCode="dd/mm/yy;@">
                  <c:v>43664</c:v>
                </c:pt>
                <c:pt idx="325" formatCode="dd/mm/yy;@">
                  <c:v>43664</c:v>
                </c:pt>
                <c:pt idx="326" formatCode="dd/mm/yy;@">
                  <c:v>43664</c:v>
                </c:pt>
                <c:pt idx="327" formatCode="dd/mm/yy;@">
                  <c:v>43665</c:v>
                </c:pt>
                <c:pt idx="328" formatCode="dd/mm/yy;@">
                  <c:v>43668</c:v>
                </c:pt>
                <c:pt idx="329" formatCode="dd/mm/yy;@">
                  <c:v>43668</c:v>
                </c:pt>
                <c:pt idx="330" formatCode="dd/mm/yy;@">
                  <c:v>43669</c:v>
                </c:pt>
                <c:pt idx="331" formatCode="dd/mm/yy;@">
                  <c:v>43671</c:v>
                </c:pt>
                <c:pt idx="332" formatCode="dd/mm/yy;@">
                  <c:v>43672</c:v>
                </c:pt>
                <c:pt idx="333" formatCode="dd/mm/yy;@">
                  <c:v>43672</c:v>
                </c:pt>
                <c:pt idx="334" formatCode="dd/mm/yy;@">
                  <c:v>43673</c:v>
                </c:pt>
                <c:pt idx="335" formatCode="dd/mm/yy;@">
                  <c:v>43675</c:v>
                </c:pt>
                <c:pt idx="336" formatCode="dd/mm/yy;@">
                  <c:v>43675</c:v>
                </c:pt>
                <c:pt idx="337" formatCode="dd/mm/yy;@">
                  <c:v>43677</c:v>
                </c:pt>
                <c:pt idx="338" formatCode="dd/mm/yy;@">
                  <c:v>43677</c:v>
                </c:pt>
                <c:pt idx="339" formatCode="dd/mm/yy;@">
                  <c:v>43678</c:v>
                </c:pt>
                <c:pt idx="340" formatCode="dd/mm/yy;@">
                  <c:v>43682</c:v>
                </c:pt>
                <c:pt idx="341" formatCode="dd/mm/yy;@">
                  <c:v>43682</c:v>
                </c:pt>
                <c:pt idx="342" formatCode="dd/mm/yy;@">
                  <c:v>43684</c:v>
                </c:pt>
                <c:pt idx="343" formatCode="dd/mm/yy;@">
                  <c:v>43684</c:v>
                </c:pt>
                <c:pt idx="344" formatCode="dd/mm/yy;@">
                  <c:v>43685</c:v>
                </c:pt>
                <c:pt idx="345" formatCode="dd/mm/yy;@">
                  <c:v>43686</c:v>
                </c:pt>
                <c:pt idx="346" formatCode="dd/mm/yy;@">
                  <c:v>43686</c:v>
                </c:pt>
                <c:pt idx="347" formatCode="dd/mm/yy;@">
                  <c:v>43688</c:v>
                </c:pt>
                <c:pt idx="348" formatCode="dd/mm/yy;@">
                  <c:v>43690</c:v>
                </c:pt>
                <c:pt idx="349" formatCode="dd/mm/yy;@">
                  <c:v>43690</c:v>
                </c:pt>
                <c:pt idx="350" formatCode="dd/mm/yy;@">
                  <c:v>43690</c:v>
                </c:pt>
                <c:pt idx="351" formatCode="dd/mm/yy;@">
                  <c:v>43691</c:v>
                </c:pt>
                <c:pt idx="352" formatCode="dd/mm/yy;@">
                  <c:v>43692</c:v>
                </c:pt>
                <c:pt idx="353" formatCode="dd/mm/yy;@">
                  <c:v>43692</c:v>
                </c:pt>
                <c:pt idx="354" formatCode="dd/mm/yy;@">
                  <c:v>43693</c:v>
                </c:pt>
                <c:pt idx="355" formatCode="dd/mm/yy;@">
                  <c:v>43693</c:v>
                </c:pt>
                <c:pt idx="356" formatCode="dd/mm/yy;@">
                  <c:v>43694</c:v>
                </c:pt>
                <c:pt idx="357" formatCode="dd/mm/yy;@">
                  <c:v>43696</c:v>
                </c:pt>
                <c:pt idx="358" formatCode="dd/mm/yy;@">
                  <c:v>43696</c:v>
                </c:pt>
                <c:pt idx="359" formatCode="dd/mm/yy;@">
                  <c:v>43697</c:v>
                </c:pt>
                <c:pt idx="360" formatCode="dd/mm/yy;@">
                  <c:v>43697</c:v>
                </c:pt>
                <c:pt idx="361" formatCode="dd/mm/yy;@">
                  <c:v>43698</c:v>
                </c:pt>
                <c:pt idx="362" formatCode="dd/mm/yy;@">
                  <c:v>43698</c:v>
                </c:pt>
                <c:pt idx="363" formatCode="dd/mm/yy;@">
                  <c:v>43700</c:v>
                </c:pt>
                <c:pt idx="364" formatCode="dd/mm/yy;@">
                  <c:v>43700</c:v>
                </c:pt>
                <c:pt idx="365" formatCode="dd/mm/yy;@">
                  <c:v>43704</c:v>
                </c:pt>
                <c:pt idx="366" formatCode="dd/mm/yy;@">
                  <c:v>43704</c:v>
                </c:pt>
                <c:pt idx="367" formatCode="dd/mm/yy;@">
                  <c:v>43704</c:v>
                </c:pt>
                <c:pt idx="368" formatCode="dd/mm/yy;@">
                  <c:v>43705</c:v>
                </c:pt>
                <c:pt idx="369" formatCode="dd/mm/yy;@">
                  <c:v>43706</c:v>
                </c:pt>
                <c:pt idx="370" formatCode="dd/mm/yy;@">
                  <c:v>43708</c:v>
                </c:pt>
                <c:pt idx="371" formatCode="dd/mm/yy;@">
                  <c:v>43709</c:v>
                </c:pt>
                <c:pt idx="372" formatCode="dd/mm/yy;@">
                  <c:v>43709</c:v>
                </c:pt>
                <c:pt idx="373" formatCode="dd/mm/yy;@">
                  <c:v>43712</c:v>
                </c:pt>
                <c:pt idx="374" formatCode="dd/mm/yy;@">
                  <c:v>43712</c:v>
                </c:pt>
                <c:pt idx="375" formatCode="dd/mm/yy;@">
                  <c:v>43714</c:v>
                </c:pt>
                <c:pt idx="376" formatCode="dd/mm/yy;@">
                  <c:v>43714</c:v>
                </c:pt>
                <c:pt idx="377" formatCode="dd/mm/yy;@">
                  <c:v>43715</c:v>
                </c:pt>
                <c:pt idx="378" formatCode="dd/mm/yy;@">
                  <c:v>43716</c:v>
                </c:pt>
                <c:pt idx="379" formatCode="dd/mm/yy;@">
                  <c:v>43716</c:v>
                </c:pt>
                <c:pt idx="380" formatCode="dd/mm/yy;@">
                  <c:v>43718</c:v>
                </c:pt>
                <c:pt idx="381" formatCode="dd/mm/yy;@">
                  <c:v>43719</c:v>
                </c:pt>
                <c:pt idx="382" formatCode="dd/mm/yy;@">
                  <c:v>43720</c:v>
                </c:pt>
                <c:pt idx="383" formatCode="dd/mm/yy;@">
                  <c:v>43721</c:v>
                </c:pt>
                <c:pt idx="384" formatCode="dd/mm/yy;@">
                  <c:v>43721</c:v>
                </c:pt>
                <c:pt idx="385" formatCode="dd/mm/yy;@">
                  <c:v>43722</c:v>
                </c:pt>
                <c:pt idx="386" formatCode="dd/mm/yy;@">
                  <c:v>43722</c:v>
                </c:pt>
                <c:pt idx="387" formatCode="dd/mm/yy;@">
                  <c:v>43723</c:v>
                </c:pt>
                <c:pt idx="388" formatCode="dd/mm/yy;@">
                  <c:v>43728</c:v>
                </c:pt>
                <c:pt idx="389" formatCode="dd/mm/yy;@">
                  <c:v>43752</c:v>
                </c:pt>
                <c:pt idx="390" formatCode="dd/mm/yy;@">
                  <c:v>43752</c:v>
                </c:pt>
                <c:pt idx="391" formatCode="dd/mm/yy;@">
                  <c:v>43755</c:v>
                </c:pt>
                <c:pt idx="392" formatCode="dd/mm/yy;@">
                  <c:v>43755</c:v>
                </c:pt>
                <c:pt idx="393" formatCode="dd/mm/yy;@">
                  <c:v>43756</c:v>
                </c:pt>
                <c:pt idx="394" formatCode="dd/mm/yy;@">
                  <c:v>43756</c:v>
                </c:pt>
                <c:pt idx="395" formatCode="dd/mm/yy;@">
                  <c:v>43757</c:v>
                </c:pt>
                <c:pt idx="396" formatCode="dd/mm/yy;@">
                  <c:v>43757</c:v>
                </c:pt>
                <c:pt idx="397" formatCode="dd/mm/yy;@">
                  <c:v>43758</c:v>
                </c:pt>
                <c:pt idx="398" formatCode="dd/mm/yy;@">
                  <c:v>43768</c:v>
                </c:pt>
                <c:pt idx="399" formatCode="dd/mm/yy;@">
                  <c:v>43768</c:v>
                </c:pt>
                <c:pt idx="400" formatCode="dd/mm/yy;@">
                  <c:v>43768</c:v>
                </c:pt>
                <c:pt idx="401" formatCode="dd/mm/yy;@">
                  <c:v>43771</c:v>
                </c:pt>
                <c:pt idx="402" formatCode="dd/mm/yy;@">
                  <c:v>43771</c:v>
                </c:pt>
                <c:pt idx="403" formatCode="dd/mm/yy;@">
                  <c:v>43773</c:v>
                </c:pt>
                <c:pt idx="404" formatCode="dd/mm/yy;@">
                  <c:v>43773</c:v>
                </c:pt>
                <c:pt idx="405" formatCode="dd/mm/yy;@">
                  <c:v>43774</c:v>
                </c:pt>
                <c:pt idx="406" formatCode="dd/mm/yy;@">
                  <c:v>43775</c:v>
                </c:pt>
                <c:pt idx="407" formatCode="dd/mm/yy;@">
                  <c:v>43775</c:v>
                </c:pt>
                <c:pt idx="408" formatCode="dd/mm/yy;@">
                  <c:v>43777</c:v>
                </c:pt>
                <c:pt idx="409" formatCode="dd/mm/yy;@">
                  <c:v>43777</c:v>
                </c:pt>
                <c:pt idx="410" formatCode="dd/mm/yy;@">
                  <c:v>43781</c:v>
                </c:pt>
                <c:pt idx="411" formatCode="dd/mm/yy;@">
                  <c:v>43782</c:v>
                </c:pt>
                <c:pt idx="412" formatCode="dd/mm/yy;@">
                  <c:v>43783</c:v>
                </c:pt>
                <c:pt idx="413" formatCode="dd/mm/yy;@">
                  <c:v>43784</c:v>
                </c:pt>
                <c:pt idx="414" formatCode="dd/mm/yy;@">
                  <c:v>43784</c:v>
                </c:pt>
                <c:pt idx="415" formatCode="dd/mm/yy;@">
                  <c:v>43785</c:v>
                </c:pt>
                <c:pt idx="416" formatCode="dd/mm/yy;@">
                  <c:v>43786</c:v>
                </c:pt>
                <c:pt idx="417" formatCode="dd/mm/yy;@">
                  <c:v>43787</c:v>
                </c:pt>
                <c:pt idx="418" formatCode="dd/mm/yy;@">
                  <c:v>43787</c:v>
                </c:pt>
                <c:pt idx="419" formatCode="dd/mm/yy;@">
                  <c:v>43789</c:v>
                </c:pt>
                <c:pt idx="420" formatCode="dd/mm/yy;@">
                  <c:v>43789</c:v>
                </c:pt>
                <c:pt idx="421" formatCode="dd/mm/yy;@">
                  <c:v>43790</c:v>
                </c:pt>
                <c:pt idx="422" formatCode="dd/mm/yy;@">
                  <c:v>43790</c:v>
                </c:pt>
                <c:pt idx="423" formatCode="dd/mm/yy;@">
                  <c:v>43792</c:v>
                </c:pt>
                <c:pt idx="424" formatCode="dd/mm/yy;@">
                  <c:v>43792</c:v>
                </c:pt>
                <c:pt idx="425" formatCode="dd/mm/yy;@">
                  <c:v>43795</c:v>
                </c:pt>
                <c:pt idx="426" formatCode="dd/mm/yy;@">
                  <c:v>43795</c:v>
                </c:pt>
                <c:pt idx="427" formatCode="dd/mm/yy;@">
                  <c:v>43797</c:v>
                </c:pt>
                <c:pt idx="428" formatCode="dd/mm/yy;@">
                  <c:v>43798</c:v>
                </c:pt>
                <c:pt idx="429" formatCode="dd/mm/yy;@">
                  <c:v>43798</c:v>
                </c:pt>
                <c:pt idx="430" formatCode="dd/mm/yy;@">
                  <c:v>43801</c:v>
                </c:pt>
                <c:pt idx="431" formatCode="dd/mm/yy;@">
                  <c:v>43801</c:v>
                </c:pt>
                <c:pt idx="432" formatCode="dd/mm/yy;@">
                  <c:v>43802</c:v>
                </c:pt>
                <c:pt idx="433" formatCode="dd/mm/yy;@">
                  <c:v>43802</c:v>
                </c:pt>
                <c:pt idx="434" formatCode="dd/mm/yy;@">
                  <c:v>43803</c:v>
                </c:pt>
                <c:pt idx="435" formatCode="dd/mm/yy;@">
                  <c:v>43804</c:v>
                </c:pt>
                <c:pt idx="436" formatCode="dd/mm/yy;@">
                  <c:v>43804</c:v>
                </c:pt>
                <c:pt idx="437" formatCode="dd/mm/yy;@">
                  <c:v>43805</c:v>
                </c:pt>
                <c:pt idx="438" formatCode="dd/mm/yy;@">
                  <c:v>43806</c:v>
                </c:pt>
                <c:pt idx="439" formatCode="dd/mm/yy;@">
                  <c:v>43806</c:v>
                </c:pt>
                <c:pt idx="440" formatCode="dd/mm/yy;@">
                  <c:v>43808</c:v>
                </c:pt>
                <c:pt idx="441" formatCode="dd/mm/yy;@">
                  <c:v>43809</c:v>
                </c:pt>
                <c:pt idx="442" formatCode="dd/mm/yy;@">
                  <c:v>43810</c:v>
                </c:pt>
                <c:pt idx="443" formatCode="dd/mm/yy;@">
                  <c:v>43811</c:v>
                </c:pt>
                <c:pt idx="444" formatCode="dd/mm/yy;@">
                  <c:v>43812</c:v>
                </c:pt>
                <c:pt idx="445" formatCode="dd/mm/yy;@">
                  <c:v>43816</c:v>
                </c:pt>
                <c:pt idx="446" formatCode="dd/mm/yy;@">
                  <c:v>43816</c:v>
                </c:pt>
                <c:pt idx="447" formatCode="dd/mm/yy;@">
                  <c:v>43818</c:v>
                </c:pt>
                <c:pt idx="448" formatCode="dd/mm/yy;@">
                  <c:v>43818</c:v>
                </c:pt>
                <c:pt idx="449" formatCode="dd/mm/yy;@">
                  <c:v>43820</c:v>
                </c:pt>
                <c:pt idx="450" formatCode="dd/mm/yy;@">
                  <c:v>43820</c:v>
                </c:pt>
                <c:pt idx="451" formatCode="dd/mm/yy;@">
                  <c:v>43823</c:v>
                </c:pt>
                <c:pt idx="452" formatCode="dd/mm/yy;@">
                  <c:v>43824</c:v>
                </c:pt>
                <c:pt idx="453" formatCode="dd/mm/yy;@">
                  <c:v>43824</c:v>
                </c:pt>
                <c:pt idx="454" formatCode="dd/mm/yy;@">
                  <c:v>43825</c:v>
                </c:pt>
                <c:pt idx="455" formatCode="dd/mm/yy;@">
                  <c:v>43825</c:v>
                </c:pt>
                <c:pt idx="456" formatCode="dd/mm/yy;@">
                  <c:v>43827</c:v>
                </c:pt>
                <c:pt idx="457" formatCode="dd/mm/yy;@">
                  <c:v>43827</c:v>
                </c:pt>
                <c:pt idx="458" formatCode="dd/mm/yy;@">
                  <c:v>43827</c:v>
                </c:pt>
              </c:numCache>
            </c:numRef>
          </c:cat>
          <c:val>
            <c:numRef>
              <c:f>Phong!$L$13:$L$471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27-4DE4-9FCA-8D8C0DCBA6B5}"/>
            </c:ext>
          </c:extLst>
        </c:ser>
        <c:ser>
          <c:idx val="5"/>
          <c:order val="2"/>
          <c:tx>
            <c:strRef>
              <c:f>Phong!$C$11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Phong!$B$13:$B$471</c:f>
              <c:numCache>
                <c:formatCode>m/d/yyyy</c:formatCode>
                <c:ptCount val="45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43118</c:v>
                </c:pt>
                <c:pt idx="4">
                  <c:v>43118</c:v>
                </c:pt>
                <c:pt idx="5">
                  <c:v>43118</c:v>
                </c:pt>
                <c:pt idx="6">
                  <c:v>43123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43137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43159</c:v>
                </c:pt>
                <c:pt idx="17">
                  <c:v>43162</c:v>
                </c:pt>
                <c:pt idx="18">
                  <c:v>43167</c:v>
                </c:pt>
                <c:pt idx="19">
                  <c:v>43167</c:v>
                </c:pt>
                <c:pt idx="20">
                  <c:v>43169</c:v>
                </c:pt>
                <c:pt idx="21">
                  <c:v>43171</c:v>
                </c:pt>
                <c:pt idx="22">
                  <c:v>43173</c:v>
                </c:pt>
                <c:pt idx="23">
                  <c:v>43173</c:v>
                </c:pt>
                <c:pt idx="24">
                  <c:v>43175</c:v>
                </c:pt>
                <c:pt idx="25">
                  <c:v>43179</c:v>
                </c:pt>
                <c:pt idx="26">
                  <c:v>43180</c:v>
                </c:pt>
                <c:pt idx="27">
                  <c:v>43181</c:v>
                </c:pt>
                <c:pt idx="28">
                  <c:v>43181</c:v>
                </c:pt>
                <c:pt idx="29">
                  <c:v>43181</c:v>
                </c:pt>
                <c:pt idx="30">
                  <c:v>43188</c:v>
                </c:pt>
                <c:pt idx="31">
                  <c:v>43209</c:v>
                </c:pt>
                <c:pt idx="32">
                  <c:v>43209</c:v>
                </c:pt>
                <c:pt idx="33">
                  <c:v>43214</c:v>
                </c:pt>
                <c:pt idx="34">
                  <c:v>43214</c:v>
                </c:pt>
                <c:pt idx="35">
                  <c:v>43215</c:v>
                </c:pt>
                <c:pt idx="36">
                  <c:v>43217</c:v>
                </c:pt>
                <c:pt idx="37">
                  <c:v>43224</c:v>
                </c:pt>
                <c:pt idx="38">
                  <c:v>43224</c:v>
                </c:pt>
                <c:pt idx="39">
                  <c:v>43239</c:v>
                </c:pt>
                <c:pt idx="40">
                  <c:v>43239</c:v>
                </c:pt>
                <c:pt idx="41">
                  <c:v>43240</c:v>
                </c:pt>
                <c:pt idx="42">
                  <c:v>43242</c:v>
                </c:pt>
                <c:pt idx="43">
                  <c:v>43242</c:v>
                </c:pt>
                <c:pt idx="44">
                  <c:v>43242</c:v>
                </c:pt>
                <c:pt idx="45">
                  <c:v>43244</c:v>
                </c:pt>
                <c:pt idx="46">
                  <c:v>43252</c:v>
                </c:pt>
                <c:pt idx="47">
                  <c:v>43256</c:v>
                </c:pt>
                <c:pt idx="48">
                  <c:v>43256</c:v>
                </c:pt>
                <c:pt idx="49">
                  <c:v>43256</c:v>
                </c:pt>
                <c:pt idx="50">
                  <c:v>43258</c:v>
                </c:pt>
                <c:pt idx="51">
                  <c:v>43259</c:v>
                </c:pt>
                <c:pt idx="52">
                  <c:v>43263</c:v>
                </c:pt>
                <c:pt idx="53">
                  <c:v>43265</c:v>
                </c:pt>
                <c:pt idx="54">
                  <c:v>43265</c:v>
                </c:pt>
                <c:pt idx="55">
                  <c:v>43276</c:v>
                </c:pt>
                <c:pt idx="56">
                  <c:v>43278</c:v>
                </c:pt>
                <c:pt idx="57">
                  <c:v>43280</c:v>
                </c:pt>
                <c:pt idx="58">
                  <c:v>43283</c:v>
                </c:pt>
                <c:pt idx="59">
                  <c:v>43285</c:v>
                </c:pt>
                <c:pt idx="60">
                  <c:v>43286</c:v>
                </c:pt>
                <c:pt idx="61">
                  <c:v>43287</c:v>
                </c:pt>
                <c:pt idx="62">
                  <c:v>43293</c:v>
                </c:pt>
                <c:pt idx="63">
                  <c:v>43293</c:v>
                </c:pt>
                <c:pt idx="64">
                  <c:v>43298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43319</c:v>
                </c:pt>
                <c:pt idx="69">
                  <c:v>43321</c:v>
                </c:pt>
                <c:pt idx="70">
                  <c:v>43322</c:v>
                </c:pt>
                <c:pt idx="71">
                  <c:v>43325</c:v>
                </c:pt>
                <c:pt idx="72">
                  <c:v>43327</c:v>
                </c:pt>
                <c:pt idx="73">
                  <c:v>43329</c:v>
                </c:pt>
                <c:pt idx="74">
                  <c:v>43333</c:v>
                </c:pt>
                <c:pt idx="75">
                  <c:v>43335</c:v>
                </c:pt>
                <c:pt idx="76">
                  <c:v>43336</c:v>
                </c:pt>
                <c:pt idx="77">
                  <c:v>43341</c:v>
                </c:pt>
                <c:pt idx="78">
                  <c:v>43341</c:v>
                </c:pt>
                <c:pt idx="79">
                  <c:v>43343</c:v>
                </c:pt>
                <c:pt idx="80">
                  <c:v>43347</c:v>
                </c:pt>
                <c:pt idx="81">
                  <c:v>43357</c:v>
                </c:pt>
                <c:pt idx="82">
                  <c:v>43360</c:v>
                </c:pt>
                <c:pt idx="83">
                  <c:v>43368</c:v>
                </c:pt>
                <c:pt idx="84">
                  <c:v>43370</c:v>
                </c:pt>
                <c:pt idx="85">
                  <c:v>43370</c:v>
                </c:pt>
                <c:pt idx="86">
                  <c:v>43372</c:v>
                </c:pt>
                <c:pt idx="87">
                  <c:v>43375</c:v>
                </c:pt>
                <c:pt idx="88">
                  <c:v>43375</c:v>
                </c:pt>
                <c:pt idx="89">
                  <c:v>43375</c:v>
                </c:pt>
                <c:pt idx="90">
                  <c:v>43377</c:v>
                </c:pt>
                <c:pt idx="91">
                  <c:v>43377</c:v>
                </c:pt>
                <c:pt idx="92">
                  <c:v>43379</c:v>
                </c:pt>
                <c:pt idx="93">
                  <c:v>43382</c:v>
                </c:pt>
                <c:pt idx="94">
                  <c:v>43384</c:v>
                </c:pt>
                <c:pt idx="95">
                  <c:v>43384</c:v>
                </c:pt>
                <c:pt idx="96">
                  <c:v>43384</c:v>
                </c:pt>
                <c:pt idx="97">
                  <c:v>43388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43392</c:v>
                </c:pt>
                <c:pt idx="102">
                  <c:v>43395</c:v>
                </c:pt>
                <c:pt idx="103">
                  <c:v>43397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43406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43439</c:v>
                </c:pt>
                <c:pt idx="116">
                  <c:v>43441</c:v>
                </c:pt>
                <c:pt idx="117">
                  <c:v>43441</c:v>
                </c:pt>
                <c:pt idx="118">
                  <c:v>43444</c:v>
                </c:pt>
                <c:pt idx="119">
                  <c:v>43446</c:v>
                </c:pt>
                <c:pt idx="120">
                  <c:v>43446</c:v>
                </c:pt>
                <c:pt idx="121">
                  <c:v>43448</c:v>
                </c:pt>
                <c:pt idx="122">
                  <c:v>43451</c:v>
                </c:pt>
                <c:pt idx="123">
                  <c:v>43453</c:v>
                </c:pt>
                <c:pt idx="124">
                  <c:v>43453</c:v>
                </c:pt>
                <c:pt idx="125">
                  <c:v>43453</c:v>
                </c:pt>
                <c:pt idx="126">
                  <c:v>43455</c:v>
                </c:pt>
                <c:pt idx="127">
                  <c:v>43458</c:v>
                </c:pt>
                <c:pt idx="128">
                  <c:v>43461</c:v>
                </c:pt>
                <c:pt idx="129">
                  <c:v>43461</c:v>
                </c:pt>
                <c:pt idx="130">
                  <c:v>43462</c:v>
                </c:pt>
                <c:pt idx="131">
                  <c:v>43463</c:v>
                </c:pt>
                <c:pt idx="132">
                  <c:v>43439</c:v>
                </c:pt>
                <c:pt idx="133">
                  <c:v>43441</c:v>
                </c:pt>
                <c:pt idx="134">
                  <c:v>43441</c:v>
                </c:pt>
                <c:pt idx="135">
                  <c:v>43444</c:v>
                </c:pt>
                <c:pt idx="136">
                  <c:v>43446</c:v>
                </c:pt>
                <c:pt idx="137">
                  <c:v>43446</c:v>
                </c:pt>
                <c:pt idx="138">
                  <c:v>43448</c:v>
                </c:pt>
                <c:pt idx="139">
                  <c:v>43451</c:v>
                </c:pt>
                <c:pt idx="140">
                  <c:v>43453</c:v>
                </c:pt>
                <c:pt idx="141">
                  <c:v>43453</c:v>
                </c:pt>
                <c:pt idx="142">
                  <c:v>43453</c:v>
                </c:pt>
                <c:pt idx="143">
                  <c:v>43455</c:v>
                </c:pt>
                <c:pt idx="144">
                  <c:v>43458</c:v>
                </c:pt>
                <c:pt idx="145">
                  <c:v>43461</c:v>
                </c:pt>
                <c:pt idx="146">
                  <c:v>43461</c:v>
                </c:pt>
                <c:pt idx="147">
                  <c:v>43462</c:v>
                </c:pt>
                <c:pt idx="148">
                  <c:v>43463</c:v>
                </c:pt>
                <c:pt idx="150">
                  <c:v>43468</c:v>
                </c:pt>
                <c:pt idx="151">
                  <c:v>43470</c:v>
                </c:pt>
                <c:pt idx="152">
                  <c:v>43473</c:v>
                </c:pt>
                <c:pt idx="153">
                  <c:v>43473</c:v>
                </c:pt>
                <c:pt idx="154">
                  <c:v>43475</c:v>
                </c:pt>
                <c:pt idx="155">
                  <c:v>43475</c:v>
                </c:pt>
                <c:pt idx="156">
                  <c:v>43480</c:v>
                </c:pt>
                <c:pt idx="157">
                  <c:v>43482</c:v>
                </c:pt>
                <c:pt idx="158">
                  <c:v>43482</c:v>
                </c:pt>
                <c:pt idx="159">
                  <c:v>43484</c:v>
                </c:pt>
                <c:pt idx="160">
                  <c:v>43484</c:v>
                </c:pt>
                <c:pt idx="161">
                  <c:v>43490</c:v>
                </c:pt>
                <c:pt idx="162">
                  <c:v>43490</c:v>
                </c:pt>
                <c:pt idx="163">
                  <c:v>43492</c:v>
                </c:pt>
                <c:pt idx="164">
                  <c:v>43492</c:v>
                </c:pt>
                <c:pt idx="165">
                  <c:v>43494</c:v>
                </c:pt>
                <c:pt idx="166">
                  <c:v>43494</c:v>
                </c:pt>
                <c:pt idx="167">
                  <c:v>43496</c:v>
                </c:pt>
                <c:pt idx="168">
                  <c:v>43496</c:v>
                </c:pt>
                <c:pt idx="169">
                  <c:v>43498</c:v>
                </c:pt>
                <c:pt idx="170">
                  <c:v>43504</c:v>
                </c:pt>
                <c:pt idx="171">
                  <c:v>43505</c:v>
                </c:pt>
                <c:pt idx="172">
                  <c:v>43506</c:v>
                </c:pt>
                <c:pt idx="173">
                  <c:v>43510</c:v>
                </c:pt>
                <c:pt idx="174">
                  <c:v>43510</c:v>
                </c:pt>
                <c:pt idx="175">
                  <c:v>43511</c:v>
                </c:pt>
                <c:pt idx="176">
                  <c:v>43511</c:v>
                </c:pt>
                <c:pt idx="177">
                  <c:v>43512</c:v>
                </c:pt>
                <c:pt idx="178">
                  <c:v>43512</c:v>
                </c:pt>
                <c:pt idx="179">
                  <c:v>43514</c:v>
                </c:pt>
                <c:pt idx="180">
                  <c:v>43516</c:v>
                </c:pt>
                <c:pt idx="181">
                  <c:v>43516</c:v>
                </c:pt>
                <c:pt idx="182">
                  <c:v>43516</c:v>
                </c:pt>
                <c:pt idx="183">
                  <c:v>43518</c:v>
                </c:pt>
                <c:pt idx="184">
                  <c:v>43520</c:v>
                </c:pt>
                <c:pt idx="185">
                  <c:v>43522</c:v>
                </c:pt>
                <c:pt idx="186">
                  <c:v>43522</c:v>
                </c:pt>
                <c:pt idx="187">
                  <c:v>43522</c:v>
                </c:pt>
                <c:pt idx="188">
                  <c:v>43524</c:v>
                </c:pt>
                <c:pt idx="189">
                  <c:v>43526</c:v>
                </c:pt>
                <c:pt idx="190">
                  <c:v>43526</c:v>
                </c:pt>
                <c:pt idx="191">
                  <c:v>43528</c:v>
                </c:pt>
                <c:pt idx="192">
                  <c:v>43528</c:v>
                </c:pt>
                <c:pt idx="193">
                  <c:v>43528</c:v>
                </c:pt>
                <c:pt idx="194">
                  <c:v>43529</c:v>
                </c:pt>
                <c:pt idx="195">
                  <c:v>43529</c:v>
                </c:pt>
                <c:pt idx="196">
                  <c:v>43530</c:v>
                </c:pt>
                <c:pt idx="197">
                  <c:v>43530</c:v>
                </c:pt>
                <c:pt idx="198">
                  <c:v>43530</c:v>
                </c:pt>
                <c:pt idx="199">
                  <c:v>43532</c:v>
                </c:pt>
                <c:pt idx="200">
                  <c:v>43541</c:v>
                </c:pt>
                <c:pt idx="201">
                  <c:v>43541</c:v>
                </c:pt>
                <c:pt idx="202">
                  <c:v>43541</c:v>
                </c:pt>
                <c:pt idx="203">
                  <c:v>43543</c:v>
                </c:pt>
                <c:pt idx="204">
                  <c:v>43545</c:v>
                </c:pt>
                <c:pt idx="205">
                  <c:v>43547</c:v>
                </c:pt>
                <c:pt idx="206">
                  <c:v>43548</c:v>
                </c:pt>
                <c:pt idx="207">
                  <c:v>43548</c:v>
                </c:pt>
                <c:pt idx="208">
                  <c:v>43549</c:v>
                </c:pt>
                <c:pt idx="209">
                  <c:v>43549</c:v>
                </c:pt>
                <c:pt idx="210">
                  <c:v>43551</c:v>
                </c:pt>
                <c:pt idx="211">
                  <c:v>43553</c:v>
                </c:pt>
                <c:pt idx="212">
                  <c:v>43555</c:v>
                </c:pt>
                <c:pt idx="213">
                  <c:v>43555</c:v>
                </c:pt>
                <c:pt idx="214">
                  <c:v>43555</c:v>
                </c:pt>
                <c:pt idx="215">
                  <c:v>43555</c:v>
                </c:pt>
                <c:pt idx="216" formatCode="dd/mm/yy;@">
                  <c:v>43557</c:v>
                </c:pt>
                <c:pt idx="217" formatCode="dd/mm/yy;@">
                  <c:v>43557</c:v>
                </c:pt>
                <c:pt idx="218" formatCode="dd/mm/yy;@">
                  <c:v>43557</c:v>
                </c:pt>
                <c:pt idx="219" formatCode="dd/mm/yy;@">
                  <c:v>43559</c:v>
                </c:pt>
                <c:pt idx="220" formatCode="dd/mm/yy;@">
                  <c:v>43561</c:v>
                </c:pt>
                <c:pt idx="221" formatCode="dd/mm/yy;@">
                  <c:v>43561</c:v>
                </c:pt>
                <c:pt idx="222" formatCode="dd/mm/yy;@">
                  <c:v>43561</c:v>
                </c:pt>
                <c:pt idx="223" formatCode="dd/mm/yy;@">
                  <c:v>43563</c:v>
                </c:pt>
                <c:pt idx="224" formatCode="dd/mm/yy;@">
                  <c:v>43563</c:v>
                </c:pt>
                <c:pt idx="225" formatCode="dd/mm/yy;@">
                  <c:v>43563</c:v>
                </c:pt>
                <c:pt idx="226" formatCode="dd/mm/yy;@">
                  <c:v>43564</c:v>
                </c:pt>
                <c:pt idx="227" formatCode="dd/mm/yy;@">
                  <c:v>43564</c:v>
                </c:pt>
                <c:pt idx="228" formatCode="dd/mm/yy;@">
                  <c:v>43564</c:v>
                </c:pt>
                <c:pt idx="229" formatCode="dd/mm/yy;@">
                  <c:v>43566</c:v>
                </c:pt>
                <c:pt idx="230" formatCode="dd/mm/yy;@">
                  <c:v>43566</c:v>
                </c:pt>
                <c:pt idx="231" formatCode="dd/mm/yy;@">
                  <c:v>43567</c:v>
                </c:pt>
                <c:pt idx="232" formatCode="dd/mm/yy;@">
                  <c:v>43567</c:v>
                </c:pt>
                <c:pt idx="233" formatCode="dd/mm/yy;@">
                  <c:v>43567</c:v>
                </c:pt>
                <c:pt idx="234" formatCode="dd/mm/yy;@">
                  <c:v>43572</c:v>
                </c:pt>
                <c:pt idx="235" formatCode="dd/mm/yy;@">
                  <c:v>43572</c:v>
                </c:pt>
                <c:pt idx="236" formatCode="dd/mm/yy;@">
                  <c:v>43573</c:v>
                </c:pt>
                <c:pt idx="237" formatCode="dd/mm/yy;@">
                  <c:v>43573</c:v>
                </c:pt>
                <c:pt idx="238" formatCode="dd/mm/yy;@">
                  <c:v>43573</c:v>
                </c:pt>
                <c:pt idx="239" formatCode="dd/mm/yy;@">
                  <c:v>43574</c:v>
                </c:pt>
                <c:pt idx="240" formatCode="dd/mm/yy;@">
                  <c:v>43574</c:v>
                </c:pt>
                <c:pt idx="241" formatCode="dd/mm/yy;@">
                  <c:v>43575</c:v>
                </c:pt>
                <c:pt idx="242" formatCode="dd/mm/yy;@">
                  <c:v>43575</c:v>
                </c:pt>
                <c:pt idx="243" formatCode="dd/mm/yy;@">
                  <c:v>43577</c:v>
                </c:pt>
                <c:pt idx="244" formatCode="dd/mm/yy;@">
                  <c:v>43578</c:v>
                </c:pt>
                <c:pt idx="245" formatCode="dd/mm/yy;@">
                  <c:v>43579</c:v>
                </c:pt>
                <c:pt idx="246" formatCode="dd/mm/yy;@">
                  <c:v>43580</c:v>
                </c:pt>
                <c:pt idx="247" formatCode="dd/mm/yy;@">
                  <c:v>43583</c:v>
                </c:pt>
                <c:pt idx="248" formatCode="dd/mm/yy;@">
                  <c:v>43583</c:v>
                </c:pt>
                <c:pt idx="249" formatCode="dd/mm/yy;@">
                  <c:v>43584</c:v>
                </c:pt>
                <c:pt idx="250" formatCode="dd/mm/yy;@">
                  <c:v>43584</c:v>
                </c:pt>
                <c:pt idx="251" formatCode="dd/mm/yy;@">
                  <c:v>43588</c:v>
                </c:pt>
                <c:pt idx="252" formatCode="dd/mm/yy;@">
                  <c:v>43588</c:v>
                </c:pt>
                <c:pt idx="253" formatCode="dd/mm/yy;@">
                  <c:v>43589</c:v>
                </c:pt>
                <c:pt idx="254" formatCode="dd/mm/yy;@">
                  <c:v>43589</c:v>
                </c:pt>
                <c:pt idx="255" formatCode="dd/mm/yy;@">
                  <c:v>43589</c:v>
                </c:pt>
                <c:pt idx="256" formatCode="dd/mm/yy;@">
                  <c:v>43592</c:v>
                </c:pt>
                <c:pt idx="257" formatCode="dd/mm/yy;@">
                  <c:v>43593</c:v>
                </c:pt>
                <c:pt idx="258" formatCode="dd/mm/yy;@">
                  <c:v>43593</c:v>
                </c:pt>
                <c:pt idx="259" formatCode="dd/mm/yy;@">
                  <c:v>43596</c:v>
                </c:pt>
                <c:pt idx="260" formatCode="dd/mm/yy;@">
                  <c:v>43596</c:v>
                </c:pt>
                <c:pt idx="261" formatCode="dd/mm/yy;@">
                  <c:v>43598</c:v>
                </c:pt>
                <c:pt idx="262" formatCode="dd/mm/yy;@">
                  <c:v>43598</c:v>
                </c:pt>
                <c:pt idx="263" formatCode="dd/mm/yy;@">
                  <c:v>43600</c:v>
                </c:pt>
                <c:pt idx="264" formatCode="dd/mm/yy;@">
                  <c:v>43600</c:v>
                </c:pt>
                <c:pt idx="265" formatCode="dd/mm/yy;@">
                  <c:v>43600</c:v>
                </c:pt>
                <c:pt idx="266" formatCode="dd/mm/yy;@">
                  <c:v>43602</c:v>
                </c:pt>
                <c:pt idx="267" formatCode="dd/mm/yy;@">
                  <c:v>43602</c:v>
                </c:pt>
                <c:pt idx="268" formatCode="dd/mm/yy;@">
                  <c:v>43602</c:v>
                </c:pt>
                <c:pt idx="269" formatCode="dd/mm/yy;@">
                  <c:v>43604</c:v>
                </c:pt>
                <c:pt idx="270" formatCode="dd/mm/yy;@">
                  <c:v>43604</c:v>
                </c:pt>
                <c:pt idx="271" formatCode="dd/mm/yy;@">
                  <c:v>43606</c:v>
                </c:pt>
                <c:pt idx="272" formatCode="dd/mm/yy;@">
                  <c:v>43608</c:v>
                </c:pt>
                <c:pt idx="273" formatCode="dd/mm/yy;@">
                  <c:v>43612</c:v>
                </c:pt>
                <c:pt idx="274" formatCode="dd/mm/yy;@">
                  <c:v>43612</c:v>
                </c:pt>
                <c:pt idx="275" formatCode="dd/mm/yy;@">
                  <c:v>43612</c:v>
                </c:pt>
                <c:pt idx="276" formatCode="dd/mm/yy;@">
                  <c:v>43614</c:v>
                </c:pt>
                <c:pt idx="277" formatCode="dd/mm/yy;@">
                  <c:v>43614</c:v>
                </c:pt>
                <c:pt idx="278" formatCode="dd/mm/yy;@">
                  <c:v>43615</c:v>
                </c:pt>
                <c:pt idx="279" formatCode="dd/mm/yy;@">
                  <c:v>43616</c:v>
                </c:pt>
                <c:pt idx="280" formatCode="dd/mm/yy;@">
                  <c:v>43616</c:v>
                </c:pt>
                <c:pt idx="281" formatCode="dd/mm/yy;@">
                  <c:v>43619</c:v>
                </c:pt>
                <c:pt idx="282" formatCode="dd/mm/yy;@">
                  <c:v>43619</c:v>
                </c:pt>
                <c:pt idx="283" formatCode="dd/mm/yy;@">
                  <c:v>43620</c:v>
                </c:pt>
                <c:pt idx="284" formatCode="dd/mm/yy;@">
                  <c:v>43621</c:v>
                </c:pt>
                <c:pt idx="285" formatCode="dd/mm/yy;@">
                  <c:v>43622</c:v>
                </c:pt>
                <c:pt idx="286" formatCode="dd/mm/yy;@">
                  <c:v>43623</c:v>
                </c:pt>
                <c:pt idx="287" formatCode="dd/mm/yy;@">
                  <c:v>43624</c:v>
                </c:pt>
                <c:pt idx="288" formatCode="dd/mm/yy;@">
                  <c:v>43624</c:v>
                </c:pt>
                <c:pt idx="289" formatCode="dd/mm/yy;@">
                  <c:v>43624</c:v>
                </c:pt>
                <c:pt idx="290" formatCode="dd/mm/yy;@">
                  <c:v>43625</c:v>
                </c:pt>
                <c:pt idx="291" formatCode="dd/mm/yy;@">
                  <c:v>43627</c:v>
                </c:pt>
                <c:pt idx="292" formatCode="dd/mm/yy;@">
                  <c:v>43627</c:v>
                </c:pt>
                <c:pt idx="293" formatCode="dd/mm/yy;@">
                  <c:v>43627</c:v>
                </c:pt>
                <c:pt idx="294" formatCode="dd/mm/yy;@">
                  <c:v>43629</c:v>
                </c:pt>
                <c:pt idx="295" formatCode="dd/mm/yy;@">
                  <c:v>43629</c:v>
                </c:pt>
                <c:pt idx="296" formatCode="dd/mm/yy;@">
                  <c:v>43635</c:v>
                </c:pt>
                <c:pt idx="297" formatCode="dd/mm/yy;@">
                  <c:v>43635</c:v>
                </c:pt>
                <c:pt idx="298" formatCode="dd/mm/yy;@">
                  <c:v>43636</c:v>
                </c:pt>
                <c:pt idx="299" formatCode="dd/mm/yy;@">
                  <c:v>43636</c:v>
                </c:pt>
                <c:pt idx="300" formatCode="dd/mm/yy;@">
                  <c:v>43640</c:v>
                </c:pt>
                <c:pt idx="301" formatCode="dd/mm/yy;@">
                  <c:v>43640</c:v>
                </c:pt>
                <c:pt idx="302" formatCode="dd/mm/yy;@">
                  <c:v>43640</c:v>
                </c:pt>
                <c:pt idx="303" formatCode="dd/mm/yy;@">
                  <c:v>43641</c:v>
                </c:pt>
                <c:pt idx="304" formatCode="dd/mm/yy;@">
                  <c:v>43642</c:v>
                </c:pt>
                <c:pt idx="305" formatCode="dd/mm/yy;@">
                  <c:v>43642</c:v>
                </c:pt>
                <c:pt idx="306" formatCode="dd/mm/yy;@">
                  <c:v>43644</c:v>
                </c:pt>
                <c:pt idx="307" formatCode="dd/mm/yy;@">
                  <c:v>43644</c:v>
                </c:pt>
                <c:pt idx="308" formatCode="dd/mm/yy;@">
                  <c:v>43647</c:v>
                </c:pt>
                <c:pt idx="309" formatCode="dd/mm/yy;@">
                  <c:v>43648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43651</c:v>
                </c:pt>
                <c:pt idx="315" formatCode="dd/mm/yy;@">
                  <c:v>43654</c:v>
                </c:pt>
                <c:pt idx="316" formatCode="dd/mm/yy;@">
                  <c:v>43654</c:v>
                </c:pt>
                <c:pt idx="317" formatCode="dd/mm/yy;@">
                  <c:v>43656</c:v>
                </c:pt>
                <c:pt idx="318" formatCode="dd/mm/yy;@">
                  <c:v>43656</c:v>
                </c:pt>
                <c:pt idx="319" formatCode="dd/mm/yy;@">
                  <c:v>43658</c:v>
                </c:pt>
                <c:pt idx="320" formatCode="dd/mm/yy;@">
                  <c:v>43658</c:v>
                </c:pt>
                <c:pt idx="321" formatCode="dd/mm/yy;@">
                  <c:v>43659</c:v>
                </c:pt>
                <c:pt idx="322" formatCode="dd/mm/yy;@">
                  <c:v>43661</c:v>
                </c:pt>
                <c:pt idx="323" formatCode="dd/mm/yy;@">
                  <c:v>43662</c:v>
                </c:pt>
                <c:pt idx="324" formatCode="dd/mm/yy;@">
                  <c:v>43664</c:v>
                </c:pt>
                <c:pt idx="325" formatCode="dd/mm/yy;@">
                  <c:v>43664</c:v>
                </c:pt>
                <c:pt idx="326" formatCode="dd/mm/yy;@">
                  <c:v>43664</c:v>
                </c:pt>
                <c:pt idx="327" formatCode="dd/mm/yy;@">
                  <c:v>43665</c:v>
                </c:pt>
                <c:pt idx="328" formatCode="dd/mm/yy;@">
                  <c:v>43668</c:v>
                </c:pt>
                <c:pt idx="329" formatCode="dd/mm/yy;@">
                  <c:v>43668</c:v>
                </c:pt>
                <c:pt idx="330" formatCode="dd/mm/yy;@">
                  <c:v>43669</c:v>
                </c:pt>
                <c:pt idx="331" formatCode="dd/mm/yy;@">
                  <c:v>43671</c:v>
                </c:pt>
                <c:pt idx="332" formatCode="dd/mm/yy;@">
                  <c:v>43672</c:v>
                </c:pt>
                <c:pt idx="333" formatCode="dd/mm/yy;@">
                  <c:v>43672</c:v>
                </c:pt>
                <c:pt idx="334" formatCode="dd/mm/yy;@">
                  <c:v>43673</c:v>
                </c:pt>
                <c:pt idx="335" formatCode="dd/mm/yy;@">
                  <c:v>43675</c:v>
                </c:pt>
                <c:pt idx="336" formatCode="dd/mm/yy;@">
                  <c:v>43675</c:v>
                </c:pt>
                <c:pt idx="337" formatCode="dd/mm/yy;@">
                  <c:v>43677</c:v>
                </c:pt>
                <c:pt idx="338" formatCode="dd/mm/yy;@">
                  <c:v>43677</c:v>
                </c:pt>
                <c:pt idx="339" formatCode="dd/mm/yy;@">
                  <c:v>43678</c:v>
                </c:pt>
                <c:pt idx="340" formatCode="dd/mm/yy;@">
                  <c:v>43682</c:v>
                </c:pt>
                <c:pt idx="341" formatCode="dd/mm/yy;@">
                  <c:v>43682</c:v>
                </c:pt>
                <c:pt idx="342" formatCode="dd/mm/yy;@">
                  <c:v>43684</c:v>
                </c:pt>
                <c:pt idx="343" formatCode="dd/mm/yy;@">
                  <c:v>43684</c:v>
                </c:pt>
                <c:pt idx="344" formatCode="dd/mm/yy;@">
                  <c:v>43685</c:v>
                </c:pt>
                <c:pt idx="345" formatCode="dd/mm/yy;@">
                  <c:v>43686</c:v>
                </c:pt>
                <c:pt idx="346" formatCode="dd/mm/yy;@">
                  <c:v>43686</c:v>
                </c:pt>
                <c:pt idx="347" formatCode="dd/mm/yy;@">
                  <c:v>43688</c:v>
                </c:pt>
                <c:pt idx="348" formatCode="dd/mm/yy;@">
                  <c:v>43690</c:v>
                </c:pt>
                <c:pt idx="349" formatCode="dd/mm/yy;@">
                  <c:v>43690</c:v>
                </c:pt>
                <c:pt idx="350" formatCode="dd/mm/yy;@">
                  <c:v>43690</c:v>
                </c:pt>
                <c:pt idx="351" formatCode="dd/mm/yy;@">
                  <c:v>43691</c:v>
                </c:pt>
                <c:pt idx="352" formatCode="dd/mm/yy;@">
                  <c:v>43692</c:v>
                </c:pt>
                <c:pt idx="353" formatCode="dd/mm/yy;@">
                  <c:v>43692</c:v>
                </c:pt>
                <c:pt idx="354" formatCode="dd/mm/yy;@">
                  <c:v>43693</c:v>
                </c:pt>
                <c:pt idx="355" formatCode="dd/mm/yy;@">
                  <c:v>43693</c:v>
                </c:pt>
                <c:pt idx="356" formatCode="dd/mm/yy;@">
                  <c:v>43694</c:v>
                </c:pt>
                <c:pt idx="357" formatCode="dd/mm/yy;@">
                  <c:v>43696</c:v>
                </c:pt>
                <c:pt idx="358" formatCode="dd/mm/yy;@">
                  <c:v>43696</c:v>
                </c:pt>
                <c:pt idx="359" formatCode="dd/mm/yy;@">
                  <c:v>43697</c:v>
                </c:pt>
                <c:pt idx="360" formatCode="dd/mm/yy;@">
                  <c:v>43697</c:v>
                </c:pt>
                <c:pt idx="361" formatCode="dd/mm/yy;@">
                  <c:v>43698</c:v>
                </c:pt>
                <c:pt idx="362" formatCode="dd/mm/yy;@">
                  <c:v>43698</c:v>
                </c:pt>
                <c:pt idx="363" formatCode="dd/mm/yy;@">
                  <c:v>43700</c:v>
                </c:pt>
                <c:pt idx="364" formatCode="dd/mm/yy;@">
                  <c:v>43700</c:v>
                </c:pt>
                <c:pt idx="365" formatCode="dd/mm/yy;@">
                  <c:v>43704</c:v>
                </c:pt>
                <c:pt idx="366" formatCode="dd/mm/yy;@">
                  <c:v>43704</c:v>
                </c:pt>
                <c:pt idx="367" formatCode="dd/mm/yy;@">
                  <c:v>43704</c:v>
                </c:pt>
                <c:pt idx="368" formatCode="dd/mm/yy;@">
                  <c:v>43705</c:v>
                </c:pt>
                <c:pt idx="369" formatCode="dd/mm/yy;@">
                  <c:v>43706</c:v>
                </c:pt>
                <c:pt idx="370" formatCode="dd/mm/yy;@">
                  <c:v>43708</c:v>
                </c:pt>
                <c:pt idx="371" formatCode="dd/mm/yy;@">
                  <c:v>43709</c:v>
                </c:pt>
                <c:pt idx="372" formatCode="dd/mm/yy;@">
                  <c:v>43709</c:v>
                </c:pt>
                <c:pt idx="373" formatCode="dd/mm/yy;@">
                  <c:v>43712</c:v>
                </c:pt>
                <c:pt idx="374" formatCode="dd/mm/yy;@">
                  <c:v>43712</c:v>
                </c:pt>
                <c:pt idx="375" formatCode="dd/mm/yy;@">
                  <c:v>43714</c:v>
                </c:pt>
                <c:pt idx="376" formatCode="dd/mm/yy;@">
                  <c:v>43714</c:v>
                </c:pt>
                <c:pt idx="377" formatCode="dd/mm/yy;@">
                  <c:v>43715</c:v>
                </c:pt>
                <c:pt idx="378" formatCode="dd/mm/yy;@">
                  <c:v>43716</c:v>
                </c:pt>
                <c:pt idx="379" formatCode="dd/mm/yy;@">
                  <c:v>43716</c:v>
                </c:pt>
                <c:pt idx="380" formatCode="dd/mm/yy;@">
                  <c:v>43718</c:v>
                </c:pt>
                <c:pt idx="381" formatCode="dd/mm/yy;@">
                  <c:v>43719</c:v>
                </c:pt>
                <c:pt idx="382" formatCode="dd/mm/yy;@">
                  <c:v>43720</c:v>
                </c:pt>
                <c:pt idx="383" formatCode="dd/mm/yy;@">
                  <c:v>43721</c:v>
                </c:pt>
                <c:pt idx="384" formatCode="dd/mm/yy;@">
                  <c:v>43721</c:v>
                </c:pt>
                <c:pt idx="385" formatCode="dd/mm/yy;@">
                  <c:v>43722</c:v>
                </c:pt>
                <c:pt idx="386" formatCode="dd/mm/yy;@">
                  <c:v>43722</c:v>
                </c:pt>
                <c:pt idx="387" formatCode="dd/mm/yy;@">
                  <c:v>43723</c:v>
                </c:pt>
                <c:pt idx="388" formatCode="dd/mm/yy;@">
                  <c:v>43728</c:v>
                </c:pt>
                <c:pt idx="389" formatCode="dd/mm/yy;@">
                  <c:v>43752</c:v>
                </c:pt>
                <c:pt idx="390" formatCode="dd/mm/yy;@">
                  <c:v>43752</c:v>
                </c:pt>
                <c:pt idx="391" formatCode="dd/mm/yy;@">
                  <c:v>43755</c:v>
                </c:pt>
                <c:pt idx="392" formatCode="dd/mm/yy;@">
                  <c:v>43755</c:v>
                </c:pt>
                <c:pt idx="393" formatCode="dd/mm/yy;@">
                  <c:v>43756</c:v>
                </c:pt>
                <c:pt idx="394" formatCode="dd/mm/yy;@">
                  <c:v>43756</c:v>
                </c:pt>
                <c:pt idx="395" formatCode="dd/mm/yy;@">
                  <c:v>43757</c:v>
                </c:pt>
                <c:pt idx="396" formatCode="dd/mm/yy;@">
                  <c:v>43757</c:v>
                </c:pt>
                <c:pt idx="397" formatCode="dd/mm/yy;@">
                  <c:v>43758</c:v>
                </c:pt>
                <c:pt idx="398" formatCode="dd/mm/yy;@">
                  <c:v>43768</c:v>
                </c:pt>
                <c:pt idx="399" formatCode="dd/mm/yy;@">
                  <c:v>43768</c:v>
                </c:pt>
                <c:pt idx="400" formatCode="dd/mm/yy;@">
                  <c:v>43768</c:v>
                </c:pt>
                <c:pt idx="401" formatCode="dd/mm/yy;@">
                  <c:v>43771</c:v>
                </c:pt>
                <c:pt idx="402" formatCode="dd/mm/yy;@">
                  <c:v>43771</c:v>
                </c:pt>
                <c:pt idx="403" formatCode="dd/mm/yy;@">
                  <c:v>43773</c:v>
                </c:pt>
                <c:pt idx="404" formatCode="dd/mm/yy;@">
                  <c:v>43773</c:v>
                </c:pt>
                <c:pt idx="405" formatCode="dd/mm/yy;@">
                  <c:v>43774</c:v>
                </c:pt>
                <c:pt idx="406" formatCode="dd/mm/yy;@">
                  <c:v>43775</c:v>
                </c:pt>
                <c:pt idx="407" formatCode="dd/mm/yy;@">
                  <c:v>43775</c:v>
                </c:pt>
                <c:pt idx="408" formatCode="dd/mm/yy;@">
                  <c:v>43777</c:v>
                </c:pt>
                <c:pt idx="409" formatCode="dd/mm/yy;@">
                  <c:v>43777</c:v>
                </c:pt>
                <c:pt idx="410" formatCode="dd/mm/yy;@">
                  <c:v>43781</c:v>
                </c:pt>
                <c:pt idx="411" formatCode="dd/mm/yy;@">
                  <c:v>43782</c:v>
                </c:pt>
                <c:pt idx="412" formatCode="dd/mm/yy;@">
                  <c:v>43783</c:v>
                </c:pt>
                <c:pt idx="413" formatCode="dd/mm/yy;@">
                  <c:v>43784</c:v>
                </c:pt>
                <c:pt idx="414" formatCode="dd/mm/yy;@">
                  <c:v>43784</c:v>
                </c:pt>
                <c:pt idx="415" formatCode="dd/mm/yy;@">
                  <c:v>43785</c:v>
                </c:pt>
                <c:pt idx="416" formatCode="dd/mm/yy;@">
                  <c:v>43786</c:v>
                </c:pt>
                <c:pt idx="417" formatCode="dd/mm/yy;@">
                  <c:v>43787</c:v>
                </c:pt>
                <c:pt idx="418" formatCode="dd/mm/yy;@">
                  <c:v>43787</c:v>
                </c:pt>
                <c:pt idx="419" formatCode="dd/mm/yy;@">
                  <c:v>43789</c:v>
                </c:pt>
                <c:pt idx="420" formatCode="dd/mm/yy;@">
                  <c:v>43789</c:v>
                </c:pt>
                <c:pt idx="421" formatCode="dd/mm/yy;@">
                  <c:v>43790</c:v>
                </c:pt>
                <c:pt idx="422" formatCode="dd/mm/yy;@">
                  <c:v>43790</c:v>
                </c:pt>
                <c:pt idx="423" formatCode="dd/mm/yy;@">
                  <c:v>43792</c:v>
                </c:pt>
                <c:pt idx="424" formatCode="dd/mm/yy;@">
                  <c:v>43792</c:v>
                </c:pt>
                <c:pt idx="425" formatCode="dd/mm/yy;@">
                  <c:v>43795</c:v>
                </c:pt>
                <c:pt idx="426" formatCode="dd/mm/yy;@">
                  <c:v>43795</c:v>
                </c:pt>
                <c:pt idx="427" formatCode="dd/mm/yy;@">
                  <c:v>43797</c:v>
                </c:pt>
                <c:pt idx="428" formatCode="dd/mm/yy;@">
                  <c:v>43798</c:v>
                </c:pt>
                <c:pt idx="429" formatCode="dd/mm/yy;@">
                  <c:v>43798</c:v>
                </c:pt>
                <c:pt idx="430" formatCode="dd/mm/yy;@">
                  <c:v>43801</c:v>
                </c:pt>
                <c:pt idx="431" formatCode="dd/mm/yy;@">
                  <c:v>43801</c:v>
                </c:pt>
                <c:pt idx="432" formatCode="dd/mm/yy;@">
                  <c:v>43802</c:v>
                </c:pt>
                <c:pt idx="433" formatCode="dd/mm/yy;@">
                  <c:v>43802</c:v>
                </c:pt>
                <c:pt idx="434" formatCode="dd/mm/yy;@">
                  <c:v>43803</c:v>
                </c:pt>
                <c:pt idx="435" formatCode="dd/mm/yy;@">
                  <c:v>43804</c:v>
                </c:pt>
                <c:pt idx="436" formatCode="dd/mm/yy;@">
                  <c:v>43804</c:v>
                </c:pt>
                <c:pt idx="437" formatCode="dd/mm/yy;@">
                  <c:v>43805</c:v>
                </c:pt>
                <c:pt idx="438" formatCode="dd/mm/yy;@">
                  <c:v>43806</c:v>
                </c:pt>
                <c:pt idx="439" formatCode="dd/mm/yy;@">
                  <c:v>43806</c:v>
                </c:pt>
                <c:pt idx="440" formatCode="dd/mm/yy;@">
                  <c:v>43808</c:v>
                </c:pt>
                <c:pt idx="441" formatCode="dd/mm/yy;@">
                  <c:v>43809</c:v>
                </c:pt>
                <c:pt idx="442" formatCode="dd/mm/yy;@">
                  <c:v>43810</c:v>
                </c:pt>
                <c:pt idx="443" formatCode="dd/mm/yy;@">
                  <c:v>43811</c:v>
                </c:pt>
                <c:pt idx="444" formatCode="dd/mm/yy;@">
                  <c:v>43812</c:v>
                </c:pt>
                <c:pt idx="445" formatCode="dd/mm/yy;@">
                  <c:v>43816</c:v>
                </c:pt>
                <c:pt idx="446" formatCode="dd/mm/yy;@">
                  <c:v>43816</c:v>
                </c:pt>
                <c:pt idx="447" formatCode="dd/mm/yy;@">
                  <c:v>43818</c:v>
                </c:pt>
                <c:pt idx="448" formatCode="dd/mm/yy;@">
                  <c:v>43818</c:v>
                </c:pt>
                <c:pt idx="449" formatCode="dd/mm/yy;@">
                  <c:v>43820</c:v>
                </c:pt>
                <c:pt idx="450" formatCode="dd/mm/yy;@">
                  <c:v>43820</c:v>
                </c:pt>
                <c:pt idx="451" formatCode="dd/mm/yy;@">
                  <c:v>43823</c:v>
                </c:pt>
                <c:pt idx="452" formatCode="dd/mm/yy;@">
                  <c:v>43824</c:v>
                </c:pt>
                <c:pt idx="453" formatCode="dd/mm/yy;@">
                  <c:v>43824</c:v>
                </c:pt>
                <c:pt idx="454" formatCode="dd/mm/yy;@">
                  <c:v>43825</c:v>
                </c:pt>
                <c:pt idx="455" formatCode="dd/mm/yy;@">
                  <c:v>43825</c:v>
                </c:pt>
                <c:pt idx="456" formatCode="dd/mm/yy;@">
                  <c:v>43827</c:v>
                </c:pt>
                <c:pt idx="457" formatCode="dd/mm/yy;@">
                  <c:v>43827</c:v>
                </c:pt>
                <c:pt idx="458" formatCode="dd/mm/yy;@">
                  <c:v>43827</c:v>
                </c:pt>
              </c:numCache>
            </c:numRef>
          </c:cat>
          <c:val>
            <c:numRef>
              <c:f>Phong!$C$13:$C$471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27-4DE4-9FCA-8D8C0DCBA6B5}"/>
            </c:ext>
          </c:extLst>
        </c:ser>
        <c:ser>
          <c:idx val="6"/>
          <c:order val="3"/>
          <c:tx>
            <c:strRef>
              <c:f>Phong!$D$11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Phong!$B$13:$B$471</c:f>
              <c:numCache>
                <c:formatCode>m/d/yyyy</c:formatCode>
                <c:ptCount val="45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43118</c:v>
                </c:pt>
                <c:pt idx="4">
                  <c:v>43118</c:v>
                </c:pt>
                <c:pt idx="5">
                  <c:v>43118</c:v>
                </c:pt>
                <c:pt idx="6">
                  <c:v>43123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43137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43159</c:v>
                </c:pt>
                <c:pt idx="17">
                  <c:v>43162</c:v>
                </c:pt>
                <c:pt idx="18">
                  <c:v>43167</c:v>
                </c:pt>
                <c:pt idx="19">
                  <c:v>43167</c:v>
                </c:pt>
                <c:pt idx="20">
                  <c:v>43169</c:v>
                </c:pt>
                <c:pt idx="21">
                  <c:v>43171</c:v>
                </c:pt>
                <c:pt idx="22">
                  <c:v>43173</c:v>
                </c:pt>
                <c:pt idx="23">
                  <c:v>43173</c:v>
                </c:pt>
                <c:pt idx="24">
                  <c:v>43175</c:v>
                </c:pt>
                <c:pt idx="25">
                  <c:v>43179</c:v>
                </c:pt>
                <c:pt idx="26">
                  <c:v>43180</c:v>
                </c:pt>
                <c:pt idx="27">
                  <c:v>43181</c:v>
                </c:pt>
                <c:pt idx="28">
                  <c:v>43181</c:v>
                </c:pt>
                <c:pt idx="29">
                  <c:v>43181</c:v>
                </c:pt>
                <c:pt idx="30">
                  <c:v>43188</c:v>
                </c:pt>
                <c:pt idx="31">
                  <c:v>43209</c:v>
                </c:pt>
                <c:pt idx="32">
                  <c:v>43209</c:v>
                </c:pt>
                <c:pt idx="33">
                  <c:v>43214</c:v>
                </c:pt>
                <c:pt idx="34">
                  <c:v>43214</c:v>
                </c:pt>
                <c:pt idx="35">
                  <c:v>43215</c:v>
                </c:pt>
                <c:pt idx="36">
                  <c:v>43217</c:v>
                </c:pt>
                <c:pt idx="37">
                  <c:v>43224</c:v>
                </c:pt>
                <c:pt idx="38">
                  <c:v>43224</c:v>
                </c:pt>
                <c:pt idx="39">
                  <c:v>43239</c:v>
                </c:pt>
                <c:pt idx="40">
                  <c:v>43239</c:v>
                </c:pt>
                <c:pt idx="41">
                  <c:v>43240</c:v>
                </c:pt>
                <c:pt idx="42">
                  <c:v>43242</c:v>
                </c:pt>
                <c:pt idx="43">
                  <c:v>43242</c:v>
                </c:pt>
                <c:pt idx="44">
                  <c:v>43242</c:v>
                </c:pt>
                <c:pt idx="45">
                  <c:v>43244</c:v>
                </c:pt>
                <c:pt idx="46">
                  <c:v>43252</c:v>
                </c:pt>
                <c:pt idx="47">
                  <c:v>43256</c:v>
                </c:pt>
                <c:pt idx="48">
                  <c:v>43256</c:v>
                </c:pt>
                <c:pt idx="49">
                  <c:v>43256</c:v>
                </c:pt>
                <c:pt idx="50">
                  <c:v>43258</c:v>
                </c:pt>
                <c:pt idx="51">
                  <c:v>43259</c:v>
                </c:pt>
                <c:pt idx="52">
                  <c:v>43263</c:v>
                </c:pt>
                <c:pt idx="53">
                  <c:v>43265</c:v>
                </c:pt>
                <c:pt idx="54">
                  <c:v>43265</c:v>
                </c:pt>
                <c:pt idx="55">
                  <c:v>43276</c:v>
                </c:pt>
                <c:pt idx="56">
                  <c:v>43278</c:v>
                </c:pt>
                <c:pt idx="57">
                  <c:v>43280</c:v>
                </c:pt>
                <c:pt idx="58">
                  <c:v>43283</c:v>
                </c:pt>
                <c:pt idx="59">
                  <c:v>43285</c:v>
                </c:pt>
                <c:pt idx="60">
                  <c:v>43286</c:v>
                </c:pt>
                <c:pt idx="61">
                  <c:v>43287</c:v>
                </c:pt>
                <c:pt idx="62">
                  <c:v>43293</c:v>
                </c:pt>
                <c:pt idx="63">
                  <c:v>43293</c:v>
                </c:pt>
                <c:pt idx="64">
                  <c:v>43298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43319</c:v>
                </c:pt>
                <c:pt idx="69">
                  <c:v>43321</c:v>
                </c:pt>
                <c:pt idx="70">
                  <c:v>43322</c:v>
                </c:pt>
                <c:pt idx="71">
                  <c:v>43325</c:v>
                </c:pt>
                <c:pt idx="72">
                  <c:v>43327</c:v>
                </c:pt>
                <c:pt idx="73">
                  <c:v>43329</c:v>
                </c:pt>
                <c:pt idx="74">
                  <c:v>43333</c:v>
                </c:pt>
                <c:pt idx="75">
                  <c:v>43335</c:v>
                </c:pt>
                <c:pt idx="76">
                  <c:v>43336</c:v>
                </c:pt>
                <c:pt idx="77">
                  <c:v>43341</c:v>
                </c:pt>
                <c:pt idx="78">
                  <c:v>43341</c:v>
                </c:pt>
                <c:pt idx="79">
                  <c:v>43343</c:v>
                </c:pt>
                <c:pt idx="80">
                  <c:v>43347</c:v>
                </c:pt>
                <c:pt idx="81">
                  <c:v>43357</c:v>
                </c:pt>
                <c:pt idx="82">
                  <c:v>43360</c:v>
                </c:pt>
                <c:pt idx="83">
                  <c:v>43368</c:v>
                </c:pt>
                <c:pt idx="84">
                  <c:v>43370</c:v>
                </c:pt>
                <c:pt idx="85">
                  <c:v>43370</c:v>
                </c:pt>
                <c:pt idx="86">
                  <c:v>43372</c:v>
                </c:pt>
                <c:pt idx="87">
                  <c:v>43375</c:v>
                </c:pt>
                <c:pt idx="88">
                  <c:v>43375</c:v>
                </c:pt>
                <c:pt idx="89">
                  <c:v>43375</c:v>
                </c:pt>
                <c:pt idx="90">
                  <c:v>43377</c:v>
                </c:pt>
                <c:pt idx="91">
                  <c:v>43377</c:v>
                </c:pt>
                <c:pt idx="92">
                  <c:v>43379</c:v>
                </c:pt>
                <c:pt idx="93">
                  <c:v>43382</c:v>
                </c:pt>
                <c:pt idx="94">
                  <c:v>43384</c:v>
                </c:pt>
                <c:pt idx="95">
                  <c:v>43384</c:v>
                </c:pt>
                <c:pt idx="96">
                  <c:v>43384</c:v>
                </c:pt>
                <c:pt idx="97">
                  <c:v>43388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43392</c:v>
                </c:pt>
                <c:pt idx="102">
                  <c:v>43395</c:v>
                </c:pt>
                <c:pt idx="103">
                  <c:v>43397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43406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43439</c:v>
                </c:pt>
                <c:pt idx="116">
                  <c:v>43441</c:v>
                </c:pt>
                <c:pt idx="117">
                  <c:v>43441</c:v>
                </c:pt>
                <c:pt idx="118">
                  <c:v>43444</c:v>
                </c:pt>
                <c:pt idx="119">
                  <c:v>43446</c:v>
                </c:pt>
                <c:pt idx="120">
                  <c:v>43446</c:v>
                </c:pt>
                <c:pt idx="121">
                  <c:v>43448</c:v>
                </c:pt>
                <c:pt idx="122">
                  <c:v>43451</c:v>
                </c:pt>
                <c:pt idx="123">
                  <c:v>43453</c:v>
                </c:pt>
                <c:pt idx="124">
                  <c:v>43453</c:v>
                </c:pt>
                <c:pt idx="125">
                  <c:v>43453</c:v>
                </c:pt>
                <c:pt idx="126">
                  <c:v>43455</c:v>
                </c:pt>
                <c:pt idx="127">
                  <c:v>43458</c:v>
                </c:pt>
                <c:pt idx="128">
                  <c:v>43461</c:v>
                </c:pt>
                <c:pt idx="129">
                  <c:v>43461</c:v>
                </c:pt>
                <c:pt idx="130">
                  <c:v>43462</c:v>
                </c:pt>
                <c:pt idx="131">
                  <c:v>43463</c:v>
                </c:pt>
                <c:pt idx="132">
                  <c:v>43439</c:v>
                </c:pt>
                <c:pt idx="133">
                  <c:v>43441</c:v>
                </c:pt>
                <c:pt idx="134">
                  <c:v>43441</c:v>
                </c:pt>
                <c:pt idx="135">
                  <c:v>43444</c:v>
                </c:pt>
                <c:pt idx="136">
                  <c:v>43446</c:v>
                </c:pt>
                <c:pt idx="137">
                  <c:v>43446</c:v>
                </c:pt>
                <c:pt idx="138">
                  <c:v>43448</c:v>
                </c:pt>
                <c:pt idx="139">
                  <c:v>43451</c:v>
                </c:pt>
                <c:pt idx="140">
                  <c:v>43453</c:v>
                </c:pt>
                <c:pt idx="141">
                  <c:v>43453</c:v>
                </c:pt>
                <c:pt idx="142">
                  <c:v>43453</c:v>
                </c:pt>
                <c:pt idx="143">
                  <c:v>43455</c:v>
                </c:pt>
                <c:pt idx="144">
                  <c:v>43458</c:v>
                </c:pt>
                <c:pt idx="145">
                  <c:v>43461</c:v>
                </c:pt>
                <c:pt idx="146">
                  <c:v>43461</c:v>
                </c:pt>
                <c:pt idx="147">
                  <c:v>43462</c:v>
                </c:pt>
                <c:pt idx="148">
                  <c:v>43463</c:v>
                </c:pt>
                <c:pt idx="150">
                  <c:v>43468</c:v>
                </c:pt>
                <c:pt idx="151">
                  <c:v>43470</c:v>
                </c:pt>
                <c:pt idx="152">
                  <c:v>43473</c:v>
                </c:pt>
                <c:pt idx="153">
                  <c:v>43473</c:v>
                </c:pt>
                <c:pt idx="154">
                  <c:v>43475</c:v>
                </c:pt>
                <c:pt idx="155">
                  <c:v>43475</c:v>
                </c:pt>
                <c:pt idx="156">
                  <c:v>43480</c:v>
                </c:pt>
                <c:pt idx="157">
                  <c:v>43482</c:v>
                </c:pt>
                <c:pt idx="158">
                  <c:v>43482</c:v>
                </c:pt>
                <c:pt idx="159">
                  <c:v>43484</c:v>
                </c:pt>
                <c:pt idx="160">
                  <c:v>43484</c:v>
                </c:pt>
                <c:pt idx="161">
                  <c:v>43490</c:v>
                </c:pt>
                <c:pt idx="162">
                  <c:v>43490</c:v>
                </c:pt>
                <c:pt idx="163">
                  <c:v>43492</c:v>
                </c:pt>
                <c:pt idx="164">
                  <c:v>43492</c:v>
                </c:pt>
                <c:pt idx="165">
                  <c:v>43494</c:v>
                </c:pt>
                <c:pt idx="166">
                  <c:v>43494</c:v>
                </c:pt>
                <c:pt idx="167">
                  <c:v>43496</c:v>
                </c:pt>
                <c:pt idx="168">
                  <c:v>43496</c:v>
                </c:pt>
                <c:pt idx="169">
                  <c:v>43498</c:v>
                </c:pt>
                <c:pt idx="170">
                  <c:v>43504</c:v>
                </c:pt>
                <c:pt idx="171">
                  <c:v>43505</c:v>
                </c:pt>
                <c:pt idx="172">
                  <c:v>43506</c:v>
                </c:pt>
                <c:pt idx="173">
                  <c:v>43510</c:v>
                </c:pt>
                <c:pt idx="174">
                  <c:v>43510</c:v>
                </c:pt>
                <c:pt idx="175">
                  <c:v>43511</c:v>
                </c:pt>
                <c:pt idx="176">
                  <c:v>43511</c:v>
                </c:pt>
                <c:pt idx="177">
                  <c:v>43512</c:v>
                </c:pt>
                <c:pt idx="178">
                  <c:v>43512</c:v>
                </c:pt>
                <c:pt idx="179">
                  <c:v>43514</c:v>
                </c:pt>
                <c:pt idx="180">
                  <c:v>43516</c:v>
                </c:pt>
                <c:pt idx="181">
                  <c:v>43516</c:v>
                </c:pt>
                <c:pt idx="182">
                  <c:v>43516</c:v>
                </c:pt>
                <c:pt idx="183">
                  <c:v>43518</c:v>
                </c:pt>
                <c:pt idx="184">
                  <c:v>43520</c:v>
                </c:pt>
                <c:pt idx="185">
                  <c:v>43522</c:v>
                </c:pt>
                <c:pt idx="186">
                  <c:v>43522</c:v>
                </c:pt>
                <c:pt idx="187">
                  <c:v>43522</c:v>
                </c:pt>
                <c:pt idx="188">
                  <c:v>43524</c:v>
                </c:pt>
                <c:pt idx="189">
                  <c:v>43526</c:v>
                </c:pt>
                <c:pt idx="190">
                  <c:v>43526</c:v>
                </c:pt>
                <c:pt idx="191">
                  <c:v>43528</c:v>
                </c:pt>
                <c:pt idx="192">
                  <c:v>43528</c:v>
                </c:pt>
                <c:pt idx="193">
                  <c:v>43528</c:v>
                </c:pt>
                <c:pt idx="194">
                  <c:v>43529</c:v>
                </c:pt>
                <c:pt idx="195">
                  <c:v>43529</c:v>
                </c:pt>
                <c:pt idx="196">
                  <c:v>43530</c:v>
                </c:pt>
                <c:pt idx="197">
                  <c:v>43530</c:v>
                </c:pt>
                <c:pt idx="198">
                  <c:v>43530</c:v>
                </c:pt>
                <c:pt idx="199">
                  <c:v>43532</c:v>
                </c:pt>
                <c:pt idx="200">
                  <c:v>43541</c:v>
                </c:pt>
                <c:pt idx="201">
                  <c:v>43541</c:v>
                </c:pt>
                <c:pt idx="202">
                  <c:v>43541</c:v>
                </c:pt>
                <c:pt idx="203">
                  <c:v>43543</c:v>
                </c:pt>
                <c:pt idx="204">
                  <c:v>43545</c:v>
                </c:pt>
                <c:pt idx="205">
                  <c:v>43547</c:v>
                </c:pt>
                <c:pt idx="206">
                  <c:v>43548</c:v>
                </c:pt>
                <c:pt idx="207">
                  <c:v>43548</c:v>
                </c:pt>
                <c:pt idx="208">
                  <c:v>43549</c:v>
                </c:pt>
                <c:pt idx="209">
                  <c:v>43549</c:v>
                </c:pt>
                <c:pt idx="210">
                  <c:v>43551</c:v>
                </c:pt>
                <c:pt idx="211">
                  <c:v>43553</c:v>
                </c:pt>
                <c:pt idx="212">
                  <c:v>43555</c:v>
                </c:pt>
                <c:pt idx="213">
                  <c:v>43555</c:v>
                </c:pt>
                <c:pt idx="214">
                  <c:v>43555</c:v>
                </c:pt>
                <c:pt idx="215">
                  <c:v>43555</c:v>
                </c:pt>
                <c:pt idx="216" formatCode="dd/mm/yy;@">
                  <c:v>43557</c:v>
                </c:pt>
                <c:pt idx="217" formatCode="dd/mm/yy;@">
                  <c:v>43557</c:v>
                </c:pt>
                <c:pt idx="218" formatCode="dd/mm/yy;@">
                  <c:v>43557</c:v>
                </c:pt>
                <c:pt idx="219" formatCode="dd/mm/yy;@">
                  <c:v>43559</c:v>
                </c:pt>
                <c:pt idx="220" formatCode="dd/mm/yy;@">
                  <c:v>43561</c:v>
                </c:pt>
                <c:pt idx="221" formatCode="dd/mm/yy;@">
                  <c:v>43561</c:v>
                </c:pt>
                <c:pt idx="222" formatCode="dd/mm/yy;@">
                  <c:v>43561</c:v>
                </c:pt>
                <c:pt idx="223" formatCode="dd/mm/yy;@">
                  <c:v>43563</c:v>
                </c:pt>
                <c:pt idx="224" formatCode="dd/mm/yy;@">
                  <c:v>43563</c:v>
                </c:pt>
                <c:pt idx="225" formatCode="dd/mm/yy;@">
                  <c:v>43563</c:v>
                </c:pt>
                <c:pt idx="226" formatCode="dd/mm/yy;@">
                  <c:v>43564</c:v>
                </c:pt>
                <c:pt idx="227" formatCode="dd/mm/yy;@">
                  <c:v>43564</c:v>
                </c:pt>
                <c:pt idx="228" formatCode="dd/mm/yy;@">
                  <c:v>43564</c:v>
                </c:pt>
                <c:pt idx="229" formatCode="dd/mm/yy;@">
                  <c:v>43566</c:v>
                </c:pt>
                <c:pt idx="230" formatCode="dd/mm/yy;@">
                  <c:v>43566</c:v>
                </c:pt>
                <c:pt idx="231" formatCode="dd/mm/yy;@">
                  <c:v>43567</c:v>
                </c:pt>
                <c:pt idx="232" formatCode="dd/mm/yy;@">
                  <c:v>43567</c:v>
                </c:pt>
                <c:pt idx="233" formatCode="dd/mm/yy;@">
                  <c:v>43567</c:v>
                </c:pt>
                <c:pt idx="234" formatCode="dd/mm/yy;@">
                  <c:v>43572</c:v>
                </c:pt>
                <c:pt idx="235" formatCode="dd/mm/yy;@">
                  <c:v>43572</c:v>
                </c:pt>
                <c:pt idx="236" formatCode="dd/mm/yy;@">
                  <c:v>43573</c:v>
                </c:pt>
                <c:pt idx="237" formatCode="dd/mm/yy;@">
                  <c:v>43573</c:v>
                </c:pt>
                <c:pt idx="238" formatCode="dd/mm/yy;@">
                  <c:v>43573</c:v>
                </c:pt>
                <c:pt idx="239" formatCode="dd/mm/yy;@">
                  <c:v>43574</c:v>
                </c:pt>
                <c:pt idx="240" formatCode="dd/mm/yy;@">
                  <c:v>43574</c:v>
                </c:pt>
                <c:pt idx="241" formatCode="dd/mm/yy;@">
                  <c:v>43575</c:v>
                </c:pt>
                <c:pt idx="242" formatCode="dd/mm/yy;@">
                  <c:v>43575</c:v>
                </c:pt>
                <c:pt idx="243" formatCode="dd/mm/yy;@">
                  <c:v>43577</c:v>
                </c:pt>
                <c:pt idx="244" formatCode="dd/mm/yy;@">
                  <c:v>43578</c:v>
                </c:pt>
                <c:pt idx="245" formatCode="dd/mm/yy;@">
                  <c:v>43579</c:v>
                </c:pt>
                <c:pt idx="246" formatCode="dd/mm/yy;@">
                  <c:v>43580</c:v>
                </c:pt>
                <c:pt idx="247" formatCode="dd/mm/yy;@">
                  <c:v>43583</c:v>
                </c:pt>
                <c:pt idx="248" formatCode="dd/mm/yy;@">
                  <c:v>43583</c:v>
                </c:pt>
                <c:pt idx="249" formatCode="dd/mm/yy;@">
                  <c:v>43584</c:v>
                </c:pt>
                <c:pt idx="250" formatCode="dd/mm/yy;@">
                  <c:v>43584</c:v>
                </c:pt>
                <c:pt idx="251" formatCode="dd/mm/yy;@">
                  <c:v>43588</c:v>
                </c:pt>
                <c:pt idx="252" formatCode="dd/mm/yy;@">
                  <c:v>43588</c:v>
                </c:pt>
                <c:pt idx="253" formatCode="dd/mm/yy;@">
                  <c:v>43589</c:v>
                </c:pt>
                <c:pt idx="254" formatCode="dd/mm/yy;@">
                  <c:v>43589</c:v>
                </c:pt>
                <c:pt idx="255" formatCode="dd/mm/yy;@">
                  <c:v>43589</c:v>
                </c:pt>
                <c:pt idx="256" formatCode="dd/mm/yy;@">
                  <c:v>43592</c:v>
                </c:pt>
                <c:pt idx="257" formatCode="dd/mm/yy;@">
                  <c:v>43593</c:v>
                </c:pt>
                <c:pt idx="258" formatCode="dd/mm/yy;@">
                  <c:v>43593</c:v>
                </c:pt>
                <c:pt idx="259" formatCode="dd/mm/yy;@">
                  <c:v>43596</c:v>
                </c:pt>
                <c:pt idx="260" formatCode="dd/mm/yy;@">
                  <c:v>43596</c:v>
                </c:pt>
                <c:pt idx="261" formatCode="dd/mm/yy;@">
                  <c:v>43598</c:v>
                </c:pt>
                <c:pt idx="262" formatCode="dd/mm/yy;@">
                  <c:v>43598</c:v>
                </c:pt>
                <c:pt idx="263" formatCode="dd/mm/yy;@">
                  <c:v>43600</c:v>
                </c:pt>
                <c:pt idx="264" formatCode="dd/mm/yy;@">
                  <c:v>43600</c:v>
                </c:pt>
                <c:pt idx="265" formatCode="dd/mm/yy;@">
                  <c:v>43600</c:v>
                </c:pt>
                <c:pt idx="266" formatCode="dd/mm/yy;@">
                  <c:v>43602</c:v>
                </c:pt>
                <c:pt idx="267" formatCode="dd/mm/yy;@">
                  <c:v>43602</c:v>
                </c:pt>
                <c:pt idx="268" formatCode="dd/mm/yy;@">
                  <c:v>43602</c:v>
                </c:pt>
                <c:pt idx="269" formatCode="dd/mm/yy;@">
                  <c:v>43604</c:v>
                </c:pt>
                <c:pt idx="270" formatCode="dd/mm/yy;@">
                  <c:v>43604</c:v>
                </c:pt>
                <c:pt idx="271" formatCode="dd/mm/yy;@">
                  <c:v>43606</c:v>
                </c:pt>
                <c:pt idx="272" formatCode="dd/mm/yy;@">
                  <c:v>43608</c:v>
                </c:pt>
                <c:pt idx="273" formatCode="dd/mm/yy;@">
                  <c:v>43612</c:v>
                </c:pt>
                <c:pt idx="274" formatCode="dd/mm/yy;@">
                  <c:v>43612</c:v>
                </c:pt>
                <c:pt idx="275" formatCode="dd/mm/yy;@">
                  <c:v>43612</c:v>
                </c:pt>
                <c:pt idx="276" formatCode="dd/mm/yy;@">
                  <c:v>43614</c:v>
                </c:pt>
                <c:pt idx="277" formatCode="dd/mm/yy;@">
                  <c:v>43614</c:v>
                </c:pt>
                <c:pt idx="278" formatCode="dd/mm/yy;@">
                  <c:v>43615</c:v>
                </c:pt>
                <c:pt idx="279" formatCode="dd/mm/yy;@">
                  <c:v>43616</c:v>
                </c:pt>
                <c:pt idx="280" formatCode="dd/mm/yy;@">
                  <c:v>43616</c:v>
                </c:pt>
                <c:pt idx="281" formatCode="dd/mm/yy;@">
                  <c:v>43619</c:v>
                </c:pt>
                <c:pt idx="282" formatCode="dd/mm/yy;@">
                  <c:v>43619</c:v>
                </c:pt>
                <c:pt idx="283" formatCode="dd/mm/yy;@">
                  <c:v>43620</c:v>
                </c:pt>
                <c:pt idx="284" formatCode="dd/mm/yy;@">
                  <c:v>43621</c:v>
                </c:pt>
                <c:pt idx="285" formatCode="dd/mm/yy;@">
                  <c:v>43622</c:v>
                </c:pt>
                <c:pt idx="286" formatCode="dd/mm/yy;@">
                  <c:v>43623</c:v>
                </c:pt>
                <c:pt idx="287" formatCode="dd/mm/yy;@">
                  <c:v>43624</c:v>
                </c:pt>
                <c:pt idx="288" formatCode="dd/mm/yy;@">
                  <c:v>43624</c:v>
                </c:pt>
                <c:pt idx="289" formatCode="dd/mm/yy;@">
                  <c:v>43624</c:v>
                </c:pt>
                <c:pt idx="290" formatCode="dd/mm/yy;@">
                  <c:v>43625</c:v>
                </c:pt>
                <c:pt idx="291" formatCode="dd/mm/yy;@">
                  <c:v>43627</c:v>
                </c:pt>
                <c:pt idx="292" formatCode="dd/mm/yy;@">
                  <c:v>43627</c:v>
                </c:pt>
                <c:pt idx="293" formatCode="dd/mm/yy;@">
                  <c:v>43627</c:v>
                </c:pt>
                <c:pt idx="294" formatCode="dd/mm/yy;@">
                  <c:v>43629</c:v>
                </c:pt>
                <c:pt idx="295" formatCode="dd/mm/yy;@">
                  <c:v>43629</c:v>
                </c:pt>
                <c:pt idx="296" formatCode="dd/mm/yy;@">
                  <c:v>43635</c:v>
                </c:pt>
                <c:pt idx="297" formatCode="dd/mm/yy;@">
                  <c:v>43635</c:v>
                </c:pt>
                <c:pt idx="298" formatCode="dd/mm/yy;@">
                  <c:v>43636</c:v>
                </c:pt>
                <c:pt idx="299" formatCode="dd/mm/yy;@">
                  <c:v>43636</c:v>
                </c:pt>
                <c:pt idx="300" formatCode="dd/mm/yy;@">
                  <c:v>43640</c:v>
                </c:pt>
                <c:pt idx="301" formatCode="dd/mm/yy;@">
                  <c:v>43640</c:v>
                </c:pt>
                <c:pt idx="302" formatCode="dd/mm/yy;@">
                  <c:v>43640</c:v>
                </c:pt>
                <c:pt idx="303" formatCode="dd/mm/yy;@">
                  <c:v>43641</c:v>
                </c:pt>
                <c:pt idx="304" formatCode="dd/mm/yy;@">
                  <c:v>43642</c:v>
                </c:pt>
                <c:pt idx="305" formatCode="dd/mm/yy;@">
                  <c:v>43642</c:v>
                </c:pt>
                <c:pt idx="306" formatCode="dd/mm/yy;@">
                  <c:v>43644</c:v>
                </c:pt>
                <c:pt idx="307" formatCode="dd/mm/yy;@">
                  <c:v>43644</c:v>
                </c:pt>
                <c:pt idx="308" formatCode="dd/mm/yy;@">
                  <c:v>43647</c:v>
                </c:pt>
                <c:pt idx="309" formatCode="dd/mm/yy;@">
                  <c:v>43648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43651</c:v>
                </c:pt>
                <c:pt idx="315" formatCode="dd/mm/yy;@">
                  <c:v>43654</c:v>
                </c:pt>
                <c:pt idx="316" formatCode="dd/mm/yy;@">
                  <c:v>43654</c:v>
                </c:pt>
                <c:pt idx="317" formatCode="dd/mm/yy;@">
                  <c:v>43656</c:v>
                </c:pt>
                <c:pt idx="318" formatCode="dd/mm/yy;@">
                  <c:v>43656</c:v>
                </c:pt>
                <c:pt idx="319" formatCode="dd/mm/yy;@">
                  <c:v>43658</c:v>
                </c:pt>
                <c:pt idx="320" formatCode="dd/mm/yy;@">
                  <c:v>43658</c:v>
                </c:pt>
                <c:pt idx="321" formatCode="dd/mm/yy;@">
                  <c:v>43659</c:v>
                </c:pt>
                <c:pt idx="322" formatCode="dd/mm/yy;@">
                  <c:v>43661</c:v>
                </c:pt>
                <c:pt idx="323" formatCode="dd/mm/yy;@">
                  <c:v>43662</c:v>
                </c:pt>
                <c:pt idx="324" formatCode="dd/mm/yy;@">
                  <c:v>43664</c:v>
                </c:pt>
                <c:pt idx="325" formatCode="dd/mm/yy;@">
                  <c:v>43664</c:v>
                </c:pt>
                <c:pt idx="326" formatCode="dd/mm/yy;@">
                  <c:v>43664</c:v>
                </c:pt>
                <c:pt idx="327" formatCode="dd/mm/yy;@">
                  <c:v>43665</c:v>
                </c:pt>
                <c:pt idx="328" formatCode="dd/mm/yy;@">
                  <c:v>43668</c:v>
                </c:pt>
                <c:pt idx="329" formatCode="dd/mm/yy;@">
                  <c:v>43668</c:v>
                </c:pt>
                <c:pt idx="330" formatCode="dd/mm/yy;@">
                  <c:v>43669</c:v>
                </c:pt>
                <c:pt idx="331" formatCode="dd/mm/yy;@">
                  <c:v>43671</c:v>
                </c:pt>
                <c:pt idx="332" formatCode="dd/mm/yy;@">
                  <c:v>43672</c:v>
                </c:pt>
                <c:pt idx="333" formatCode="dd/mm/yy;@">
                  <c:v>43672</c:v>
                </c:pt>
                <c:pt idx="334" formatCode="dd/mm/yy;@">
                  <c:v>43673</c:v>
                </c:pt>
                <c:pt idx="335" formatCode="dd/mm/yy;@">
                  <c:v>43675</c:v>
                </c:pt>
                <c:pt idx="336" formatCode="dd/mm/yy;@">
                  <c:v>43675</c:v>
                </c:pt>
                <c:pt idx="337" formatCode="dd/mm/yy;@">
                  <c:v>43677</c:v>
                </c:pt>
                <c:pt idx="338" formatCode="dd/mm/yy;@">
                  <c:v>43677</c:v>
                </c:pt>
                <c:pt idx="339" formatCode="dd/mm/yy;@">
                  <c:v>43678</c:v>
                </c:pt>
                <c:pt idx="340" formatCode="dd/mm/yy;@">
                  <c:v>43682</c:v>
                </c:pt>
                <c:pt idx="341" formatCode="dd/mm/yy;@">
                  <c:v>43682</c:v>
                </c:pt>
                <c:pt idx="342" formatCode="dd/mm/yy;@">
                  <c:v>43684</c:v>
                </c:pt>
                <c:pt idx="343" formatCode="dd/mm/yy;@">
                  <c:v>43684</c:v>
                </c:pt>
                <c:pt idx="344" formatCode="dd/mm/yy;@">
                  <c:v>43685</c:v>
                </c:pt>
                <c:pt idx="345" formatCode="dd/mm/yy;@">
                  <c:v>43686</c:v>
                </c:pt>
                <c:pt idx="346" formatCode="dd/mm/yy;@">
                  <c:v>43686</c:v>
                </c:pt>
                <c:pt idx="347" formatCode="dd/mm/yy;@">
                  <c:v>43688</c:v>
                </c:pt>
                <c:pt idx="348" formatCode="dd/mm/yy;@">
                  <c:v>43690</c:v>
                </c:pt>
                <c:pt idx="349" formatCode="dd/mm/yy;@">
                  <c:v>43690</c:v>
                </c:pt>
                <c:pt idx="350" formatCode="dd/mm/yy;@">
                  <c:v>43690</c:v>
                </c:pt>
                <c:pt idx="351" formatCode="dd/mm/yy;@">
                  <c:v>43691</c:v>
                </c:pt>
                <c:pt idx="352" formatCode="dd/mm/yy;@">
                  <c:v>43692</c:v>
                </c:pt>
                <c:pt idx="353" formatCode="dd/mm/yy;@">
                  <c:v>43692</c:v>
                </c:pt>
                <c:pt idx="354" formatCode="dd/mm/yy;@">
                  <c:v>43693</c:v>
                </c:pt>
                <c:pt idx="355" formatCode="dd/mm/yy;@">
                  <c:v>43693</c:v>
                </c:pt>
                <c:pt idx="356" formatCode="dd/mm/yy;@">
                  <c:v>43694</c:v>
                </c:pt>
                <c:pt idx="357" formatCode="dd/mm/yy;@">
                  <c:v>43696</c:v>
                </c:pt>
                <c:pt idx="358" formatCode="dd/mm/yy;@">
                  <c:v>43696</c:v>
                </c:pt>
                <c:pt idx="359" formatCode="dd/mm/yy;@">
                  <c:v>43697</c:v>
                </c:pt>
                <c:pt idx="360" formatCode="dd/mm/yy;@">
                  <c:v>43697</c:v>
                </c:pt>
                <c:pt idx="361" formatCode="dd/mm/yy;@">
                  <c:v>43698</c:v>
                </c:pt>
                <c:pt idx="362" formatCode="dd/mm/yy;@">
                  <c:v>43698</c:v>
                </c:pt>
                <c:pt idx="363" formatCode="dd/mm/yy;@">
                  <c:v>43700</c:v>
                </c:pt>
                <c:pt idx="364" formatCode="dd/mm/yy;@">
                  <c:v>43700</c:v>
                </c:pt>
                <c:pt idx="365" formatCode="dd/mm/yy;@">
                  <c:v>43704</c:v>
                </c:pt>
                <c:pt idx="366" formatCode="dd/mm/yy;@">
                  <c:v>43704</c:v>
                </c:pt>
                <c:pt idx="367" formatCode="dd/mm/yy;@">
                  <c:v>43704</c:v>
                </c:pt>
                <c:pt idx="368" formatCode="dd/mm/yy;@">
                  <c:v>43705</c:v>
                </c:pt>
                <c:pt idx="369" formatCode="dd/mm/yy;@">
                  <c:v>43706</c:v>
                </c:pt>
                <c:pt idx="370" formatCode="dd/mm/yy;@">
                  <c:v>43708</c:v>
                </c:pt>
                <c:pt idx="371" formatCode="dd/mm/yy;@">
                  <c:v>43709</c:v>
                </c:pt>
                <c:pt idx="372" formatCode="dd/mm/yy;@">
                  <c:v>43709</c:v>
                </c:pt>
                <c:pt idx="373" formatCode="dd/mm/yy;@">
                  <c:v>43712</c:v>
                </c:pt>
                <c:pt idx="374" formatCode="dd/mm/yy;@">
                  <c:v>43712</c:v>
                </c:pt>
                <c:pt idx="375" formatCode="dd/mm/yy;@">
                  <c:v>43714</c:v>
                </c:pt>
                <c:pt idx="376" formatCode="dd/mm/yy;@">
                  <c:v>43714</c:v>
                </c:pt>
                <c:pt idx="377" formatCode="dd/mm/yy;@">
                  <c:v>43715</c:v>
                </c:pt>
                <c:pt idx="378" formatCode="dd/mm/yy;@">
                  <c:v>43716</c:v>
                </c:pt>
                <c:pt idx="379" formatCode="dd/mm/yy;@">
                  <c:v>43716</c:v>
                </c:pt>
                <c:pt idx="380" formatCode="dd/mm/yy;@">
                  <c:v>43718</c:v>
                </c:pt>
                <c:pt idx="381" formatCode="dd/mm/yy;@">
                  <c:v>43719</c:v>
                </c:pt>
                <c:pt idx="382" formatCode="dd/mm/yy;@">
                  <c:v>43720</c:v>
                </c:pt>
                <c:pt idx="383" formatCode="dd/mm/yy;@">
                  <c:v>43721</c:v>
                </c:pt>
                <c:pt idx="384" formatCode="dd/mm/yy;@">
                  <c:v>43721</c:v>
                </c:pt>
                <c:pt idx="385" formatCode="dd/mm/yy;@">
                  <c:v>43722</c:v>
                </c:pt>
                <c:pt idx="386" formatCode="dd/mm/yy;@">
                  <c:v>43722</c:v>
                </c:pt>
                <c:pt idx="387" formatCode="dd/mm/yy;@">
                  <c:v>43723</c:v>
                </c:pt>
                <c:pt idx="388" formatCode="dd/mm/yy;@">
                  <c:v>43728</c:v>
                </c:pt>
                <c:pt idx="389" formatCode="dd/mm/yy;@">
                  <c:v>43752</c:v>
                </c:pt>
                <c:pt idx="390" formatCode="dd/mm/yy;@">
                  <c:v>43752</c:v>
                </c:pt>
                <c:pt idx="391" formatCode="dd/mm/yy;@">
                  <c:v>43755</c:v>
                </c:pt>
                <c:pt idx="392" formatCode="dd/mm/yy;@">
                  <c:v>43755</c:v>
                </c:pt>
                <c:pt idx="393" formatCode="dd/mm/yy;@">
                  <c:v>43756</c:v>
                </c:pt>
                <c:pt idx="394" formatCode="dd/mm/yy;@">
                  <c:v>43756</c:v>
                </c:pt>
                <c:pt idx="395" formatCode="dd/mm/yy;@">
                  <c:v>43757</c:v>
                </c:pt>
                <c:pt idx="396" formatCode="dd/mm/yy;@">
                  <c:v>43757</c:v>
                </c:pt>
                <c:pt idx="397" formatCode="dd/mm/yy;@">
                  <c:v>43758</c:v>
                </c:pt>
                <c:pt idx="398" formatCode="dd/mm/yy;@">
                  <c:v>43768</c:v>
                </c:pt>
                <c:pt idx="399" formatCode="dd/mm/yy;@">
                  <c:v>43768</c:v>
                </c:pt>
                <c:pt idx="400" formatCode="dd/mm/yy;@">
                  <c:v>43768</c:v>
                </c:pt>
                <c:pt idx="401" formatCode="dd/mm/yy;@">
                  <c:v>43771</c:v>
                </c:pt>
                <c:pt idx="402" formatCode="dd/mm/yy;@">
                  <c:v>43771</c:v>
                </c:pt>
                <c:pt idx="403" formatCode="dd/mm/yy;@">
                  <c:v>43773</c:v>
                </c:pt>
                <c:pt idx="404" formatCode="dd/mm/yy;@">
                  <c:v>43773</c:v>
                </c:pt>
                <c:pt idx="405" formatCode="dd/mm/yy;@">
                  <c:v>43774</c:v>
                </c:pt>
                <c:pt idx="406" formatCode="dd/mm/yy;@">
                  <c:v>43775</c:v>
                </c:pt>
                <c:pt idx="407" formatCode="dd/mm/yy;@">
                  <c:v>43775</c:v>
                </c:pt>
                <c:pt idx="408" formatCode="dd/mm/yy;@">
                  <c:v>43777</c:v>
                </c:pt>
                <c:pt idx="409" formatCode="dd/mm/yy;@">
                  <c:v>43777</c:v>
                </c:pt>
                <c:pt idx="410" formatCode="dd/mm/yy;@">
                  <c:v>43781</c:v>
                </c:pt>
                <c:pt idx="411" formatCode="dd/mm/yy;@">
                  <c:v>43782</c:v>
                </c:pt>
                <c:pt idx="412" formatCode="dd/mm/yy;@">
                  <c:v>43783</c:v>
                </c:pt>
                <c:pt idx="413" formatCode="dd/mm/yy;@">
                  <c:v>43784</c:v>
                </c:pt>
                <c:pt idx="414" formatCode="dd/mm/yy;@">
                  <c:v>43784</c:v>
                </c:pt>
                <c:pt idx="415" formatCode="dd/mm/yy;@">
                  <c:v>43785</c:v>
                </c:pt>
                <c:pt idx="416" formatCode="dd/mm/yy;@">
                  <c:v>43786</c:v>
                </c:pt>
                <c:pt idx="417" formatCode="dd/mm/yy;@">
                  <c:v>43787</c:v>
                </c:pt>
                <c:pt idx="418" formatCode="dd/mm/yy;@">
                  <c:v>43787</c:v>
                </c:pt>
                <c:pt idx="419" formatCode="dd/mm/yy;@">
                  <c:v>43789</c:v>
                </c:pt>
                <c:pt idx="420" formatCode="dd/mm/yy;@">
                  <c:v>43789</c:v>
                </c:pt>
                <c:pt idx="421" formatCode="dd/mm/yy;@">
                  <c:v>43790</c:v>
                </c:pt>
                <c:pt idx="422" formatCode="dd/mm/yy;@">
                  <c:v>43790</c:v>
                </c:pt>
                <c:pt idx="423" formatCode="dd/mm/yy;@">
                  <c:v>43792</c:v>
                </c:pt>
                <c:pt idx="424" formatCode="dd/mm/yy;@">
                  <c:v>43792</c:v>
                </c:pt>
                <c:pt idx="425" formatCode="dd/mm/yy;@">
                  <c:v>43795</c:v>
                </c:pt>
                <c:pt idx="426" formatCode="dd/mm/yy;@">
                  <c:v>43795</c:v>
                </c:pt>
                <c:pt idx="427" formatCode="dd/mm/yy;@">
                  <c:v>43797</c:v>
                </c:pt>
                <c:pt idx="428" formatCode="dd/mm/yy;@">
                  <c:v>43798</c:v>
                </c:pt>
                <c:pt idx="429" formatCode="dd/mm/yy;@">
                  <c:v>43798</c:v>
                </c:pt>
                <c:pt idx="430" formatCode="dd/mm/yy;@">
                  <c:v>43801</c:v>
                </c:pt>
                <c:pt idx="431" formatCode="dd/mm/yy;@">
                  <c:v>43801</c:v>
                </c:pt>
                <c:pt idx="432" formatCode="dd/mm/yy;@">
                  <c:v>43802</c:v>
                </c:pt>
                <c:pt idx="433" formatCode="dd/mm/yy;@">
                  <c:v>43802</c:v>
                </c:pt>
                <c:pt idx="434" formatCode="dd/mm/yy;@">
                  <c:v>43803</c:v>
                </c:pt>
                <c:pt idx="435" formatCode="dd/mm/yy;@">
                  <c:v>43804</c:v>
                </c:pt>
                <c:pt idx="436" formatCode="dd/mm/yy;@">
                  <c:v>43804</c:v>
                </c:pt>
                <c:pt idx="437" formatCode="dd/mm/yy;@">
                  <c:v>43805</c:v>
                </c:pt>
                <c:pt idx="438" formatCode="dd/mm/yy;@">
                  <c:v>43806</c:v>
                </c:pt>
                <c:pt idx="439" formatCode="dd/mm/yy;@">
                  <c:v>43806</c:v>
                </c:pt>
                <c:pt idx="440" formatCode="dd/mm/yy;@">
                  <c:v>43808</c:v>
                </c:pt>
                <c:pt idx="441" formatCode="dd/mm/yy;@">
                  <c:v>43809</c:v>
                </c:pt>
                <c:pt idx="442" formatCode="dd/mm/yy;@">
                  <c:v>43810</c:v>
                </c:pt>
                <c:pt idx="443" formatCode="dd/mm/yy;@">
                  <c:v>43811</c:v>
                </c:pt>
                <c:pt idx="444" formatCode="dd/mm/yy;@">
                  <c:v>43812</c:v>
                </c:pt>
                <c:pt idx="445" formatCode="dd/mm/yy;@">
                  <c:v>43816</c:v>
                </c:pt>
                <c:pt idx="446" formatCode="dd/mm/yy;@">
                  <c:v>43816</c:v>
                </c:pt>
                <c:pt idx="447" formatCode="dd/mm/yy;@">
                  <c:v>43818</c:v>
                </c:pt>
                <c:pt idx="448" formatCode="dd/mm/yy;@">
                  <c:v>43818</c:v>
                </c:pt>
                <c:pt idx="449" formatCode="dd/mm/yy;@">
                  <c:v>43820</c:v>
                </c:pt>
                <c:pt idx="450" formatCode="dd/mm/yy;@">
                  <c:v>43820</c:v>
                </c:pt>
                <c:pt idx="451" formatCode="dd/mm/yy;@">
                  <c:v>43823</c:v>
                </c:pt>
                <c:pt idx="452" formatCode="dd/mm/yy;@">
                  <c:v>43824</c:v>
                </c:pt>
                <c:pt idx="453" formatCode="dd/mm/yy;@">
                  <c:v>43824</c:v>
                </c:pt>
                <c:pt idx="454" formatCode="dd/mm/yy;@">
                  <c:v>43825</c:v>
                </c:pt>
                <c:pt idx="455" formatCode="dd/mm/yy;@">
                  <c:v>43825</c:v>
                </c:pt>
                <c:pt idx="456" formatCode="dd/mm/yy;@">
                  <c:v>43827</c:v>
                </c:pt>
                <c:pt idx="457" formatCode="dd/mm/yy;@">
                  <c:v>43827</c:v>
                </c:pt>
                <c:pt idx="458" formatCode="dd/mm/yy;@">
                  <c:v>43827</c:v>
                </c:pt>
              </c:numCache>
            </c:numRef>
          </c:cat>
          <c:val>
            <c:numRef>
              <c:f>Phong!$D$13:$D$471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227-4DE4-9FCA-8D8C0DCBA6B5}"/>
            </c:ext>
          </c:extLst>
        </c:ser>
        <c:ser>
          <c:idx val="7"/>
          <c:order val="4"/>
          <c:tx>
            <c:strRef>
              <c:f>Phong!$E$11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Phong!$B$13:$B$471</c:f>
              <c:numCache>
                <c:formatCode>m/d/yyyy</c:formatCode>
                <c:ptCount val="45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43118</c:v>
                </c:pt>
                <c:pt idx="4">
                  <c:v>43118</c:v>
                </c:pt>
                <c:pt idx="5">
                  <c:v>43118</c:v>
                </c:pt>
                <c:pt idx="6">
                  <c:v>43123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43137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43159</c:v>
                </c:pt>
                <c:pt idx="17">
                  <c:v>43162</c:v>
                </c:pt>
                <c:pt idx="18">
                  <c:v>43167</c:v>
                </c:pt>
                <c:pt idx="19">
                  <c:v>43167</c:v>
                </c:pt>
                <c:pt idx="20">
                  <c:v>43169</c:v>
                </c:pt>
                <c:pt idx="21">
                  <c:v>43171</c:v>
                </c:pt>
                <c:pt idx="22">
                  <c:v>43173</c:v>
                </c:pt>
                <c:pt idx="23">
                  <c:v>43173</c:v>
                </c:pt>
                <c:pt idx="24">
                  <c:v>43175</c:v>
                </c:pt>
                <c:pt idx="25">
                  <c:v>43179</c:v>
                </c:pt>
                <c:pt idx="26">
                  <c:v>43180</c:v>
                </c:pt>
                <c:pt idx="27">
                  <c:v>43181</c:v>
                </c:pt>
                <c:pt idx="28">
                  <c:v>43181</c:v>
                </c:pt>
                <c:pt idx="29">
                  <c:v>43181</c:v>
                </c:pt>
                <c:pt idx="30">
                  <c:v>43188</c:v>
                </c:pt>
                <c:pt idx="31">
                  <c:v>43209</c:v>
                </c:pt>
                <c:pt idx="32">
                  <c:v>43209</c:v>
                </c:pt>
                <c:pt idx="33">
                  <c:v>43214</c:v>
                </c:pt>
                <c:pt idx="34">
                  <c:v>43214</c:v>
                </c:pt>
                <c:pt idx="35">
                  <c:v>43215</c:v>
                </c:pt>
                <c:pt idx="36">
                  <c:v>43217</c:v>
                </c:pt>
                <c:pt idx="37">
                  <c:v>43224</c:v>
                </c:pt>
                <c:pt idx="38">
                  <c:v>43224</c:v>
                </c:pt>
                <c:pt idx="39">
                  <c:v>43239</c:v>
                </c:pt>
                <c:pt idx="40">
                  <c:v>43239</c:v>
                </c:pt>
                <c:pt idx="41">
                  <c:v>43240</c:v>
                </c:pt>
                <c:pt idx="42">
                  <c:v>43242</c:v>
                </c:pt>
                <c:pt idx="43">
                  <c:v>43242</c:v>
                </c:pt>
                <c:pt idx="44">
                  <c:v>43242</c:v>
                </c:pt>
                <c:pt idx="45">
                  <c:v>43244</c:v>
                </c:pt>
                <c:pt idx="46">
                  <c:v>43252</c:v>
                </c:pt>
                <c:pt idx="47">
                  <c:v>43256</c:v>
                </c:pt>
                <c:pt idx="48">
                  <c:v>43256</c:v>
                </c:pt>
                <c:pt idx="49">
                  <c:v>43256</c:v>
                </c:pt>
                <c:pt idx="50">
                  <c:v>43258</c:v>
                </c:pt>
                <c:pt idx="51">
                  <c:v>43259</c:v>
                </c:pt>
                <c:pt idx="52">
                  <c:v>43263</c:v>
                </c:pt>
                <c:pt idx="53">
                  <c:v>43265</c:v>
                </c:pt>
                <c:pt idx="54">
                  <c:v>43265</c:v>
                </c:pt>
                <c:pt idx="55">
                  <c:v>43276</c:v>
                </c:pt>
                <c:pt idx="56">
                  <c:v>43278</c:v>
                </c:pt>
                <c:pt idx="57">
                  <c:v>43280</c:v>
                </c:pt>
                <c:pt idx="58">
                  <c:v>43283</c:v>
                </c:pt>
                <c:pt idx="59">
                  <c:v>43285</c:v>
                </c:pt>
                <c:pt idx="60">
                  <c:v>43286</c:v>
                </c:pt>
                <c:pt idx="61">
                  <c:v>43287</c:v>
                </c:pt>
                <c:pt idx="62">
                  <c:v>43293</c:v>
                </c:pt>
                <c:pt idx="63">
                  <c:v>43293</c:v>
                </c:pt>
                <c:pt idx="64">
                  <c:v>43298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43319</c:v>
                </c:pt>
                <c:pt idx="69">
                  <c:v>43321</c:v>
                </c:pt>
                <c:pt idx="70">
                  <c:v>43322</c:v>
                </c:pt>
                <c:pt idx="71">
                  <c:v>43325</c:v>
                </c:pt>
                <c:pt idx="72">
                  <c:v>43327</c:v>
                </c:pt>
                <c:pt idx="73">
                  <c:v>43329</c:v>
                </c:pt>
                <c:pt idx="74">
                  <c:v>43333</c:v>
                </c:pt>
                <c:pt idx="75">
                  <c:v>43335</c:v>
                </c:pt>
                <c:pt idx="76">
                  <c:v>43336</c:v>
                </c:pt>
                <c:pt idx="77">
                  <c:v>43341</c:v>
                </c:pt>
                <c:pt idx="78">
                  <c:v>43341</c:v>
                </c:pt>
                <c:pt idx="79">
                  <c:v>43343</c:v>
                </c:pt>
                <c:pt idx="80">
                  <c:v>43347</c:v>
                </c:pt>
                <c:pt idx="81">
                  <c:v>43357</c:v>
                </c:pt>
                <c:pt idx="82">
                  <c:v>43360</c:v>
                </c:pt>
                <c:pt idx="83">
                  <c:v>43368</c:v>
                </c:pt>
                <c:pt idx="84">
                  <c:v>43370</c:v>
                </c:pt>
                <c:pt idx="85">
                  <c:v>43370</c:v>
                </c:pt>
                <c:pt idx="86">
                  <c:v>43372</c:v>
                </c:pt>
                <c:pt idx="87">
                  <c:v>43375</c:v>
                </c:pt>
                <c:pt idx="88">
                  <c:v>43375</c:v>
                </c:pt>
                <c:pt idx="89">
                  <c:v>43375</c:v>
                </c:pt>
                <c:pt idx="90">
                  <c:v>43377</c:v>
                </c:pt>
                <c:pt idx="91">
                  <c:v>43377</c:v>
                </c:pt>
                <c:pt idx="92">
                  <c:v>43379</c:v>
                </c:pt>
                <c:pt idx="93">
                  <c:v>43382</c:v>
                </c:pt>
                <c:pt idx="94">
                  <c:v>43384</c:v>
                </c:pt>
                <c:pt idx="95">
                  <c:v>43384</c:v>
                </c:pt>
                <c:pt idx="96">
                  <c:v>43384</c:v>
                </c:pt>
                <c:pt idx="97">
                  <c:v>43388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43392</c:v>
                </c:pt>
                <c:pt idx="102">
                  <c:v>43395</c:v>
                </c:pt>
                <c:pt idx="103">
                  <c:v>43397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43406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43439</c:v>
                </c:pt>
                <c:pt idx="116">
                  <c:v>43441</c:v>
                </c:pt>
                <c:pt idx="117">
                  <c:v>43441</c:v>
                </c:pt>
                <c:pt idx="118">
                  <c:v>43444</c:v>
                </c:pt>
                <c:pt idx="119">
                  <c:v>43446</c:v>
                </c:pt>
                <c:pt idx="120">
                  <c:v>43446</c:v>
                </c:pt>
                <c:pt idx="121">
                  <c:v>43448</c:v>
                </c:pt>
                <c:pt idx="122">
                  <c:v>43451</c:v>
                </c:pt>
                <c:pt idx="123">
                  <c:v>43453</c:v>
                </c:pt>
                <c:pt idx="124">
                  <c:v>43453</c:v>
                </c:pt>
                <c:pt idx="125">
                  <c:v>43453</c:v>
                </c:pt>
                <c:pt idx="126">
                  <c:v>43455</c:v>
                </c:pt>
                <c:pt idx="127">
                  <c:v>43458</c:v>
                </c:pt>
                <c:pt idx="128">
                  <c:v>43461</c:v>
                </c:pt>
                <c:pt idx="129">
                  <c:v>43461</c:v>
                </c:pt>
                <c:pt idx="130">
                  <c:v>43462</c:v>
                </c:pt>
                <c:pt idx="131">
                  <c:v>43463</c:v>
                </c:pt>
                <c:pt idx="132">
                  <c:v>43439</c:v>
                </c:pt>
                <c:pt idx="133">
                  <c:v>43441</c:v>
                </c:pt>
                <c:pt idx="134">
                  <c:v>43441</c:v>
                </c:pt>
                <c:pt idx="135">
                  <c:v>43444</c:v>
                </c:pt>
                <c:pt idx="136">
                  <c:v>43446</c:v>
                </c:pt>
                <c:pt idx="137">
                  <c:v>43446</c:v>
                </c:pt>
                <c:pt idx="138">
                  <c:v>43448</c:v>
                </c:pt>
                <c:pt idx="139">
                  <c:v>43451</c:v>
                </c:pt>
                <c:pt idx="140">
                  <c:v>43453</c:v>
                </c:pt>
                <c:pt idx="141">
                  <c:v>43453</c:v>
                </c:pt>
                <c:pt idx="142">
                  <c:v>43453</c:v>
                </c:pt>
                <c:pt idx="143">
                  <c:v>43455</c:v>
                </c:pt>
                <c:pt idx="144">
                  <c:v>43458</c:v>
                </c:pt>
                <c:pt idx="145">
                  <c:v>43461</c:v>
                </c:pt>
                <c:pt idx="146">
                  <c:v>43461</c:v>
                </c:pt>
                <c:pt idx="147">
                  <c:v>43462</c:v>
                </c:pt>
                <c:pt idx="148">
                  <c:v>43463</c:v>
                </c:pt>
                <c:pt idx="150">
                  <c:v>43468</c:v>
                </c:pt>
                <c:pt idx="151">
                  <c:v>43470</c:v>
                </c:pt>
                <c:pt idx="152">
                  <c:v>43473</c:v>
                </c:pt>
                <c:pt idx="153">
                  <c:v>43473</c:v>
                </c:pt>
                <c:pt idx="154">
                  <c:v>43475</c:v>
                </c:pt>
                <c:pt idx="155">
                  <c:v>43475</c:v>
                </c:pt>
                <c:pt idx="156">
                  <c:v>43480</c:v>
                </c:pt>
                <c:pt idx="157">
                  <c:v>43482</c:v>
                </c:pt>
                <c:pt idx="158">
                  <c:v>43482</c:v>
                </c:pt>
                <c:pt idx="159">
                  <c:v>43484</c:v>
                </c:pt>
                <c:pt idx="160">
                  <c:v>43484</c:v>
                </c:pt>
                <c:pt idx="161">
                  <c:v>43490</c:v>
                </c:pt>
                <c:pt idx="162">
                  <c:v>43490</c:v>
                </c:pt>
                <c:pt idx="163">
                  <c:v>43492</c:v>
                </c:pt>
                <c:pt idx="164">
                  <c:v>43492</c:v>
                </c:pt>
                <c:pt idx="165">
                  <c:v>43494</c:v>
                </c:pt>
                <c:pt idx="166">
                  <c:v>43494</c:v>
                </c:pt>
                <c:pt idx="167">
                  <c:v>43496</c:v>
                </c:pt>
                <c:pt idx="168">
                  <c:v>43496</c:v>
                </c:pt>
                <c:pt idx="169">
                  <c:v>43498</c:v>
                </c:pt>
                <c:pt idx="170">
                  <c:v>43504</c:v>
                </c:pt>
                <c:pt idx="171">
                  <c:v>43505</c:v>
                </c:pt>
                <c:pt idx="172">
                  <c:v>43506</c:v>
                </c:pt>
                <c:pt idx="173">
                  <c:v>43510</c:v>
                </c:pt>
                <c:pt idx="174">
                  <c:v>43510</c:v>
                </c:pt>
                <c:pt idx="175">
                  <c:v>43511</c:v>
                </c:pt>
                <c:pt idx="176">
                  <c:v>43511</c:v>
                </c:pt>
                <c:pt idx="177">
                  <c:v>43512</c:v>
                </c:pt>
                <c:pt idx="178">
                  <c:v>43512</c:v>
                </c:pt>
                <c:pt idx="179">
                  <c:v>43514</c:v>
                </c:pt>
                <c:pt idx="180">
                  <c:v>43516</c:v>
                </c:pt>
                <c:pt idx="181">
                  <c:v>43516</c:v>
                </c:pt>
                <c:pt idx="182">
                  <c:v>43516</c:v>
                </c:pt>
                <c:pt idx="183">
                  <c:v>43518</c:v>
                </c:pt>
                <c:pt idx="184">
                  <c:v>43520</c:v>
                </c:pt>
                <c:pt idx="185">
                  <c:v>43522</c:v>
                </c:pt>
                <c:pt idx="186">
                  <c:v>43522</c:v>
                </c:pt>
                <c:pt idx="187">
                  <c:v>43522</c:v>
                </c:pt>
                <c:pt idx="188">
                  <c:v>43524</c:v>
                </c:pt>
                <c:pt idx="189">
                  <c:v>43526</c:v>
                </c:pt>
                <c:pt idx="190">
                  <c:v>43526</c:v>
                </c:pt>
                <c:pt idx="191">
                  <c:v>43528</c:v>
                </c:pt>
                <c:pt idx="192">
                  <c:v>43528</c:v>
                </c:pt>
                <c:pt idx="193">
                  <c:v>43528</c:v>
                </c:pt>
                <c:pt idx="194">
                  <c:v>43529</c:v>
                </c:pt>
                <c:pt idx="195">
                  <c:v>43529</c:v>
                </c:pt>
                <c:pt idx="196">
                  <c:v>43530</c:v>
                </c:pt>
                <c:pt idx="197">
                  <c:v>43530</c:v>
                </c:pt>
                <c:pt idx="198">
                  <c:v>43530</c:v>
                </c:pt>
                <c:pt idx="199">
                  <c:v>43532</c:v>
                </c:pt>
                <c:pt idx="200">
                  <c:v>43541</c:v>
                </c:pt>
                <c:pt idx="201">
                  <c:v>43541</c:v>
                </c:pt>
                <c:pt idx="202">
                  <c:v>43541</c:v>
                </c:pt>
                <c:pt idx="203">
                  <c:v>43543</c:v>
                </c:pt>
                <c:pt idx="204">
                  <c:v>43545</c:v>
                </c:pt>
                <c:pt idx="205">
                  <c:v>43547</c:v>
                </c:pt>
                <c:pt idx="206">
                  <c:v>43548</c:v>
                </c:pt>
                <c:pt idx="207">
                  <c:v>43548</c:v>
                </c:pt>
                <c:pt idx="208">
                  <c:v>43549</c:v>
                </c:pt>
                <c:pt idx="209">
                  <c:v>43549</c:v>
                </c:pt>
                <c:pt idx="210">
                  <c:v>43551</c:v>
                </c:pt>
                <c:pt idx="211">
                  <c:v>43553</c:v>
                </c:pt>
                <c:pt idx="212">
                  <c:v>43555</c:v>
                </c:pt>
                <c:pt idx="213">
                  <c:v>43555</c:v>
                </c:pt>
                <c:pt idx="214">
                  <c:v>43555</c:v>
                </c:pt>
                <c:pt idx="215">
                  <c:v>43555</c:v>
                </c:pt>
                <c:pt idx="216" formatCode="dd/mm/yy;@">
                  <c:v>43557</c:v>
                </c:pt>
                <c:pt idx="217" formatCode="dd/mm/yy;@">
                  <c:v>43557</c:v>
                </c:pt>
                <c:pt idx="218" formatCode="dd/mm/yy;@">
                  <c:v>43557</c:v>
                </c:pt>
                <c:pt idx="219" formatCode="dd/mm/yy;@">
                  <c:v>43559</c:v>
                </c:pt>
                <c:pt idx="220" formatCode="dd/mm/yy;@">
                  <c:v>43561</c:v>
                </c:pt>
                <c:pt idx="221" formatCode="dd/mm/yy;@">
                  <c:v>43561</c:v>
                </c:pt>
                <c:pt idx="222" formatCode="dd/mm/yy;@">
                  <c:v>43561</c:v>
                </c:pt>
                <c:pt idx="223" formatCode="dd/mm/yy;@">
                  <c:v>43563</c:v>
                </c:pt>
                <c:pt idx="224" formatCode="dd/mm/yy;@">
                  <c:v>43563</c:v>
                </c:pt>
                <c:pt idx="225" formatCode="dd/mm/yy;@">
                  <c:v>43563</c:v>
                </c:pt>
                <c:pt idx="226" formatCode="dd/mm/yy;@">
                  <c:v>43564</c:v>
                </c:pt>
                <c:pt idx="227" formatCode="dd/mm/yy;@">
                  <c:v>43564</c:v>
                </c:pt>
                <c:pt idx="228" formatCode="dd/mm/yy;@">
                  <c:v>43564</c:v>
                </c:pt>
                <c:pt idx="229" formatCode="dd/mm/yy;@">
                  <c:v>43566</c:v>
                </c:pt>
                <c:pt idx="230" formatCode="dd/mm/yy;@">
                  <c:v>43566</c:v>
                </c:pt>
                <c:pt idx="231" formatCode="dd/mm/yy;@">
                  <c:v>43567</c:v>
                </c:pt>
                <c:pt idx="232" formatCode="dd/mm/yy;@">
                  <c:v>43567</c:v>
                </c:pt>
                <c:pt idx="233" formatCode="dd/mm/yy;@">
                  <c:v>43567</c:v>
                </c:pt>
                <c:pt idx="234" formatCode="dd/mm/yy;@">
                  <c:v>43572</c:v>
                </c:pt>
                <c:pt idx="235" formatCode="dd/mm/yy;@">
                  <c:v>43572</c:v>
                </c:pt>
                <c:pt idx="236" formatCode="dd/mm/yy;@">
                  <c:v>43573</c:v>
                </c:pt>
                <c:pt idx="237" formatCode="dd/mm/yy;@">
                  <c:v>43573</c:v>
                </c:pt>
                <c:pt idx="238" formatCode="dd/mm/yy;@">
                  <c:v>43573</c:v>
                </c:pt>
                <c:pt idx="239" formatCode="dd/mm/yy;@">
                  <c:v>43574</c:v>
                </c:pt>
                <c:pt idx="240" formatCode="dd/mm/yy;@">
                  <c:v>43574</c:v>
                </c:pt>
                <c:pt idx="241" formatCode="dd/mm/yy;@">
                  <c:v>43575</c:v>
                </c:pt>
                <c:pt idx="242" formatCode="dd/mm/yy;@">
                  <c:v>43575</c:v>
                </c:pt>
                <c:pt idx="243" formatCode="dd/mm/yy;@">
                  <c:v>43577</c:v>
                </c:pt>
                <c:pt idx="244" formatCode="dd/mm/yy;@">
                  <c:v>43578</c:v>
                </c:pt>
                <c:pt idx="245" formatCode="dd/mm/yy;@">
                  <c:v>43579</c:v>
                </c:pt>
                <c:pt idx="246" formatCode="dd/mm/yy;@">
                  <c:v>43580</c:v>
                </c:pt>
                <c:pt idx="247" formatCode="dd/mm/yy;@">
                  <c:v>43583</c:v>
                </c:pt>
                <c:pt idx="248" formatCode="dd/mm/yy;@">
                  <c:v>43583</c:v>
                </c:pt>
                <c:pt idx="249" formatCode="dd/mm/yy;@">
                  <c:v>43584</c:v>
                </c:pt>
                <c:pt idx="250" formatCode="dd/mm/yy;@">
                  <c:v>43584</c:v>
                </c:pt>
                <c:pt idx="251" formatCode="dd/mm/yy;@">
                  <c:v>43588</c:v>
                </c:pt>
                <c:pt idx="252" formatCode="dd/mm/yy;@">
                  <c:v>43588</c:v>
                </c:pt>
                <c:pt idx="253" formatCode="dd/mm/yy;@">
                  <c:v>43589</c:v>
                </c:pt>
                <c:pt idx="254" formatCode="dd/mm/yy;@">
                  <c:v>43589</c:v>
                </c:pt>
                <c:pt idx="255" formatCode="dd/mm/yy;@">
                  <c:v>43589</c:v>
                </c:pt>
                <c:pt idx="256" formatCode="dd/mm/yy;@">
                  <c:v>43592</c:v>
                </c:pt>
                <c:pt idx="257" formatCode="dd/mm/yy;@">
                  <c:v>43593</c:v>
                </c:pt>
                <c:pt idx="258" formatCode="dd/mm/yy;@">
                  <c:v>43593</c:v>
                </c:pt>
                <c:pt idx="259" formatCode="dd/mm/yy;@">
                  <c:v>43596</c:v>
                </c:pt>
                <c:pt idx="260" formatCode="dd/mm/yy;@">
                  <c:v>43596</c:v>
                </c:pt>
                <c:pt idx="261" formatCode="dd/mm/yy;@">
                  <c:v>43598</c:v>
                </c:pt>
                <c:pt idx="262" formatCode="dd/mm/yy;@">
                  <c:v>43598</c:v>
                </c:pt>
                <c:pt idx="263" formatCode="dd/mm/yy;@">
                  <c:v>43600</c:v>
                </c:pt>
                <c:pt idx="264" formatCode="dd/mm/yy;@">
                  <c:v>43600</c:v>
                </c:pt>
                <c:pt idx="265" formatCode="dd/mm/yy;@">
                  <c:v>43600</c:v>
                </c:pt>
                <c:pt idx="266" formatCode="dd/mm/yy;@">
                  <c:v>43602</c:v>
                </c:pt>
                <c:pt idx="267" formatCode="dd/mm/yy;@">
                  <c:v>43602</c:v>
                </c:pt>
                <c:pt idx="268" formatCode="dd/mm/yy;@">
                  <c:v>43602</c:v>
                </c:pt>
                <c:pt idx="269" formatCode="dd/mm/yy;@">
                  <c:v>43604</c:v>
                </c:pt>
                <c:pt idx="270" formatCode="dd/mm/yy;@">
                  <c:v>43604</c:v>
                </c:pt>
                <c:pt idx="271" formatCode="dd/mm/yy;@">
                  <c:v>43606</c:v>
                </c:pt>
                <c:pt idx="272" formatCode="dd/mm/yy;@">
                  <c:v>43608</c:v>
                </c:pt>
                <c:pt idx="273" formatCode="dd/mm/yy;@">
                  <c:v>43612</c:v>
                </c:pt>
                <c:pt idx="274" formatCode="dd/mm/yy;@">
                  <c:v>43612</c:v>
                </c:pt>
                <c:pt idx="275" formatCode="dd/mm/yy;@">
                  <c:v>43612</c:v>
                </c:pt>
                <c:pt idx="276" formatCode="dd/mm/yy;@">
                  <c:v>43614</c:v>
                </c:pt>
                <c:pt idx="277" formatCode="dd/mm/yy;@">
                  <c:v>43614</c:v>
                </c:pt>
                <c:pt idx="278" formatCode="dd/mm/yy;@">
                  <c:v>43615</c:v>
                </c:pt>
                <c:pt idx="279" formatCode="dd/mm/yy;@">
                  <c:v>43616</c:v>
                </c:pt>
                <c:pt idx="280" formatCode="dd/mm/yy;@">
                  <c:v>43616</c:v>
                </c:pt>
                <c:pt idx="281" formatCode="dd/mm/yy;@">
                  <c:v>43619</c:v>
                </c:pt>
                <c:pt idx="282" formatCode="dd/mm/yy;@">
                  <c:v>43619</c:v>
                </c:pt>
                <c:pt idx="283" formatCode="dd/mm/yy;@">
                  <c:v>43620</c:v>
                </c:pt>
                <c:pt idx="284" formatCode="dd/mm/yy;@">
                  <c:v>43621</c:v>
                </c:pt>
                <c:pt idx="285" formatCode="dd/mm/yy;@">
                  <c:v>43622</c:v>
                </c:pt>
                <c:pt idx="286" formatCode="dd/mm/yy;@">
                  <c:v>43623</c:v>
                </c:pt>
                <c:pt idx="287" formatCode="dd/mm/yy;@">
                  <c:v>43624</c:v>
                </c:pt>
                <c:pt idx="288" formatCode="dd/mm/yy;@">
                  <c:v>43624</c:v>
                </c:pt>
                <c:pt idx="289" formatCode="dd/mm/yy;@">
                  <c:v>43624</c:v>
                </c:pt>
                <c:pt idx="290" formatCode="dd/mm/yy;@">
                  <c:v>43625</c:v>
                </c:pt>
                <c:pt idx="291" formatCode="dd/mm/yy;@">
                  <c:v>43627</c:v>
                </c:pt>
                <c:pt idx="292" formatCode="dd/mm/yy;@">
                  <c:v>43627</c:v>
                </c:pt>
                <c:pt idx="293" formatCode="dd/mm/yy;@">
                  <c:v>43627</c:v>
                </c:pt>
                <c:pt idx="294" formatCode="dd/mm/yy;@">
                  <c:v>43629</c:v>
                </c:pt>
                <c:pt idx="295" formatCode="dd/mm/yy;@">
                  <c:v>43629</c:v>
                </c:pt>
                <c:pt idx="296" formatCode="dd/mm/yy;@">
                  <c:v>43635</c:v>
                </c:pt>
                <c:pt idx="297" formatCode="dd/mm/yy;@">
                  <c:v>43635</c:v>
                </c:pt>
                <c:pt idx="298" formatCode="dd/mm/yy;@">
                  <c:v>43636</c:v>
                </c:pt>
                <c:pt idx="299" formatCode="dd/mm/yy;@">
                  <c:v>43636</c:v>
                </c:pt>
                <c:pt idx="300" formatCode="dd/mm/yy;@">
                  <c:v>43640</c:v>
                </c:pt>
                <c:pt idx="301" formatCode="dd/mm/yy;@">
                  <c:v>43640</c:v>
                </c:pt>
                <c:pt idx="302" formatCode="dd/mm/yy;@">
                  <c:v>43640</c:v>
                </c:pt>
                <c:pt idx="303" formatCode="dd/mm/yy;@">
                  <c:v>43641</c:v>
                </c:pt>
                <c:pt idx="304" formatCode="dd/mm/yy;@">
                  <c:v>43642</c:v>
                </c:pt>
                <c:pt idx="305" formatCode="dd/mm/yy;@">
                  <c:v>43642</c:v>
                </c:pt>
                <c:pt idx="306" formatCode="dd/mm/yy;@">
                  <c:v>43644</c:v>
                </c:pt>
                <c:pt idx="307" formatCode="dd/mm/yy;@">
                  <c:v>43644</c:v>
                </c:pt>
                <c:pt idx="308" formatCode="dd/mm/yy;@">
                  <c:v>43647</c:v>
                </c:pt>
                <c:pt idx="309" formatCode="dd/mm/yy;@">
                  <c:v>43648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43651</c:v>
                </c:pt>
                <c:pt idx="315" formatCode="dd/mm/yy;@">
                  <c:v>43654</c:v>
                </c:pt>
                <c:pt idx="316" formatCode="dd/mm/yy;@">
                  <c:v>43654</c:v>
                </c:pt>
                <c:pt idx="317" formatCode="dd/mm/yy;@">
                  <c:v>43656</c:v>
                </c:pt>
                <c:pt idx="318" formatCode="dd/mm/yy;@">
                  <c:v>43656</c:v>
                </c:pt>
                <c:pt idx="319" formatCode="dd/mm/yy;@">
                  <c:v>43658</c:v>
                </c:pt>
                <c:pt idx="320" formatCode="dd/mm/yy;@">
                  <c:v>43658</c:v>
                </c:pt>
                <c:pt idx="321" formatCode="dd/mm/yy;@">
                  <c:v>43659</c:v>
                </c:pt>
                <c:pt idx="322" formatCode="dd/mm/yy;@">
                  <c:v>43661</c:v>
                </c:pt>
                <c:pt idx="323" formatCode="dd/mm/yy;@">
                  <c:v>43662</c:v>
                </c:pt>
                <c:pt idx="324" formatCode="dd/mm/yy;@">
                  <c:v>43664</c:v>
                </c:pt>
                <c:pt idx="325" formatCode="dd/mm/yy;@">
                  <c:v>43664</c:v>
                </c:pt>
                <c:pt idx="326" formatCode="dd/mm/yy;@">
                  <c:v>43664</c:v>
                </c:pt>
                <c:pt idx="327" formatCode="dd/mm/yy;@">
                  <c:v>43665</c:v>
                </c:pt>
                <c:pt idx="328" formatCode="dd/mm/yy;@">
                  <c:v>43668</c:v>
                </c:pt>
                <c:pt idx="329" formatCode="dd/mm/yy;@">
                  <c:v>43668</c:v>
                </c:pt>
                <c:pt idx="330" formatCode="dd/mm/yy;@">
                  <c:v>43669</c:v>
                </c:pt>
                <c:pt idx="331" formatCode="dd/mm/yy;@">
                  <c:v>43671</c:v>
                </c:pt>
                <c:pt idx="332" formatCode="dd/mm/yy;@">
                  <c:v>43672</c:v>
                </c:pt>
                <c:pt idx="333" formatCode="dd/mm/yy;@">
                  <c:v>43672</c:v>
                </c:pt>
                <c:pt idx="334" formatCode="dd/mm/yy;@">
                  <c:v>43673</c:v>
                </c:pt>
                <c:pt idx="335" formatCode="dd/mm/yy;@">
                  <c:v>43675</c:v>
                </c:pt>
                <c:pt idx="336" formatCode="dd/mm/yy;@">
                  <c:v>43675</c:v>
                </c:pt>
                <c:pt idx="337" formatCode="dd/mm/yy;@">
                  <c:v>43677</c:v>
                </c:pt>
                <c:pt idx="338" formatCode="dd/mm/yy;@">
                  <c:v>43677</c:v>
                </c:pt>
                <c:pt idx="339" formatCode="dd/mm/yy;@">
                  <c:v>43678</c:v>
                </c:pt>
                <c:pt idx="340" formatCode="dd/mm/yy;@">
                  <c:v>43682</c:v>
                </c:pt>
                <c:pt idx="341" formatCode="dd/mm/yy;@">
                  <c:v>43682</c:v>
                </c:pt>
                <c:pt idx="342" formatCode="dd/mm/yy;@">
                  <c:v>43684</c:v>
                </c:pt>
                <c:pt idx="343" formatCode="dd/mm/yy;@">
                  <c:v>43684</c:v>
                </c:pt>
                <c:pt idx="344" formatCode="dd/mm/yy;@">
                  <c:v>43685</c:v>
                </c:pt>
                <c:pt idx="345" formatCode="dd/mm/yy;@">
                  <c:v>43686</c:v>
                </c:pt>
                <c:pt idx="346" formatCode="dd/mm/yy;@">
                  <c:v>43686</c:v>
                </c:pt>
                <c:pt idx="347" formatCode="dd/mm/yy;@">
                  <c:v>43688</c:v>
                </c:pt>
                <c:pt idx="348" formatCode="dd/mm/yy;@">
                  <c:v>43690</c:v>
                </c:pt>
                <c:pt idx="349" formatCode="dd/mm/yy;@">
                  <c:v>43690</c:v>
                </c:pt>
                <c:pt idx="350" formatCode="dd/mm/yy;@">
                  <c:v>43690</c:v>
                </c:pt>
                <c:pt idx="351" formatCode="dd/mm/yy;@">
                  <c:v>43691</c:v>
                </c:pt>
                <c:pt idx="352" formatCode="dd/mm/yy;@">
                  <c:v>43692</c:v>
                </c:pt>
                <c:pt idx="353" formatCode="dd/mm/yy;@">
                  <c:v>43692</c:v>
                </c:pt>
                <c:pt idx="354" formatCode="dd/mm/yy;@">
                  <c:v>43693</c:v>
                </c:pt>
                <c:pt idx="355" formatCode="dd/mm/yy;@">
                  <c:v>43693</c:v>
                </c:pt>
                <c:pt idx="356" formatCode="dd/mm/yy;@">
                  <c:v>43694</c:v>
                </c:pt>
                <c:pt idx="357" formatCode="dd/mm/yy;@">
                  <c:v>43696</c:v>
                </c:pt>
                <c:pt idx="358" formatCode="dd/mm/yy;@">
                  <c:v>43696</c:v>
                </c:pt>
                <c:pt idx="359" formatCode="dd/mm/yy;@">
                  <c:v>43697</c:v>
                </c:pt>
                <c:pt idx="360" formatCode="dd/mm/yy;@">
                  <c:v>43697</c:v>
                </c:pt>
                <c:pt idx="361" formatCode="dd/mm/yy;@">
                  <c:v>43698</c:v>
                </c:pt>
                <c:pt idx="362" formatCode="dd/mm/yy;@">
                  <c:v>43698</c:v>
                </c:pt>
                <c:pt idx="363" formatCode="dd/mm/yy;@">
                  <c:v>43700</c:v>
                </c:pt>
                <c:pt idx="364" formatCode="dd/mm/yy;@">
                  <c:v>43700</c:v>
                </c:pt>
                <c:pt idx="365" formatCode="dd/mm/yy;@">
                  <c:v>43704</c:v>
                </c:pt>
                <c:pt idx="366" formatCode="dd/mm/yy;@">
                  <c:v>43704</c:v>
                </c:pt>
                <c:pt idx="367" formatCode="dd/mm/yy;@">
                  <c:v>43704</c:v>
                </c:pt>
                <c:pt idx="368" formatCode="dd/mm/yy;@">
                  <c:v>43705</c:v>
                </c:pt>
                <c:pt idx="369" formatCode="dd/mm/yy;@">
                  <c:v>43706</c:v>
                </c:pt>
                <c:pt idx="370" formatCode="dd/mm/yy;@">
                  <c:v>43708</c:v>
                </c:pt>
                <c:pt idx="371" formatCode="dd/mm/yy;@">
                  <c:v>43709</c:v>
                </c:pt>
                <c:pt idx="372" formatCode="dd/mm/yy;@">
                  <c:v>43709</c:v>
                </c:pt>
                <c:pt idx="373" formatCode="dd/mm/yy;@">
                  <c:v>43712</c:v>
                </c:pt>
                <c:pt idx="374" formatCode="dd/mm/yy;@">
                  <c:v>43712</c:v>
                </c:pt>
                <c:pt idx="375" formatCode="dd/mm/yy;@">
                  <c:v>43714</c:v>
                </c:pt>
                <c:pt idx="376" formatCode="dd/mm/yy;@">
                  <c:v>43714</c:v>
                </c:pt>
                <c:pt idx="377" formatCode="dd/mm/yy;@">
                  <c:v>43715</c:v>
                </c:pt>
                <c:pt idx="378" formatCode="dd/mm/yy;@">
                  <c:v>43716</c:v>
                </c:pt>
                <c:pt idx="379" formatCode="dd/mm/yy;@">
                  <c:v>43716</c:v>
                </c:pt>
                <c:pt idx="380" formatCode="dd/mm/yy;@">
                  <c:v>43718</c:v>
                </c:pt>
                <c:pt idx="381" formatCode="dd/mm/yy;@">
                  <c:v>43719</c:v>
                </c:pt>
                <c:pt idx="382" formatCode="dd/mm/yy;@">
                  <c:v>43720</c:v>
                </c:pt>
                <c:pt idx="383" formatCode="dd/mm/yy;@">
                  <c:v>43721</c:v>
                </c:pt>
                <c:pt idx="384" formatCode="dd/mm/yy;@">
                  <c:v>43721</c:v>
                </c:pt>
                <c:pt idx="385" formatCode="dd/mm/yy;@">
                  <c:v>43722</c:v>
                </c:pt>
                <c:pt idx="386" formatCode="dd/mm/yy;@">
                  <c:v>43722</c:v>
                </c:pt>
                <c:pt idx="387" formatCode="dd/mm/yy;@">
                  <c:v>43723</c:v>
                </c:pt>
                <c:pt idx="388" formatCode="dd/mm/yy;@">
                  <c:v>43728</c:v>
                </c:pt>
                <c:pt idx="389" formatCode="dd/mm/yy;@">
                  <c:v>43752</c:v>
                </c:pt>
                <c:pt idx="390" formatCode="dd/mm/yy;@">
                  <c:v>43752</c:v>
                </c:pt>
                <c:pt idx="391" formatCode="dd/mm/yy;@">
                  <c:v>43755</c:v>
                </c:pt>
                <c:pt idx="392" formatCode="dd/mm/yy;@">
                  <c:v>43755</c:v>
                </c:pt>
                <c:pt idx="393" formatCode="dd/mm/yy;@">
                  <c:v>43756</c:v>
                </c:pt>
                <c:pt idx="394" formatCode="dd/mm/yy;@">
                  <c:v>43756</c:v>
                </c:pt>
                <c:pt idx="395" formatCode="dd/mm/yy;@">
                  <c:v>43757</c:v>
                </c:pt>
                <c:pt idx="396" formatCode="dd/mm/yy;@">
                  <c:v>43757</c:v>
                </c:pt>
                <c:pt idx="397" formatCode="dd/mm/yy;@">
                  <c:v>43758</c:v>
                </c:pt>
                <c:pt idx="398" formatCode="dd/mm/yy;@">
                  <c:v>43768</c:v>
                </c:pt>
                <c:pt idx="399" formatCode="dd/mm/yy;@">
                  <c:v>43768</c:v>
                </c:pt>
                <c:pt idx="400" formatCode="dd/mm/yy;@">
                  <c:v>43768</c:v>
                </c:pt>
                <c:pt idx="401" formatCode="dd/mm/yy;@">
                  <c:v>43771</c:v>
                </c:pt>
                <c:pt idx="402" formatCode="dd/mm/yy;@">
                  <c:v>43771</c:v>
                </c:pt>
                <c:pt idx="403" formatCode="dd/mm/yy;@">
                  <c:v>43773</c:v>
                </c:pt>
                <c:pt idx="404" formatCode="dd/mm/yy;@">
                  <c:v>43773</c:v>
                </c:pt>
                <c:pt idx="405" formatCode="dd/mm/yy;@">
                  <c:v>43774</c:v>
                </c:pt>
                <c:pt idx="406" formatCode="dd/mm/yy;@">
                  <c:v>43775</c:v>
                </c:pt>
                <c:pt idx="407" formatCode="dd/mm/yy;@">
                  <c:v>43775</c:v>
                </c:pt>
                <c:pt idx="408" formatCode="dd/mm/yy;@">
                  <c:v>43777</c:v>
                </c:pt>
                <c:pt idx="409" formatCode="dd/mm/yy;@">
                  <c:v>43777</c:v>
                </c:pt>
                <c:pt idx="410" formatCode="dd/mm/yy;@">
                  <c:v>43781</c:v>
                </c:pt>
                <c:pt idx="411" formatCode="dd/mm/yy;@">
                  <c:v>43782</c:v>
                </c:pt>
                <c:pt idx="412" formatCode="dd/mm/yy;@">
                  <c:v>43783</c:v>
                </c:pt>
                <c:pt idx="413" formatCode="dd/mm/yy;@">
                  <c:v>43784</c:v>
                </c:pt>
                <c:pt idx="414" formatCode="dd/mm/yy;@">
                  <c:v>43784</c:v>
                </c:pt>
                <c:pt idx="415" formatCode="dd/mm/yy;@">
                  <c:v>43785</c:v>
                </c:pt>
                <c:pt idx="416" formatCode="dd/mm/yy;@">
                  <c:v>43786</c:v>
                </c:pt>
                <c:pt idx="417" formatCode="dd/mm/yy;@">
                  <c:v>43787</c:v>
                </c:pt>
                <c:pt idx="418" formatCode="dd/mm/yy;@">
                  <c:v>43787</c:v>
                </c:pt>
                <c:pt idx="419" formatCode="dd/mm/yy;@">
                  <c:v>43789</c:v>
                </c:pt>
                <c:pt idx="420" formatCode="dd/mm/yy;@">
                  <c:v>43789</c:v>
                </c:pt>
                <c:pt idx="421" formatCode="dd/mm/yy;@">
                  <c:v>43790</c:v>
                </c:pt>
                <c:pt idx="422" formatCode="dd/mm/yy;@">
                  <c:v>43790</c:v>
                </c:pt>
                <c:pt idx="423" formatCode="dd/mm/yy;@">
                  <c:v>43792</c:v>
                </c:pt>
                <c:pt idx="424" formatCode="dd/mm/yy;@">
                  <c:v>43792</c:v>
                </c:pt>
                <c:pt idx="425" formatCode="dd/mm/yy;@">
                  <c:v>43795</c:v>
                </c:pt>
                <c:pt idx="426" formatCode="dd/mm/yy;@">
                  <c:v>43795</c:v>
                </c:pt>
                <c:pt idx="427" formatCode="dd/mm/yy;@">
                  <c:v>43797</c:v>
                </c:pt>
                <c:pt idx="428" formatCode="dd/mm/yy;@">
                  <c:v>43798</c:v>
                </c:pt>
                <c:pt idx="429" formatCode="dd/mm/yy;@">
                  <c:v>43798</c:v>
                </c:pt>
                <c:pt idx="430" formatCode="dd/mm/yy;@">
                  <c:v>43801</c:v>
                </c:pt>
                <c:pt idx="431" formatCode="dd/mm/yy;@">
                  <c:v>43801</c:v>
                </c:pt>
                <c:pt idx="432" formatCode="dd/mm/yy;@">
                  <c:v>43802</c:v>
                </c:pt>
                <c:pt idx="433" formatCode="dd/mm/yy;@">
                  <c:v>43802</c:v>
                </c:pt>
                <c:pt idx="434" formatCode="dd/mm/yy;@">
                  <c:v>43803</c:v>
                </c:pt>
                <c:pt idx="435" formatCode="dd/mm/yy;@">
                  <c:v>43804</c:v>
                </c:pt>
                <c:pt idx="436" formatCode="dd/mm/yy;@">
                  <c:v>43804</c:v>
                </c:pt>
                <c:pt idx="437" formatCode="dd/mm/yy;@">
                  <c:v>43805</c:v>
                </c:pt>
                <c:pt idx="438" formatCode="dd/mm/yy;@">
                  <c:v>43806</c:v>
                </c:pt>
                <c:pt idx="439" formatCode="dd/mm/yy;@">
                  <c:v>43806</c:v>
                </c:pt>
                <c:pt idx="440" formatCode="dd/mm/yy;@">
                  <c:v>43808</c:v>
                </c:pt>
                <c:pt idx="441" formatCode="dd/mm/yy;@">
                  <c:v>43809</c:v>
                </c:pt>
                <c:pt idx="442" formatCode="dd/mm/yy;@">
                  <c:v>43810</c:v>
                </c:pt>
                <c:pt idx="443" formatCode="dd/mm/yy;@">
                  <c:v>43811</c:v>
                </c:pt>
                <c:pt idx="444" formatCode="dd/mm/yy;@">
                  <c:v>43812</c:v>
                </c:pt>
                <c:pt idx="445" formatCode="dd/mm/yy;@">
                  <c:v>43816</c:v>
                </c:pt>
                <c:pt idx="446" formatCode="dd/mm/yy;@">
                  <c:v>43816</c:v>
                </c:pt>
                <c:pt idx="447" formatCode="dd/mm/yy;@">
                  <c:v>43818</c:v>
                </c:pt>
                <c:pt idx="448" formatCode="dd/mm/yy;@">
                  <c:v>43818</c:v>
                </c:pt>
                <c:pt idx="449" formatCode="dd/mm/yy;@">
                  <c:v>43820</c:v>
                </c:pt>
                <c:pt idx="450" formatCode="dd/mm/yy;@">
                  <c:v>43820</c:v>
                </c:pt>
                <c:pt idx="451" formatCode="dd/mm/yy;@">
                  <c:v>43823</c:v>
                </c:pt>
                <c:pt idx="452" formatCode="dd/mm/yy;@">
                  <c:v>43824</c:v>
                </c:pt>
                <c:pt idx="453" formatCode="dd/mm/yy;@">
                  <c:v>43824</c:v>
                </c:pt>
                <c:pt idx="454" formatCode="dd/mm/yy;@">
                  <c:v>43825</c:v>
                </c:pt>
                <c:pt idx="455" formatCode="dd/mm/yy;@">
                  <c:v>43825</c:v>
                </c:pt>
                <c:pt idx="456" formatCode="dd/mm/yy;@">
                  <c:v>43827</c:v>
                </c:pt>
                <c:pt idx="457" formatCode="dd/mm/yy;@">
                  <c:v>43827</c:v>
                </c:pt>
                <c:pt idx="458" formatCode="dd/mm/yy;@">
                  <c:v>43827</c:v>
                </c:pt>
              </c:numCache>
            </c:numRef>
          </c:cat>
          <c:val>
            <c:numRef>
              <c:f>Phong!$E$13:$E$471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227-4DE4-9FCA-8D8C0DCBA6B5}"/>
            </c:ext>
          </c:extLst>
        </c:ser>
        <c:ser>
          <c:idx val="8"/>
          <c:order val="5"/>
          <c:tx>
            <c:strRef>
              <c:f>Phong!$F$11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Phong!$B$13:$B$471</c:f>
              <c:numCache>
                <c:formatCode>m/d/yyyy</c:formatCode>
                <c:ptCount val="459"/>
                <c:pt idx="0">
                  <c:v>43102</c:v>
                </c:pt>
                <c:pt idx="1">
                  <c:v>43103</c:v>
                </c:pt>
                <c:pt idx="2">
                  <c:v>43103</c:v>
                </c:pt>
                <c:pt idx="3">
                  <c:v>43118</c:v>
                </c:pt>
                <c:pt idx="4">
                  <c:v>43118</c:v>
                </c:pt>
                <c:pt idx="5">
                  <c:v>43118</c:v>
                </c:pt>
                <c:pt idx="6">
                  <c:v>43123</c:v>
                </c:pt>
                <c:pt idx="7">
                  <c:v>43126</c:v>
                </c:pt>
                <c:pt idx="8">
                  <c:v>43126</c:v>
                </c:pt>
                <c:pt idx="9">
                  <c:v>43130</c:v>
                </c:pt>
                <c:pt idx="10">
                  <c:v>43130</c:v>
                </c:pt>
                <c:pt idx="11">
                  <c:v>43137</c:v>
                </c:pt>
                <c:pt idx="12">
                  <c:v>43153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43159</c:v>
                </c:pt>
                <c:pt idx="17">
                  <c:v>43162</c:v>
                </c:pt>
                <c:pt idx="18">
                  <c:v>43167</c:v>
                </c:pt>
                <c:pt idx="19">
                  <c:v>43167</c:v>
                </c:pt>
                <c:pt idx="20">
                  <c:v>43169</c:v>
                </c:pt>
                <c:pt idx="21">
                  <c:v>43171</c:v>
                </c:pt>
                <c:pt idx="22">
                  <c:v>43173</c:v>
                </c:pt>
                <c:pt idx="23">
                  <c:v>43173</c:v>
                </c:pt>
                <c:pt idx="24">
                  <c:v>43175</c:v>
                </c:pt>
                <c:pt idx="25">
                  <c:v>43179</c:v>
                </c:pt>
                <c:pt idx="26">
                  <c:v>43180</c:v>
                </c:pt>
                <c:pt idx="27">
                  <c:v>43181</c:v>
                </c:pt>
                <c:pt idx="28">
                  <c:v>43181</c:v>
                </c:pt>
                <c:pt idx="29">
                  <c:v>43181</c:v>
                </c:pt>
                <c:pt idx="30">
                  <c:v>43188</c:v>
                </c:pt>
                <c:pt idx="31">
                  <c:v>43209</c:v>
                </c:pt>
                <c:pt idx="32">
                  <c:v>43209</c:v>
                </c:pt>
                <c:pt idx="33">
                  <c:v>43214</c:v>
                </c:pt>
                <c:pt idx="34">
                  <c:v>43214</c:v>
                </c:pt>
                <c:pt idx="35">
                  <c:v>43215</c:v>
                </c:pt>
                <c:pt idx="36">
                  <c:v>43217</c:v>
                </c:pt>
                <c:pt idx="37">
                  <c:v>43224</c:v>
                </c:pt>
                <c:pt idx="38">
                  <c:v>43224</c:v>
                </c:pt>
                <c:pt idx="39">
                  <c:v>43239</c:v>
                </c:pt>
                <c:pt idx="40">
                  <c:v>43239</c:v>
                </c:pt>
                <c:pt idx="41">
                  <c:v>43240</c:v>
                </c:pt>
                <c:pt idx="42">
                  <c:v>43242</c:v>
                </c:pt>
                <c:pt idx="43">
                  <c:v>43242</c:v>
                </c:pt>
                <c:pt idx="44">
                  <c:v>43242</c:v>
                </c:pt>
                <c:pt idx="45">
                  <c:v>43244</c:v>
                </c:pt>
                <c:pt idx="46">
                  <c:v>43252</c:v>
                </c:pt>
                <c:pt idx="47">
                  <c:v>43256</c:v>
                </c:pt>
                <c:pt idx="48">
                  <c:v>43256</c:v>
                </c:pt>
                <c:pt idx="49">
                  <c:v>43256</c:v>
                </c:pt>
                <c:pt idx="50">
                  <c:v>43258</c:v>
                </c:pt>
                <c:pt idx="51">
                  <c:v>43259</c:v>
                </c:pt>
                <c:pt idx="52">
                  <c:v>43263</c:v>
                </c:pt>
                <c:pt idx="53">
                  <c:v>43265</c:v>
                </c:pt>
                <c:pt idx="54">
                  <c:v>43265</c:v>
                </c:pt>
                <c:pt idx="55">
                  <c:v>43276</c:v>
                </c:pt>
                <c:pt idx="56">
                  <c:v>43278</c:v>
                </c:pt>
                <c:pt idx="57">
                  <c:v>43280</c:v>
                </c:pt>
                <c:pt idx="58">
                  <c:v>43283</c:v>
                </c:pt>
                <c:pt idx="59">
                  <c:v>43285</c:v>
                </c:pt>
                <c:pt idx="60">
                  <c:v>43286</c:v>
                </c:pt>
                <c:pt idx="61">
                  <c:v>43287</c:v>
                </c:pt>
                <c:pt idx="62">
                  <c:v>43293</c:v>
                </c:pt>
                <c:pt idx="63">
                  <c:v>43293</c:v>
                </c:pt>
                <c:pt idx="64">
                  <c:v>43298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43319</c:v>
                </c:pt>
                <c:pt idx="69">
                  <c:v>43321</c:v>
                </c:pt>
                <c:pt idx="70">
                  <c:v>43322</c:v>
                </c:pt>
                <c:pt idx="71">
                  <c:v>43325</c:v>
                </c:pt>
                <c:pt idx="72">
                  <c:v>43327</c:v>
                </c:pt>
                <c:pt idx="73">
                  <c:v>43329</c:v>
                </c:pt>
                <c:pt idx="74">
                  <c:v>43333</c:v>
                </c:pt>
                <c:pt idx="75">
                  <c:v>43335</c:v>
                </c:pt>
                <c:pt idx="76">
                  <c:v>43336</c:v>
                </c:pt>
                <c:pt idx="77">
                  <c:v>43341</c:v>
                </c:pt>
                <c:pt idx="78">
                  <c:v>43341</c:v>
                </c:pt>
                <c:pt idx="79">
                  <c:v>43343</c:v>
                </c:pt>
                <c:pt idx="80">
                  <c:v>43347</c:v>
                </c:pt>
                <c:pt idx="81">
                  <c:v>43357</c:v>
                </c:pt>
                <c:pt idx="82">
                  <c:v>43360</c:v>
                </c:pt>
                <c:pt idx="83">
                  <c:v>43368</c:v>
                </c:pt>
                <c:pt idx="84">
                  <c:v>43370</c:v>
                </c:pt>
                <c:pt idx="85">
                  <c:v>43370</c:v>
                </c:pt>
                <c:pt idx="86">
                  <c:v>43372</c:v>
                </c:pt>
                <c:pt idx="87">
                  <c:v>43375</c:v>
                </c:pt>
                <c:pt idx="88">
                  <c:v>43375</c:v>
                </c:pt>
                <c:pt idx="89">
                  <c:v>43375</c:v>
                </c:pt>
                <c:pt idx="90">
                  <c:v>43377</c:v>
                </c:pt>
                <c:pt idx="91">
                  <c:v>43377</c:v>
                </c:pt>
                <c:pt idx="92">
                  <c:v>43379</c:v>
                </c:pt>
                <c:pt idx="93">
                  <c:v>43382</c:v>
                </c:pt>
                <c:pt idx="94">
                  <c:v>43384</c:v>
                </c:pt>
                <c:pt idx="95">
                  <c:v>43384</c:v>
                </c:pt>
                <c:pt idx="96">
                  <c:v>43384</c:v>
                </c:pt>
                <c:pt idx="97">
                  <c:v>43388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43392</c:v>
                </c:pt>
                <c:pt idx="102">
                  <c:v>43395</c:v>
                </c:pt>
                <c:pt idx="103">
                  <c:v>43397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43406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43439</c:v>
                </c:pt>
                <c:pt idx="116">
                  <c:v>43441</c:v>
                </c:pt>
                <c:pt idx="117">
                  <c:v>43441</c:v>
                </c:pt>
                <c:pt idx="118">
                  <c:v>43444</c:v>
                </c:pt>
                <c:pt idx="119">
                  <c:v>43446</c:v>
                </c:pt>
                <c:pt idx="120">
                  <c:v>43446</c:v>
                </c:pt>
                <c:pt idx="121">
                  <c:v>43448</c:v>
                </c:pt>
                <c:pt idx="122">
                  <c:v>43451</c:v>
                </c:pt>
                <c:pt idx="123">
                  <c:v>43453</c:v>
                </c:pt>
                <c:pt idx="124">
                  <c:v>43453</c:v>
                </c:pt>
                <c:pt idx="125">
                  <c:v>43453</c:v>
                </c:pt>
                <c:pt idx="126">
                  <c:v>43455</c:v>
                </c:pt>
                <c:pt idx="127">
                  <c:v>43458</c:v>
                </c:pt>
                <c:pt idx="128">
                  <c:v>43461</c:v>
                </c:pt>
                <c:pt idx="129">
                  <c:v>43461</c:v>
                </c:pt>
                <c:pt idx="130">
                  <c:v>43462</c:v>
                </c:pt>
                <c:pt idx="131">
                  <c:v>43463</c:v>
                </c:pt>
                <c:pt idx="132">
                  <c:v>43439</c:v>
                </c:pt>
                <c:pt idx="133">
                  <c:v>43441</c:v>
                </c:pt>
                <c:pt idx="134">
                  <c:v>43441</c:v>
                </c:pt>
                <c:pt idx="135">
                  <c:v>43444</c:v>
                </c:pt>
                <c:pt idx="136">
                  <c:v>43446</c:v>
                </c:pt>
                <c:pt idx="137">
                  <c:v>43446</c:v>
                </c:pt>
                <c:pt idx="138">
                  <c:v>43448</c:v>
                </c:pt>
                <c:pt idx="139">
                  <c:v>43451</c:v>
                </c:pt>
                <c:pt idx="140">
                  <c:v>43453</c:v>
                </c:pt>
                <c:pt idx="141">
                  <c:v>43453</c:v>
                </c:pt>
                <c:pt idx="142">
                  <c:v>43453</c:v>
                </c:pt>
                <c:pt idx="143">
                  <c:v>43455</c:v>
                </c:pt>
                <c:pt idx="144">
                  <c:v>43458</c:v>
                </c:pt>
                <c:pt idx="145">
                  <c:v>43461</c:v>
                </c:pt>
                <c:pt idx="146">
                  <c:v>43461</c:v>
                </c:pt>
                <c:pt idx="147">
                  <c:v>43462</c:v>
                </c:pt>
                <c:pt idx="148">
                  <c:v>43463</c:v>
                </c:pt>
                <c:pt idx="150">
                  <c:v>43468</c:v>
                </c:pt>
                <c:pt idx="151">
                  <c:v>43470</c:v>
                </c:pt>
                <c:pt idx="152">
                  <c:v>43473</c:v>
                </c:pt>
                <c:pt idx="153">
                  <c:v>43473</c:v>
                </c:pt>
                <c:pt idx="154">
                  <c:v>43475</c:v>
                </c:pt>
                <c:pt idx="155">
                  <c:v>43475</c:v>
                </c:pt>
                <c:pt idx="156">
                  <c:v>43480</c:v>
                </c:pt>
                <c:pt idx="157">
                  <c:v>43482</c:v>
                </c:pt>
                <c:pt idx="158">
                  <c:v>43482</c:v>
                </c:pt>
                <c:pt idx="159">
                  <c:v>43484</c:v>
                </c:pt>
                <c:pt idx="160">
                  <c:v>43484</c:v>
                </c:pt>
                <c:pt idx="161">
                  <c:v>43490</c:v>
                </c:pt>
                <c:pt idx="162">
                  <c:v>43490</c:v>
                </c:pt>
                <c:pt idx="163">
                  <c:v>43492</c:v>
                </c:pt>
                <c:pt idx="164">
                  <c:v>43492</c:v>
                </c:pt>
                <c:pt idx="165">
                  <c:v>43494</c:v>
                </c:pt>
                <c:pt idx="166">
                  <c:v>43494</c:v>
                </c:pt>
                <c:pt idx="167">
                  <c:v>43496</c:v>
                </c:pt>
                <c:pt idx="168">
                  <c:v>43496</c:v>
                </c:pt>
                <c:pt idx="169">
                  <c:v>43498</c:v>
                </c:pt>
                <c:pt idx="170">
                  <c:v>43504</c:v>
                </c:pt>
                <c:pt idx="171">
                  <c:v>43505</c:v>
                </c:pt>
                <c:pt idx="172">
                  <c:v>43506</c:v>
                </c:pt>
                <c:pt idx="173">
                  <c:v>43510</c:v>
                </c:pt>
                <c:pt idx="174">
                  <c:v>43510</c:v>
                </c:pt>
                <c:pt idx="175">
                  <c:v>43511</c:v>
                </c:pt>
                <c:pt idx="176">
                  <c:v>43511</c:v>
                </c:pt>
                <c:pt idx="177">
                  <c:v>43512</c:v>
                </c:pt>
                <c:pt idx="178">
                  <c:v>43512</c:v>
                </c:pt>
                <c:pt idx="179">
                  <c:v>43514</c:v>
                </c:pt>
                <c:pt idx="180">
                  <c:v>43516</c:v>
                </c:pt>
                <c:pt idx="181">
                  <c:v>43516</c:v>
                </c:pt>
                <c:pt idx="182">
                  <c:v>43516</c:v>
                </c:pt>
                <c:pt idx="183">
                  <c:v>43518</c:v>
                </c:pt>
                <c:pt idx="184">
                  <c:v>43520</c:v>
                </c:pt>
                <c:pt idx="185">
                  <c:v>43522</c:v>
                </c:pt>
                <c:pt idx="186">
                  <c:v>43522</c:v>
                </c:pt>
                <c:pt idx="187">
                  <c:v>43522</c:v>
                </c:pt>
                <c:pt idx="188">
                  <c:v>43524</c:v>
                </c:pt>
                <c:pt idx="189">
                  <c:v>43526</c:v>
                </c:pt>
                <c:pt idx="190">
                  <c:v>43526</c:v>
                </c:pt>
                <c:pt idx="191">
                  <c:v>43528</c:v>
                </c:pt>
                <c:pt idx="192">
                  <c:v>43528</c:v>
                </c:pt>
                <c:pt idx="193">
                  <c:v>43528</c:v>
                </c:pt>
                <c:pt idx="194">
                  <c:v>43529</c:v>
                </c:pt>
                <c:pt idx="195">
                  <c:v>43529</c:v>
                </c:pt>
                <c:pt idx="196">
                  <c:v>43530</c:v>
                </c:pt>
                <c:pt idx="197">
                  <c:v>43530</c:v>
                </c:pt>
                <c:pt idx="198">
                  <c:v>43530</c:v>
                </c:pt>
                <c:pt idx="199">
                  <c:v>43532</c:v>
                </c:pt>
                <c:pt idx="200">
                  <c:v>43541</c:v>
                </c:pt>
                <c:pt idx="201">
                  <c:v>43541</c:v>
                </c:pt>
                <c:pt idx="202">
                  <c:v>43541</c:v>
                </c:pt>
                <c:pt idx="203">
                  <c:v>43543</c:v>
                </c:pt>
                <c:pt idx="204">
                  <c:v>43545</c:v>
                </c:pt>
                <c:pt idx="205">
                  <c:v>43547</c:v>
                </c:pt>
                <c:pt idx="206">
                  <c:v>43548</c:v>
                </c:pt>
                <c:pt idx="207">
                  <c:v>43548</c:v>
                </c:pt>
                <c:pt idx="208">
                  <c:v>43549</c:v>
                </c:pt>
                <c:pt idx="209">
                  <c:v>43549</c:v>
                </c:pt>
                <c:pt idx="210">
                  <c:v>43551</c:v>
                </c:pt>
                <c:pt idx="211">
                  <c:v>43553</c:v>
                </c:pt>
                <c:pt idx="212">
                  <c:v>43555</c:v>
                </c:pt>
                <c:pt idx="213">
                  <c:v>43555</c:v>
                </c:pt>
                <c:pt idx="214">
                  <c:v>43555</c:v>
                </c:pt>
                <c:pt idx="215">
                  <c:v>43555</c:v>
                </c:pt>
                <c:pt idx="216" formatCode="dd/mm/yy;@">
                  <c:v>43557</c:v>
                </c:pt>
                <c:pt idx="217" formatCode="dd/mm/yy;@">
                  <c:v>43557</c:v>
                </c:pt>
                <c:pt idx="218" formatCode="dd/mm/yy;@">
                  <c:v>43557</c:v>
                </c:pt>
                <c:pt idx="219" formatCode="dd/mm/yy;@">
                  <c:v>43559</c:v>
                </c:pt>
                <c:pt idx="220" formatCode="dd/mm/yy;@">
                  <c:v>43561</c:v>
                </c:pt>
                <c:pt idx="221" formatCode="dd/mm/yy;@">
                  <c:v>43561</c:v>
                </c:pt>
                <c:pt idx="222" formatCode="dd/mm/yy;@">
                  <c:v>43561</c:v>
                </c:pt>
                <c:pt idx="223" formatCode="dd/mm/yy;@">
                  <c:v>43563</c:v>
                </c:pt>
                <c:pt idx="224" formatCode="dd/mm/yy;@">
                  <c:v>43563</c:v>
                </c:pt>
                <c:pt idx="225" formatCode="dd/mm/yy;@">
                  <c:v>43563</c:v>
                </c:pt>
                <c:pt idx="226" formatCode="dd/mm/yy;@">
                  <c:v>43564</c:v>
                </c:pt>
                <c:pt idx="227" formatCode="dd/mm/yy;@">
                  <c:v>43564</c:v>
                </c:pt>
                <c:pt idx="228" formatCode="dd/mm/yy;@">
                  <c:v>43564</c:v>
                </c:pt>
                <c:pt idx="229" formatCode="dd/mm/yy;@">
                  <c:v>43566</c:v>
                </c:pt>
                <c:pt idx="230" formatCode="dd/mm/yy;@">
                  <c:v>43566</c:v>
                </c:pt>
                <c:pt idx="231" formatCode="dd/mm/yy;@">
                  <c:v>43567</c:v>
                </c:pt>
                <c:pt idx="232" formatCode="dd/mm/yy;@">
                  <c:v>43567</c:v>
                </c:pt>
                <c:pt idx="233" formatCode="dd/mm/yy;@">
                  <c:v>43567</c:v>
                </c:pt>
                <c:pt idx="234" formatCode="dd/mm/yy;@">
                  <c:v>43572</c:v>
                </c:pt>
                <c:pt idx="235" formatCode="dd/mm/yy;@">
                  <c:v>43572</c:v>
                </c:pt>
                <c:pt idx="236" formatCode="dd/mm/yy;@">
                  <c:v>43573</c:v>
                </c:pt>
                <c:pt idx="237" formatCode="dd/mm/yy;@">
                  <c:v>43573</c:v>
                </c:pt>
                <c:pt idx="238" formatCode="dd/mm/yy;@">
                  <c:v>43573</c:v>
                </c:pt>
                <c:pt idx="239" formatCode="dd/mm/yy;@">
                  <c:v>43574</c:v>
                </c:pt>
                <c:pt idx="240" formatCode="dd/mm/yy;@">
                  <c:v>43574</c:v>
                </c:pt>
                <c:pt idx="241" formatCode="dd/mm/yy;@">
                  <c:v>43575</c:v>
                </c:pt>
                <c:pt idx="242" formatCode="dd/mm/yy;@">
                  <c:v>43575</c:v>
                </c:pt>
                <c:pt idx="243" formatCode="dd/mm/yy;@">
                  <c:v>43577</c:v>
                </c:pt>
                <c:pt idx="244" formatCode="dd/mm/yy;@">
                  <c:v>43578</c:v>
                </c:pt>
                <c:pt idx="245" formatCode="dd/mm/yy;@">
                  <c:v>43579</c:v>
                </c:pt>
                <c:pt idx="246" formatCode="dd/mm/yy;@">
                  <c:v>43580</c:v>
                </c:pt>
                <c:pt idx="247" formatCode="dd/mm/yy;@">
                  <c:v>43583</c:v>
                </c:pt>
                <c:pt idx="248" formatCode="dd/mm/yy;@">
                  <c:v>43583</c:v>
                </c:pt>
                <c:pt idx="249" formatCode="dd/mm/yy;@">
                  <c:v>43584</c:v>
                </c:pt>
                <c:pt idx="250" formatCode="dd/mm/yy;@">
                  <c:v>43584</c:v>
                </c:pt>
                <c:pt idx="251" formatCode="dd/mm/yy;@">
                  <c:v>43588</c:v>
                </c:pt>
                <c:pt idx="252" formatCode="dd/mm/yy;@">
                  <c:v>43588</c:v>
                </c:pt>
                <c:pt idx="253" formatCode="dd/mm/yy;@">
                  <c:v>43589</c:v>
                </c:pt>
                <c:pt idx="254" formatCode="dd/mm/yy;@">
                  <c:v>43589</c:v>
                </c:pt>
                <c:pt idx="255" formatCode="dd/mm/yy;@">
                  <c:v>43589</c:v>
                </c:pt>
                <c:pt idx="256" formatCode="dd/mm/yy;@">
                  <c:v>43592</c:v>
                </c:pt>
                <c:pt idx="257" formatCode="dd/mm/yy;@">
                  <c:v>43593</c:v>
                </c:pt>
                <c:pt idx="258" formatCode="dd/mm/yy;@">
                  <c:v>43593</c:v>
                </c:pt>
                <c:pt idx="259" formatCode="dd/mm/yy;@">
                  <c:v>43596</c:v>
                </c:pt>
                <c:pt idx="260" formatCode="dd/mm/yy;@">
                  <c:v>43596</c:v>
                </c:pt>
                <c:pt idx="261" formatCode="dd/mm/yy;@">
                  <c:v>43598</c:v>
                </c:pt>
                <c:pt idx="262" formatCode="dd/mm/yy;@">
                  <c:v>43598</c:v>
                </c:pt>
                <c:pt idx="263" formatCode="dd/mm/yy;@">
                  <c:v>43600</c:v>
                </c:pt>
                <c:pt idx="264" formatCode="dd/mm/yy;@">
                  <c:v>43600</c:v>
                </c:pt>
                <c:pt idx="265" formatCode="dd/mm/yy;@">
                  <c:v>43600</c:v>
                </c:pt>
                <c:pt idx="266" formatCode="dd/mm/yy;@">
                  <c:v>43602</c:v>
                </c:pt>
                <c:pt idx="267" formatCode="dd/mm/yy;@">
                  <c:v>43602</c:v>
                </c:pt>
                <c:pt idx="268" formatCode="dd/mm/yy;@">
                  <c:v>43602</c:v>
                </c:pt>
                <c:pt idx="269" formatCode="dd/mm/yy;@">
                  <c:v>43604</c:v>
                </c:pt>
                <c:pt idx="270" formatCode="dd/mm/yy;@">
                  <c:v>43604</c:v>
                </c:pt>
                <c:pt idx="271" formatCode="dd/mm/yy;@">
                  <c:v>43606</c:v>
                </c:pt>
                <c:pt idx="272" formatCode="dd/mm/yy;@">
                  <c:v>43608</c:v>
                </c:pt>
                <c:pt idx="273" formatCode="dd/mm/yy;@">
                  <c:v>43612</c:v>
                </c:pt>
                <c:pt idx="274" formatCode="dd/mm/yy;@">
                  <c:v>43612</c:v>
                </c:pt>
                <c:pt idx="275" formatCode="dd/mm/yy;@">
                  <c:v>43612</c:v>
                </c:pt>
                <c:pt idx="276" formatCode="dd/mm/yy;@">
                  <c:v>43614</c:v>
                </c:pt>
                <c:pt idx="277" formatCode="dd/mm/yy;@">
                  <c:v>43614</c:v>
                </c:pt>
                <c:pt idx="278" formatCode="dd/mm/yy;@">
                  <c:v>43615</c:v>
                </c:pt>
                <c:pt idx="279" formatCode="dd/mm/yy;@">
                  <c:v>43616</c:v>
                </c:pt>
                <c:pt idx="280" formatCode="dd/mm/yy;@">
                  <c:v>43616</c:v>
                </c:pt>
                <c:pt idx="281" formatCode="dd/mm/yy;@">
                  <c:v>43619</c:v>
                </c:pt>
                <c:pt idx="282" formatCode="dd/mm/yy;@">
                  <c:v>43619</c:v>
                </c:pt>
                <c:pt idx="283" formatCode="dd/mm/yy;@">
                  <c:v>43620</c:v>
                </c:pt>
                <c:pt idx="284" formatCode="dd/mm/yy;@">
                  <c:v>43621</c:v>
                </c:pt>
                <c:pt idx="285" formatCode="dd/mm/yy;@">
                  <c:v>43622</c:v>
                </c:pt>
                <c:pt idx="286" formatCode="dd/mm/yy;@">
                  <c:v>43623</c:v>
                </c:pt>
                <c:pt idx="287" formatCode="dd/mm/yy;@">
                  <c:v>43624</c:v>
                </c:pt>
                <c:pt idx="288" formatCode="dd/mm/yy;@">
                  <c:v>43624</c:v>
                </c:pt>
                <c:pt idx="289" formatCode="dd/mm/yy;@">
                  <c:v>43624</c:v>
                </c:pt>
                <c:pt idx="290" formatCode="dd/mm/yy;@">
                  <c:v>43625</c:v>
                </c:pt>
                <c:pt idx="291" formatCode="dd/mm/yy;@">
                  <c:v>43627</c:v>
                </c:pt>
                <c:pt idx="292" formatCode="dd/mm/yy;@">
                  <c:v>43627</c:v>
                </c:pt>
                <c:pt idx="293" formatCode="dd/mm/yy;@">
                  <c:v>43627</c:v>
                </c:pt>
                <c:pt idx="294" formatCode="dd/mm/yy;@">
                  <c:v>43629</c:v>
                </c:pt>
                <c:pt idx="295" formatCode="dd/mm/yy;@">
                  <c:v>43629</c:v>
                </c:pt>
                <c:pt idx="296" formatCode="dd/mm/yy;@">
                  <c:v>43635</c:v>
                </c:pt>
                <c:pt idx="297" formatCode="dd/mm/yy;@">
                  <c:v>43635</c:v>
                </c:pt>
                <c:pt idx="298" formatCode="dd/mm/yy;@">
                  <c:v>43636</c:v>
                </c:pt>
                <c:pt idx="299" formatCode="dd/mm/yy;@">
                  <c:v>43636</c:v>
                </c:pt>
                <c:pt idx="300" formatCode="dd/mm/yy;@">
                  <c:v>43640</c:v>
                </c:pt>
                <c:pt idx="301" formatCode="dd/mm/yy;@">
                  <c:v>43640</c:v>
                </c:pt>
                <c:pt idx="302" formatCode="dd/mm/yy;@">
                  <c:v>43640</c:v>
                </c:pt>
                <c:pt idx="303" formatCode="dd/mm/yy;@">
                  <c:v>43641</c:v>
                </c:pt>
                <c:pt idx="304" formatCode="dd/mm/yy;@">
                  <c:v>43642</c:v>
                </c:pt>
                <c:pt idx="305" formatCode="dd/mm/yy;@">
                  <c:v>43642</c:v>
                </c:pt>
                <c:pt idx="306" formatCode="dd/mm/yy;@">
                  <c:v>43644</c:v>
                </c:pt>
                <c:pt idx="307" formatCode="dd/mm/yy;@">
                  <c:v>43644</c:v>
                </c:pt>
                <c:pt idx="308" formatCode="dd/mm/yy;@">
                  <c:v>43647</c:v>
                </c:pt>
                <c:pt idx="309" formatCode="dd/mm/yy;@">
                  <c:v>43648</c:v>
                </c:pt>
                <c:pt idx="310" formatCode="dd/mm/yy;@">
                  <c:v>43649</c:v>
                </c:pt>
                <c:pt idx="311" formatCode="dd/mm/yy;@">
                  <c:v>43649</c:v>
                </c:pt>
                <c:pt idx="312" formatCode="dd/mm/yy;@">
                  <c:v>43650</c:v>
                </c:pt>
                <c:pt idx="313" formatCode="dd/mm/yy;@">
                  <c:v>43650</c:v>
                </c:pt>
                <c:pt idx="314" formatCode="dd/mm/yy;@">
                  <c:v>43651</c:v>
                </c:pt>
                <c:pt idx="315" formatCode="dd/mm/yy;@">
                  <c:v>43654</c:v>
                </c:pt>
                <c:pt idx="316" formatCode="dd/mm/yy;@">
                  <c:v>43654</c:v>
                </c:pt>
                <c:pt idx="317" formatCode="dd/mm/yy;@">
                  <c:v>43656</c:v>
                </c:pt>
                <c:pt idx="318" formatCode="dd/mm/yy;@">
                  <c:v>43656</c:v>
                </c:pt>
                <c:pt idx="319" formatCode="dd/mm/yy;@">
                  <c:v>43658</c:v>
                </c:pt>
                <c:pt idx="320" formatCode="dd/mm/yy;@">
                  <c:v>43658</c:v>
                </c:pt>
                <c:pt idx="321" formatCode="dd/mm/yy;@">
                  <c:v>43659</c:v>
                </c:pt>
                <c:pt idx="322" formatCode="dd/mm/yy;@">
                  <c:v>43661</c:v>
                </c:pt>
                <c:pt idx="323" formatCode="dd/mm/yy;@">
                  <c:v>43662</c:v>
                </c:pt>
                <c:pt idx="324" formatCode="dd/mm/yy;@">
                  <c:v>43664</c:v>
                </c:pt>
                <c:pt idx="325" formatCode="dd/mm/yy;@">
                  <c:v>43664</c:v>
                </c:pt>
                <c:pt idx="326" formatCode="dd/mm/yy;@">
                  <c:v>43664</c:v>
                </c:pt>
                <c:pt idx="327" formatCode="dd/mm/yy;@">
                  <c:v>43665</c:v>
                </c:pt>
                <c:pt idx="328" formatCode="dd/mm/yy;@">
                  <c:v>43668</c:v>
                </c:pt>
                <c:pt idx="329" formatCode="dd/mm/yy;@">
                  <c:v>43668</c:v>
                </c:pt>
                <c:pt idx="330" formatCode="dd/mm/yy;@">
                  <c:v>43669</c:v>
                </c:pt>
                <c:pt idx="331" formatCode="dd/mm/yy;@">
                  <c:v>43671</c:v>
                </c:pt>
                <c:pt idx="332" formatCode="dd/mm/yy;@">
                  <c:v>43672</c:v>
                </c:pt>
                <c:pt idx="333" formatCode="dd/mm/yy;@">
                  <c:v>43672</c:v>
                </c:pt>
                <c:pt idx="334" formatCode="dd/mm/yy;@">
                  <c:v>43673</c:v>
                </c:pt>
                <c:pt idx="335" formatCode="dd/mm/yy;@">
                  <c:v>43675</c:v>
                </c:pt>
                <c:pt idx="336" formatCode="dd/mm/yy;@">
                  <c:v>43675</c:v>
                </c:pt>
                <c:pt idx="337" formatCode="dd/mm/yy;@">
                  <c:v>43677</c:v>
                </c:pt>
                <c:pt idx="338" formatCode="dd/mm/yy;@">
                  <c:v>43677</c:v>
                </c:pt>
                <c:pt idx="339" formatCode="dd/mm/yy;@">
                  <c:v>43678</c:v>
                </c:pt>
                <c:pt idx="340" formatCode="dd/mm/yy;@">
                  <c:v>43682</c:v>
                </c:pt>
                <c:pt idx="341" formatCode="dd/mm/yy;@">
                  <c:v>43682</c:v>
                </c:pt>
                <c:pt idx="342" formatCode="dd/mm/yy;@">
                  <c:v>43684</c:v>
                </c:pt>
                <c:pt idx="343" formatCode="dd/mm/yy;@">
                  <c:v>43684</c:v>
                </c:pt>
                <c:pt idx="344" formatCode="dd/mm/yy;@">
                  <c:v>43685</c:v>
                </c:pt>
                <c:pt idx="345" formatCode="dd/mm/yy;@">
                  <c:v>43686</c:v>
                </c:pt>
                <c:pt idx="346" formatCode="dd/mm/yy;@">
                  <c:v>43686</c:v>
                </c:pt>
                <c:pt idx="347" formatCode="dd/mm/yy;@">
                  <c:v>43688</c:v>
                </c:pt>
                <c:pt idx="348" formatCode="dd/mm/yy;@">
                  <c:v>43690</c:v>
                </c:pt>
                <c:pt idx="349" formatCode="dd/mm/yy;@">
                  <c:v>43690</c:v>
                </c:pt>
                <c:pt idx="350" formatCode="dd/mm/yy;@">
                  <c:v>43690</c:v>
                </c:pt>
                <c:pt idx="351" formatCode="dd/mm/yy;@">
                  <c:v>43691</c:v>
                </c:pt>
                <c:pt idx="352" formatCode="dd/mm/yy;@">
                  <c:v>43692</c:v>
                </c:pt>
                <c:pt idx="353" formatCode="dd/mm/yy;@">
                  <c:v>43692</c:v>
                </c:pt>
                <c:pt idx="354" formatCode="dd/mm/yy;@">
                  <c:v>43693</c:v>
                </c:pt>
                <c:pt idx="355" formatCode="dd/mm/yy;@">
                  <c:v>43693</c:v>
                </c:pt>
                <c:pt idx="356" formatCode="dd/mm/yy;@">
                  <c:v>43694</c:v>
                </c:pt>
                <c:pt idx="357" formatCode="dd/mm/yy;@">
                  <c:v>43696</c:v>
                </c:pt>
                <c:pt idx="358" formatCode="dd/mm/yy;@">
                  <c:v>43696</c:v>
                </c:pt>
                <c:pt idx="359" formatCode="dd/mm/yy;@">
                  <c:v>43697</c:v>
                </c:pt>
                <c:pt idx="360" formatCode="dd/mm/yy;@">
                  <c:v>43697</c:v>
                </c:pt>
                <c:pt idx="361" formatCode="dd/mm/yy;@">
                  <c:v>43698</c:v>
                </c:pt>
                <c:pt idx="362" formatCode="dd/mm/yy;@">
                  <c:v>43698</c:v>
                </c:pt>
                <c:pt idx="363" formatCode="dd/mm/yy;@">
                  <c:v>43700</c:v>
                </c:pt>
                <c:pt idx="364" formatCode="dd/mm/yy;@">
                  <c:v>43700</c:v>
                </c:pt>
                <c:pt idx="365" formatCode="dd/mm/yy;@">
                  <c:v>43704</c:v>
                </c:pt>
                <c:pt idx="366" formatCode="dd/mm/yy;@">
                  <c:v>43704</c:v>
                </c:pt>
                <c:pt idx="367" formatCode="dd/mm/yy;@">
                  <c:v>43704</c:v>
                </c:pt>
                <c:pt idx="368" formatCode="dd/mm/yy;@">
                  <c:v>43705</c:v>
                </c:pt>
                <c:pt idx="369" formatCode="dd/mm/yy;@">
                  <c:v>43706</c:v>
                </c:pt>
                <c:pt idx="370" formatCode="dd/mm/yy;@">
                  <c:v>43708</c:v>
                </c:pt>
                <c:pt idx="371" formatCode="dd/mm/yy;@">
                  <c:v>43709</c:v>
                </c:pt>
                <c:pt idx="372" formatCode="dd/mm/yy;@">
                  <c:v>43709</c:v>
                </c:pt>
                <c:pt idx="373" formatCode="dd/mm/yy;@">
                  <c:v>43712</c:v>
                </c:pt>
                <c:pt idx="374" formatCode="dd/mm/yy;@">
                  <c:v>43712</c:v>
                </c:pt>
                <c:pt idx="375" formatCode="dd/mm/yy;@">
                  <c:v>43714</c:v>
                </c:pt>
                <c:pt idx="376" formatCode="dd/mm/yy;@">
                  <c:v>43714</c:v>
                </c:pt>
                <c:pt idx="377" formatCode="dd/mm/yy;@">
                  <c:v>43715</c:v>
                </c:pt>
                <c:pt idx="378" formatCode="dd/mm/yy;@">
                  <c:v>43716</c:v>
                </c:pt>
                <c:pt idx="379" formatCode="dd/mm/yy;@">
                  <c:v>43716</c:v>
                </c:pt>
                <c:pt idx="380" formatCode="dd/mm/yy;@">
                  <c:v>43718</c:v>
                </c:pt>
                <c:pt idx="381" formatCode="dd/mm/yy;@">
                  <c:v>43719</c:v>
                </c:pt>
                <c:pt idx="382" formatCode="dd/mm/yy;@">
                  <c:v>43720</c:v>
                </c:pt>
                <c:pt idx="383" formatCode="dd/mm/yy;@">
                  <c:v>43721</c:v>
                </c:pt>
                <c:pt idx="384" formatCode="dd/mm/yy;@">
                  <c:v>43721</c:v>
                </c:pt>
                <c:pt idx="385" formatCode="dd/mm/yy;@">
                  <c:v>43722</c:v>
                </c:pt>
                <c:pt idx="386" formatCode="dd/mm/yy;@">
                  <c:v>43722</c:v>
                </c:pt>
                <c:pt idx="387" formatCode="dd/mm/yy;@">
                  <c:v>43723</c:v>
                </c:pt>
                <c:pt idx="388" formatCode="dd/mm/yy;@">
                  <c:v>43728</c:v>
                </c:pt>
                <c:pt idx="389" formatCode="dd/mm/yy;@">
                  <c:v>43752</c:v>
                </c:pt>
                <c:pt idx="390" formatCode="dd/mm/yy;@">
                  <c:v>43752</c:v>
                </c:pt>
                <c:pt idx="391" formatCode="dd/mm/yy;@">
                  <c:v>43755</c:v>
                </c:pt>
                <c:pt idx="392" formatCode="dd/mm/yy;@">
                  <c:v>43755</c:v>
                </c:pt>
                <c:pt idx="393" formatCode="dd/mm/yy;@">
                  <c:v>43756</c:v>
                </c:pt>
                <c:pt idx="394" formatCode="dd/mm/yy;@">
                  <c:v>43756</c:v>
                </c:pt>
                <c:pt idx="395" formatCode="dd/mm/yy;@">
                  <c:v>43757</c:v>
                </c:pt>
                <c:pt idx="396" formatCode="dd/mm/yy;@">
                  <c:v>43757</c:v>
                </c:pt>
                <c:pt idx="397" formatCode="dd/mm/yy;@">
                  <c:v>43758</c:v>
                </c:pt>
                <c:pt idx="398" formatCode="dd/mm/yy;@">
                  <c:v>43768</c:v>
                </c:pt>
                <c:pt idx="399" formatCode="dd/mm/yy;@">
                  <c:v>43768</c:v>
                </c:pt>
                <c:pt idx="400" formatCode="dd/mm/yy;@">
                  <c:v>43768</c:v>
                </c:pt>
                <c:pt idx="401" formatCode="dd/mm/yy;@">
                  <c:v>43771</c:v>
                </c:pt>
                <c:pt idx="402" formatCode="dd/mm/yy;@">
                  <c:v>43771</c:v>
                </c:pt>
                <c:pt idx="403" formatCode="dd/mm/yy;@">
                  <c:v>43773</c:v>
                </c:pt>
                <c:pt idx="404" formatCode="dd/mm/yy;@">
                  <c:v>43773</c:v>
                </c:pt>
                <c:pt idx="405" formatCode="dd/mm/yy;@">
                  <c:v>43774</c:v>
                </c:pt>
                <c:pt idx="406" formatCode="dd/mm/yy;@">
                  <c:v>43775</c:v>
                </c:pt>
                <c:pt idx="407" formatCode="dd/mm/yy;@">
                  <c:v>43775</c:v>
                </c:pt>
                <c:pt idx="408" formatCode="dd/mm/yy;@">
                  <c:v>43777</c:v>
                </c:pt>
                <c:pt idx="409" formatCode="dd/mm/yy;@">
                  <c:v>43777</c:v>
                </c:pt>
                <c:pt idx="410" formatCode="dd/mm/yy;@">
                  <c:v>43781</c:v>
                </c:pt>
                <c:pt idx="411" formatCode="dd/mm/yy;@">
                  <c:v>43782</c:v>
                </c:pt>
                <c:pt idx="412" formatCode="dd/mm/yy;@">
                  <c:v>43783</c:v>
                </c:pt>
                <c:pt idx="413" formatCode="dd/mm/yy;@">
                  <c:v>43784</c:v>
                </c:pt>
                <c:pt idx="414" formatCode="dd/mm/yy;@">
                  <c:v>43784</c:v>
                </c:pt>
                <c:pt idx="415" formatCode="dd/mm/yy;@">
                  <c:v>43785</c:v>
                </c:pt>
                <c:pt idx="416" formatCode="dd/mm/yy;@">
                  <c:v>43786</c:v>
                </c:pt>
                <c:pt idx="417" formatCode="dd/mm/yy;@">
                  <c:v>43787</c:v>
                </c:pt>
                <c:pt idx="418" formatCode="dd/mm/yy;@">
                  <c:v>43787</c:v>
                </c:pt>
                <c:pt idx="419" formatCode="dd/mm/yy;@">
                  <c:v>43789</c:v>
                </c:pt>
                <c:pt idx="420" formatCode="dd/mm/yy;@">
                  <c:v>43789</c:v>
                </c:pt>
                <c:pt idx="421" formatCode="dd/mm/yy;@">
                  <c:v>43790</c:v>
                </c:pt>
                <c:pt idx="422" formatCode="dd/mm/yy;@">
                  <c:v>43790</c:v>
                </c:pt>
                <c:pt idx="423" formatCode="dd/mm/yy;@">
                  <c:v>43792</c:v>
                </c:pt>
                <c:pt idx="424" formatCode="dd/mm/yy;@">
                  <c:v>43792</c:v>
                </c:pt>
                <c:pt idx="425" formatCode="dd/mm/yy;@">
                  <c:v>43795</c:v>
                </c:pt>
                <c:pt idx="426" formatCode="dd/mm/yy;@">
                  <c:v>43795</c:v>
                </c:pt>
                <c:pt idx="427" formatCode="dd/mm/yy;@">
                  <c:v>43797</c:v>
                </c:pt>
                <c:pt idx="428" formatCode="dd/mm/yy;@">
                  <c:v>43798</c:v>
                </c:pt>
                <c:pt idx="429" formatCode="dd/mm/yy;@">
                  <c:v>43798</c:v>
                </c:pt>
                <c:pt idx="430" formatCode="dd/mm/yy;@">
                  <c:v>43801</c:v>
                </c:pt>
                <c:pt idx="431" formatCode="dd/mm/yy;@">
                  <c:v>43801</c:v>
                </c:pt>
                <c:pt idx="432" formatCode="dd/mm/yy;@">
                  <c:v>43802</c:v>
                </c:pt>
                <c:pt idx="433" formatCode="dd/mm/yy;@">
                  <c:v>43802</c:v>
                </c:pt>
                <c:pt idx="434" formatCode="dd/mm/yy;@">
                  <c:v>43803</c:v>
                </c:pt>
                <c:pt idx="435" formatCode="dd/mm/yy;@">
                  <c:v>43804</c:v>
                </c:pt>
                <c:pt idx="436" formatCode="dd/mm/yy;@">
                  <c:v>43804</c:v>
                </c:pt>
                <c:pt idx="437" formatCode="dd/mm/yy;@">
                  <c:v>43805</c:v>
                </c:pt>
                <c:pt idx="438" formatCode="dd/mm/yy;@">
                  <c:v>43806</c:v>
                </c:pt>
                <c:pt idx="439" formatCode="dd/mm/yy;@">
                  <c:v>43806</c:v>
                </c:pt>
                <c:pt idx="440" formatCode="dd/mm/yy;@">
                  <c:v>43808</c:v>
                </c:pt>
                <c:pt idx="441" formatCode="dd/mm/yy;@">
                  <c:v>43809</c:v>
                </c:pt>
                <c:pt idx="442" formatCode="dd/mm/yy;@">
                  <c:v>43810</c:v>
                </c:pt>
                <c:pt idx="443" formatCode="dd/mm/yy;@">
                  <c:v>43811</c:v>
                </c:pt>
                <c:pt idx="444" formatCode="dd/mm/yy;@">
                  <c:v>43812</c:v>
                </c:pt>
                <c:pt idx="445" formatCode="dd/mm/yy;@">
                  <c:v>43816</c:v>
                </c:pt>
                <c:pt idx="446" formatCode="dd/mm/yy;@">
                  <c:v>43816</c:v>
                </c:pt>
                <c:pt idx="447" formatCode="dd/mm/yy;@">
                  <c:v>43818</c:v>
                </c:pt>
                <c:pt idx="448" formatCode="dd/mm/yy;@">
                  <c:v>43818</c:v>
                </c:pt>
                <c:pt idx="449" formatCode="dd/mm/yy;@">
                  <c:v>43820</c:v>
                </c:pt>
                <c:pt idx="450" formatCode="dd/mm/yy;@">
                  <c:v>43820</c:v>
                </c:pt>
                <c:pt idx="451" formatCode="dd/mm/yy;@">
                  <c:v>43823</c:v>
                </c:pt>
                <c:pt idx="452" formatCode="dd/mm/yy;@">
                  <c:v>43824</c:v>
                </c:pt>
                <c:pt idx="453" formatCode="dd/mm/yy;@">
                  <c:v>43824</c:v>
                </c:pt>
                <c:pt idx="454" formatCode="dd/mm/yy;@">
                  <c:v>43825</c:v>
                </c:pt>
                <c:pt idx="455" formatCode="dd/mm/yy;@">
                  <c:v>43825</c:v>
                </c:pt>
                <c:pt idx="456" formatCode="dd/mm/yy;@">
                  <c:v>43827</c:v>
                </c:pt>
                <c:pt idx="457" formatCode="dd/mm/yy;@">
                  <c:v>43827</c:v>
                </c:pt>
                <c:pt idx="458" formatCode="dd/mm/yy;@">
                  <c:v>43827</c:v>
                </c:pt>
              </c:numCache>
            </c:numRef>
          </c:cat>
          <c:val>
            <c:numRef>
              <c:f>Phong!$F$13:$F$471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227-4DE4-9FCA-8D8C0DCBA6B5}"/>
            </c:ext>
          </c:extLst>
        </c:ser>
        <c:ser>
          <c:idx val="0"/>
          <c:order val="6"/>
          <c:tx>
            <c:strRef>
              <c:f>Phong!$G$11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Phong!$G$13:$G$471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4">
                  <c:v>0</c:v>
                </c:pt>
                <c:pt idx="25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227-4DE4-9FCA-8D8C0DCBA6B5}"/>
            </c:ext>
          </c:extLst>
        </c:ser>
        <c:ser>
          <c:idx val="1"/>
          <c:order val="7"/>
          <c:tx>
            <c:strRef>
              <c:f>Phong!$H$11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Phong!$H$13:$H$471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227-4DE4-9FCA-8D8C0DCBA6B5}"/>
            </c:ext>
          </c:extLst>
        </c:ser>
        <c:ser>
          <c:idx val="2"/>
          <c:order val="8"/>
          <c:tx>
            <c:strRef>
              <c:f>Phong!$I$11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Phong!$I$13:$I$471</c:f>
              <c:numCache>
                <c:formatCode>General</c:formatCode>
                <c:ptCount val="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227-4DE4-9FCA-8D8C0DCBA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18608"/>
        <c:axId val="168081969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Phong!$K$12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Phong!$B$13:$B$471</c15:sqref>
                        </c15:formulaRef>
                      </c:ext>
                    </c:extLst>
                    <c:numCache>
                      <c:formatCode>m/d/yyyy</c:formatCode>
                      <c:ptCount val="459"/>
                      <c:pt idx="0">
                        <c:v>43102</c:v>
                      </c:pt>
                      <c:pt idx="1">
                        <c:v>43103</c:v>
                      </c:pt>
                      <c:pt idx="2">
                        <c:v>43103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43123</c:v>
                      </c:pt>
                      <c:pt idx="7">
                        <c:v>43126</c:v>
                      </c:pt>
                      <c:pt idx="8">
                        <c:v>43126</c:v>
                      </c:pt>
                      <c:pt idx="9">
                        <c:v>43130</c:v>
                      </c:pt>
                      <c:pt idx="10">
                        <c:v>43130</c:v>
                      </c:pt>
                      <c:pt idx="11">
                        <c:v>43137</c:v>
                      </c:pt>
                      <c:pt idx="12">
                        <c:v>43153</c:v>
                      </c:pt>
                      <c:pt idx="13">
                        <c:v>43154</c:v>
                      </c:pt>
                      <c:pt idx="14">
                        <c:v>43154</c:v>
                      </c:pt>
                      <c:pt idx="15">
                        <c:v>43159</c:v>
                      </c:pt>
                      <c:pt idx="16">
                        <c:v>43159</c:v>
                      </c:pt>
                      <c:pt idx="17">
                        <c:v>43162</c:v>
                      </c:pt>
                      <c:pt idx="18">
                        <c:v>43167</c:v>
                      </c:pt>
                      <c:pt idx="19">
                        <c:v>43167</c:v>
                      </c:pt>
                      <c:pt idx="20">
                        <c:v>43169</c:v>
                      </c:pt>
                      <c:pt idx="21">
                        <c:v>43171</c:v>
                      </c:pt>
                      <c:pt idx="22">
                        <c:v>43173</c:v>
                      </c:pt>
                      <c:pt idx="23">
                        <c:v>43173</c:v>
                      </c:pt>
                      <c:pt idx="24">
                        <c:v>43175</c:v>
                      </c:pt>
                      <c:pt idx="25">
                        <c:v>43179</c:v>
                      </c:pt>
                      <c:pt idx="26">
                        <c:v>43180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43181</c:v>
                      </c:pt>
                      <c:pt idx="30">
                        <c:v>43188</c:v>
                      </c:pt>
                      <c:pt idx="31">
                        <c:v>43209</c:v>
                      </c:pt>
                      <c:pt idx="32">
                        <c:v>43209</c:v>
                      </c:pt>
                      <c:pt idx="33">
                        <c:v>43214</c:v>
                      </c:pt>
                      <c:pt idx="34">
                        <c:v>43214</c:v>
                      </c:pt>
                      <c:pt idx="35">
                        <c:v>43215</c:v>
                      </c:pt>
                      <c:pt idx="36">
                        <c:v>43217</c:v>
                      </c:pt>
                      <c:pt idx="37">
                        <c:v>43224</c:v>
                      </c:pt>
                      <c:pt idx="38">
                        <c:v>43224</c:v>
                      </c:pt>
                      <c:pt idx="39">
                        <c:v>43239</c:v>
                      </c:pt>
                      <c:pt idx="40">
                        <c:v>43239</c:v>
                      </c:pt>
                      <c:pt idx="41">
                        <c:v>43240</c:v>
                      </c:pt>
                      <c:pt idx="42">
                        <c:v>43242</c:v>
                      </c:pt>
                      <c:pt idx="43">
                        <c:v>43242</c:v>
                      </c:pt>
                      <c:pt idx="44">
                        <c:v>43242</c:v>
                      </c:pt>
                      <c:pt idx="45">
                        <c:v>43244</c:v>
                      </c:pt>
                      <c:pt idx="46">
                        <c:v>43252</c:v>
                      </c:pt>
                      <c:pt idx="47">
                        <c:v>43256</c:v>
                      </c:pt>
                      <c:pt idx="48">
                        <c:v>43256</c:v>
                      </c:pt>
                      <c:pt idx="49">
                        <c:v>43256</c:v>
                      </c:pt>
                      <c:pt idx="50">
                        <c:v>43258</c:v>
                      </c:pt>
                      <c:pt idx="51">
                        <c:v>43259</c:v>
                      </c:pt>
                      <c:pt idx="52">
                        <c:v>43263</c:v>
                      </c:pt>
                      <c:pt idx="53">
                        <c:v>43265</c:v>
                      </c:pt>
                      <c:pt idx="54">
                        <c:v>43265</c:v>
                      </c:pt>
                      <c:pt idx="55">
                        <c:v>43276</c:v>
                      </c:pt>
                      <c:pt idx="56">
                        <c:v>43278</c:v>
                      </c:pt>
                      <c:pt idx="57">
                        <c:v>43280</c:v>
                      </c:pt>
                      <c:pt idx="58">
                        <c:v>43283</c:v>
                      </c:pt>
                      <c:pt idx="59">
                        <c:v>43285</c:v>
                      </c:pt>
                      <c:pt idx="60">
                        <c:v>43286</c:v>
                      </c:pt>
                      <c:pt idx="61">
                        <c:v>43287</c:v>
                      </c:pt>
                      <c:pt idx="62">
                        <c:v>43293</c:v>
                      </c:pt>
                      <c:pt idx="63">
                        <c:v>43293</c:v>
                      </c:pt>
                      <c:pt idx="64">
                        <c:v>43298</c:v>
                      </c:pt>
                      <c:pt idx="65">
                        <c:v>43300</c:v>
                      </c:pt>
                      <c:pt idx="66">
                        <c:v>43305</c:v>
                      </c:pt>
                      <c:pt idx="67">
                        <c:v>43305</c:v>
                      </c:pt>
                      <c:pt idx="68">
                        <c:v>43319</c:v>
                      </c:pt>
                      <c:pt idx="69">
                        <c:v>43321</c:v>
                      </c:pt>
                      <c:pt idx="70">
                        <c:v>43322</c:v>
                      </c:pt>
                      <c:pt idx="71">
                        <c:v>43325</c:v>
                      </c:pt>
                      <c:pt idx="72">
                        <c:v>43327</c:v>
                      </c:pt>
                      <c:pt idx="73">
                        <c:v>43329</c:v>
                      </c:pt>
                      <c:pt idx="74">
                        <c:v>43333</c:v>
                      </c:pt>
                      <c:pt idx="75">
                        <c:v>43335</c:v>
                      </c:pt>
                      <c:pt idx="76">
                        <c:v>43336</c:v>
                      </c:pt>
                      <c:pt idx="77">
                        <c:v>43341</c:v>
                      </c:pt>
                      <c:pt idx="78">
                        <c:v>43341</c:v>
                      </c:pt>
                      <c:pt idx="79">
                        <c:v>43343</c:v>
                      </c:pt>
                      <c:pt idx="80">
                        <c:v>43347</c:v>
                      </c:pt>
                      <c:pt idx="81">
                        <c:v>43357</c:v>
                      </c:pt>
                      <c:pt idx="82">
                        <c:v>43360</c:v>
                      </c:pt>
                      <c:pt idx="83">
                        <c:v>43368</c:v>
                      </c:pt>
                      <c:pt idx="84">
                        <c:v>43370</c:v>
                      </c:pt>
                      <c:pt idx="85">
                        <c:v>43370</c:v>
                      </c:pt>
                      <c:pt idx="86">
                        <c:v>43372</c:v>
                      </c:pt>
                      <c:pt idx="87">
                        <c:v>43375</c:v>
                      </c:pt>
                      <c:pt idx="88">
                        <c:v>43375</c:v>
                      </c:pt>
                      <c:pt idx="89">
                        <c:v>43375</c:v>
                      </c:pt>
                      <c:pt idx="90">
                        <c:v>43377</c:v>
                      </c:pt>
                      <c:pt idx="91">
                        <c:v>43377</c:v>
                      </c:pt>
                      <c:pt idx="92">
                        <c:v>43379</c:v>
                      </c:pt>
                      <c:pt idx="93">
                        <c:v>43382</c:v>
                      </c:pt>
                      <c:pt idx="94">
                        <c:v>43384</c:v>
                      </c:pt>
                      <c:pt idx="95">
                        <c:v>43384</c:v>
                      </c:pt>
                      <c:pt idx="96">
                        <c:v>43384</c:v>
                      </c:pt>
                      <c:pt idx="97">
                        <c:v>43388</c:v>
                      </c:pt>
                      <c:pt idx="98">
                        <c:v>43390</c:v>
                      </c:pt>
                      <c:pt idx="99">
                        <c:v>43392</c:v>
                      </c:pt>
                      <c:pt idx="100">
                        <c:v>43392</c:v>
                      </c:pt>
                      <c:pt idx="101">
                        <c:v>43392</c:v>
                      </c:pt>
                      <c:pt idx="102">
                        <c:v>43395</c:v>
                      </c:pt>
                      <c:pt idx="103">
                        <c:v>43397</c:v>
                      </c:pt>
                      <c:pt idx="104">
                        <c:v>43399</c:v>
                      </c:pt>
                      <c:pt idx="105">
                        <c:v>43406</c:v>
                      </c:pt>
                      <c:pt idx="106">
                        <c:v>43406</c:v>
                      </c:pt>
                      <c:pt idx="107">
                        <c:v>43406</c:v>
                      </c:pt>
                      <c:pt idx="108">
                        <c:v>43410</c:v>
                      </c:pt>
                      <c:pt idx="109">
                        <c:v>43413</c:v>
                      </c:pt>
                      <c:pt idx="110">
                        <c:v>43413</c:v>
                      </c:pt>
                      <c:pt idx="111">
                        <c:v>43416</c:v>
                      </c:pt>
                      <c:pt idx="112">
                        <c:v>43418</c:v>
                      </c:pt>
                      <c:pt idx="113">
                        <c:v>43420</c:v>
                      </c:pt>
                      <c:pt idx="114">
                        <c:v>43420</c:v>
                      </c:pt>
                      <c:pt idx="115">
                        <c:v>43439</c:v>
                      </c:pt>
                      <c:pt idx="116">
                        <c:v>43441</c:v>
                      </c:pt>
                      <c:pt idx="117">
                        <c:v>43441</c:v>
                      </c:pt>
                      <c:pt idx="118">
                        <c:v>43444</c:v>
                      </c:pt>
                      <c:pt idx="119">
                        <c:v>43446</c:v>
                      </c:pt>
                      <c:pt idx="120">
                        <c:v>43446</c:v>
                      </c:pt>
                      <c:pt idx="121">
                        <c:v>43448</c:v>
                      </c:pt>
                      <c:pt idx="122">
                        <c:v>43451</c:v>
                      </c:pt>
                      <c:pt idx="123">
                        <c:v>43453</c:v>
                      </c:pt>
                      <c:pt idx="124">
                        <c:v>43453</c:v>
                      </c:pt>
                      <c:pt idx="125">
                        <c:v>43453</c:v>
                      </c:pt>
                      <c:pt idx="126">
                        <c:v>43455</c:v>
                      </c:pt>
                      <c:pt idx="127">
                        <c:v>43458</c:v>
                      </c:pt>
                      <c:pt idx="128">
                        <c:v>43461</c:v>
                      </c:pt>
                      <c:pt idx="129">
                        <c:v>43461</c:v>
                      </c:pt>
                      <c:pt idx="130">
                        <c:v>43462</c:v>
                      </c:pt>
                      <c:pt idx="131">
                        <c:v>43463</c:v>
                      </c:pt>
                      <c:pt idx="132">
                        <c:v>43439</c:v>
                      </c:pt>
                      <c:pt idx="133">
                        <c:v>43441</c:v>
                      </c:pt>
                      <c:pt idx="134">
                        <c:v>43441</c:v>
                      </c:pt>
                      <c:pt idx="135">
                        <c:v>43444</c:v>
                      </c:pt>
                      <c:pt idx="136">
                        <c:v>43446</c:v>
                      </c:pt>
                      <c:pt idx="137">
                        <c:v>43446</c:v>
                      </c:pt>
                      <c:pt idx="138">
                        <c:v>43448</c:v>
                      </c:pt>
                      <c:pt idx="139">
                        <c:v>43451</c:v>
                      </c:pt>
                      <c:pt idx="140">
                        <c:v>43453</c:v>
                      </c:pt>
                      <c:pt idx="141">
                        <c:v>43453</c:v>
                      </c:pt>
                      <c:pt idx="142">
                        <c:v>43453</c:v>
                      </c:pt>
                      <c:pt idx="143">
                        <c:v>43455</c:v>
                      </c:pt>
                      <c:pt idx="144">
                        <c:v>43458</c:v>
                      </c:pt>
                      <c:pt idx="145">
                        <c:v>43461</c:v>
                      </c:pt>
                      <c:pt idx="146">
                        <c:v>43461</c:v>
                      </c:pt>
                      <c:pt idx="147">
                        <c:v>43462</c:v>
                      </c:pt>
                      <c:pt idx="148">
                        <c:v>43463</c:v>
                      </c:pt>
                      <c:pt idx="150">
                        <c:v>43468</c:v>
                      </c:pt>
                      <c:pt idx="151">
                        <c:v>43470</c:v>
                      </c:pt>
                      <c:pt idx="152">
                        <c:v>43473</c:v>
                      </c:pt>
                      <c:pt idx="153">
                        <c:v>43473</c:v>
                      </c:pt>
                      <c:pt idx="154">
                        <c:v>43475</c:v>
                      </c:pt>
                      <c:pt idx="155">
                        <c:v>43475</c:v>
                      </c:pt>
                      <c:pt idx="156">
                        <c:v>43480</c:v>
                      </c:pt>
                      <c:pt idx="157">
                        <c:v>43482</c:v>
                      </c:pt>
                      <c:pt idx="158">
                        <c:v>43482</c:v>
                      </c:pt>
                      <c:pt idx="159">
                        <c:v>43484</c:v>
                      </c:pt>
                      <c:pt idx="160">
                        <c:v>43484</c:v>
                      </c:pt>
                      <c:pt idx="161">
                        <c:v>43490</c:v>
                      </c:pt>
                      <c:pt idx="162">
                        <c:v>43490</c:v>
                      </c:pt>
                      <c:pt idx="163">
                        <c:v>43492</c:v>
                      </c:pt>
                      <c:pt idx="164">
                        <c:v>43492</c:v>
                      </c:pt>
                      <c:pt idx="165">
                        <c:v>43494</c:v>
                      </c:pt>
                      <c:pt idx="166">
                        <c:v>43494</c:v>
                      </c:pt>
                      <c:pt idx="167">
                        <c:v>43496</c:v>
                      </c:pt>
                      <c:pt idx="168">
                        <c:v>43496</c:v>
                      </c:pt>
                      <c:pt idx="169">
                        <c:v>43498</c:v>
                      </c:pt>
                      <c:pt idx="170">
                        <c:v>43504</c:v>
                      </c:pt>
                      <c:pt idx="171">
                        <c:v>43505</c:v>
                      </c:pt>
                      <c:pt idx="172">
                        <c:v>43506</c:v>
                      </c:pt>
                      <c:pt idx="173">
                        <c:v>43510</c:v>
                      </c:pt>
                      <c:pt idx="174">
                        <c:v>43510</c:v>
                      </c:pt>
                      <c:pt idx="175">
                        <c:v>43511</c:v>
                      </c:pt>
                      <c:pt idx="176">
                        <c:v>43511</c:v>
                      </c:pt>
                      <c:pt idx="177">
                        <c:v>43512</c:v>
                      </c:pt>
                      <c:pt idx="178">
                        <c:v>43512</c:v>
                      </c:pt>
                      <c:pt idx="179">
                        <c:v>43514</c:v>
                      </c:pt>
                      <c:pt idx="180">
                        <c:v>43516</c:v>
                      </c:pt>
                      <c:pt idx="181">
                        <c:v>43516</c:v>
                      </c:pt>
                      <c:pt idx="182">
                        <c:v>43516</c:v>
                      </c:pt>
                      <c:pt idx="183">
                        <c:v>43518</c:v>
                      </c:pt>
                      <c:pt idx="184">
                        <c:v>43520</c:v>
                      </c:pt>
                      <c:pt idx="185">
                        <c:v>43522</c:v>
                      </c:pt>
                      <c:pt idx="186">
                        <c:v>43522</c:v>
                      </c:pt>
                      <c:pt idx="187">
                        <c:v>43522</c:v>
                      </c:pt>
                      <c:pt idx="188">
                        <c:v>43524</c:v>
                      </c:pt>
                      <c:pt idx="189">
                        <c:v>43526</c:v>
                      </c:pt>
                      <c:pt idx="190">
                        <c:v>43526</c:v>
                      </c:pt>
                      <c:pt idx="191">
                        <c:v>43528</c:v>
                      </c:pt>
                      <c:pt idx="192">
                        <c:v>43528</c:v>
                      </c:pt>
                      <c:pt idx="193">
                        <c:v>43528</c:v>
                      </c:pt>
                      <c:pt idx="194">
                        <c:v>43529</c:v>
                      </c:pt>
                      <c:pt idx="195">
                        <c:v>43529</c:v>
                      </c:pt>
                      <c:pt idx="196">
                        <c:v>43530</c:v>
                      </c:pt>
                      <c:pt idx="197">
                        <c:v>43530</c:v>
                      </c:pt>
                      <c:pt idx="198">
                        <c:v>43530</c:v>
                      </c:pt>
                      <c:pt idx="199">
                        <c:v>43532</c:v>
                      </c:pt>
                      <c:pt idx="200">
                        <c:v>43541</c:v>
                      </c:pt>
                      <c:pt idx="201">
                        <c:v>43541</c:v>
                      </c:pt>
                      <c:pt idx="202">
                        <c:v>43541</c:v>
                      </c:pt>
                      <c:pt idx="203">
                        <c:v>43543</c:v>
                      </c:pt>
                      <c:pt idx="204">
                        <c:v>43545</c:v>
                      </c:pt>
                      <c:pt idx="205">
                        <c:v>43547</c:v>
                      </c:pt>
                      <c:pt idx="206">
                        <c:v>43548</c:v>
                      </c:pt>
                      <c:pt idx="207">
                        <c:v>43548</c:v>
                      </c:pt>
                      <c:pt idx="208">
                        <c:v>43549</c:v>
                      </c:pt>
                      <c:pt idx="209">
                        <c:v>43549</c:v>
                      </c:pt>
                      <c:pt idx="210">
                        <c:v>43551</c:v>
                      </c:pt>
                      <c:pt idx="211">
                        <c:v>43553</c:v>
                      </c:pt>
                      <c:pt idx="212">
                        <c:v>43555</c:v>
                      </c:pt>
                      <c:pt idx="213">
                        <c:v>43555</c:v>
                      </c:pt>
                      <c:pt idx="214">
                        <c:v>43555</c:v>
                      </c:pt>
                      <c:pt idx="215">
                        <c:v>43555</c:v>
                      </c:pt>
                      <c:pt idx="216" formatCode="dd/mm/yy;@">
                        <c:v>43557</c:v>
                      </c:pt>
                      <c:pt idx="217" formatCode="dd/mm/yy;@">
                        <c:v>43557</c:v>
                      </c:pt>
                      <c:pt idx="218" formatCode="dd/mm/yy;@">
                        <c:v>43557</c:v>
                      </c:pt>
                      <c:pt idx="219" formatCode="dd/mm/yy;@">
                        <c:v>43559</c:v>
                      </c:pt>
                      <c:pt idx="220" formatCode="dd/mm/yy;@">
                        <c:v>43561</c:v>
                      </c:pt>
                      <c:pt idx="221" formatCode="dd/mm/yy;@">
                        <c:v>43561</c:v>
                      </c:pt>
                      <c:pt idx="222" formatCode="dd/mm/yy;@">
                        <c:v>43561</c:v>
                      </c:pt>
                      <c:pt idx="223" formatCode="dd/mm/yy;@">
                        <c:v>43563</c:v>
                      </c:pt>
                      <c:pt idx="224" formatCode="dd/mm/yy;@">
                        <c:v>43563</c:v>
                      </c:pt>
                      <c:pt idx="225" formatCode="dd/mm/yy;@">
                        <c:v>43563</c:v>
                      </c:pt>
                      <c:pt idx="226" formatCode="dd/mm/yy;@">
                        <c:v>43564</c:v>
                      </c:pt>
                      <c:pt idx="227" formatCode="dd/mm/yy;@">
                        <c:v>43564</c:v>
                      </c:pt>
                      <c:pt idx="228" formatCode="dd/mm/yy;@">
                        <c:v>43564</c:v>
                      </c:pt>
                      <c:pt idx="229" formatCode="dd/mm/yy;@">
                        <c:v>43566</c:v>
                      </c:pt>
                      <c:pt idx="230" formatCode="dd/mm/yy;@">
                        <c:v>43566</c:v>
                      </c:pt>
                      <c:pt idx="231" formatCode="dd/mm/yy;@">
                        <c:v>43567</c:v>
                      </c:pt>
                      <c:pt idx="232" formatCode="dd/mm/yy;@">
                        <c:v>43567</c:v>
                      </c:pt>
                      <c:pt idx="233" formatCode="dd/mm/yy;@">
                        <c:v>43567</c:v>
                      </c:pt>
                      <c:pt idx="234" formatCode="dd/mm/yy;@">
                        <c:v>43572</c:v>
                      </c:pt>
                      <c:pt idx="235" formatCode="dd/mm/yy;@">
                        <c:v>43572</c:v>
                      </c:pt>
                      <c:pt idx="236" formatCode="dd/mm/yy;@">
                        <c:v>43573</c:v>
                      </c:pt>
                      <c:pt idx="237" formatCode="dd/mm/yy;@">
                        <c:v>43573</c:v>
                      </c:pt>
                      <c:pt idx="238" formatCode="dd/mm/yy;@">
                        <c:v>43573</c:v>
                      </c:pt>
                      <c:pt idx="239" formatCode="dd/mm/yy;@">
                        <c:v>43574</c:v>
                      </c:pt>
                      <c:pt idx="240" formatCode="dd/mm/yy;@">
                        <c:v>43574</c:v>
                      </c:pt>
                      <c:pt idx="241" formatCode="dd/mm/yy;@">
                        <c:v>43575</c:v>
                      </c:pt>
                      <c:pt idx="242" formatCode="dd/mm/yy;@">
                        <c:v>43575</c:v>
                      </c:pt>
                      <c:pt idx="243" formatCode="dd/mm/yy;@">
                        <c:v>43577</c:v>
                      </c:pt>
                      <c:pt idx="244" formatCode="dd/mm/yy;@">
                        <c:v>43578</c:v>
                      </c:pt>
                      <c:pt idx="245" formatCode="dd/mm/yy;@">
                        <c:v>43579</c:v>
                      </c:pt>
                      <c:pt idx="246" formatCode="dd/mm/yy;@">
                        <c:v>43580</c:v>
                      </c:pt>
                      <c:pt idx="247" formatCode="dd/mm/yy;@">
                        <c:v>43583</c:v>
                      </c:pt>
                      <c:pt idx="248" formatCode="dd/mm/yy;@">
                        <c:v>43583</c:v>
                      </c:pt>
                      <c:pt idx="249" formatCode="dd/mm/yy;@">
                        <c:v>43584</c:v>
                      </c:pt>
                      <c:pt idx="250" formatCode="dd/mm/yy;@">
                        <c:v>43584</c:v>
                      </c:pt>
                      <c:pt idx="251" formatCode="dd/mm/yy;@">
                        <c:v>43588</c:v>
                      </c:pt>
                      <c:pt idx="252" formatCode="dd/mm/yy;@">
                        <c:v>43588</c:v>
                      </c:pt>
                      <c:pt idx="253" formatCode="dd/mm/yy;@">
                        <c:v>43589</c:v>
                      </c:pt>
                      <c:pt idx="254" formatCode="dd/mm/yy;@">
                        <c:v>43589</c:v>
                      </c:pt>
                      <c:pt idx="255" formatCode="dd/mm/yy;@">
                        <c:v>43589</c:v>
                      </c:pt>
                      <c:pt idx="256" formatCode="dd/mm/yy;@">
                        <c:v>43592</c:v>
                      </c:pt>
                      <c:pt idx="257" formatCode="dd/mm/yy;@">
                        <c:v>43593</c:v>
                      </c:pt>
                      <c:pt idx="258" formatCode="dd/mm/yy;@">
                        <c:v>43593</c:v>
                      </c:pt>
                      <c:pt idx="259" formatCode="dd/mm/yy;@">
                        <c:v>43596</c:v>
                      </c:pt>
                      <c:pt idx="260" formatCode="dd/mm/yy;@">
                        <c:v>43596</c:v>
                      </c:pt>
                      <c:pt idx="261" formatCode="dd/mm/yy;@">
                        <c:v>43598</c:v>
                      </c:pt>
                      <c:pt idx="262" formatCode="dd/mm/yy;@">
                        <c:v>43598</c:v>
                      </c:pt>
                      <c:pt idx="263" formatCode="dd/mm/yy;@">
                        <c:v>43600</c:v>
                      </c:pt>
                      <c:pt idx="264" formatCode="dd/mm/yy;@">
                        <c:v>43600</c:v>
                      </c:pt>
                      <c:pt idx="265" formatCode="dd/mm/yy;@">
                        <c:v>43600</c:v>
                      </c:pt>
                      <c:pt idx="266" formatCode="dd/mm/yy;@">
                        <c:v>43602</c:v>
                      </c:pt>
                      <c:pt idx="267" formatCode="dd/mm/yy;@">
                        <c:v>43602</c:v>
                      </c:pt>
                      <c:pt idx="268" formatCode="dd/mm/yy;@">
                        <c:v>43602</c:v>
                      </c:pt>
                      <c:pt idx="269" formatCode="dd/mm/yy;@">
                        <c:v>43604</c:v>
                      </c:pt>
                      <c:pt idx="270" formatCode="dd/mm/yy;@">
                        <c:v>43604</c:v>
                      </c:pt>
                      <c:pt idx="271" formatCode="dd/mm/yy;@">
                        <c:v>43606</c:v>
                      </c:pt>
                      <c:pt idx="272" formatCode="dd/mm/yy;@">
                        <c:v>43608</c:v>
                      </c:pt>
                      <c:pt idx="273" formatCode="dd/mm/yy;@">
                        <c:v>43612</c:v>
                      </c:pt>
                      <c:pt idx="274" formatCode="dd/mm/yy;@">
                        <c:v>43612</c:v>
                      </c:pt>
                      <c:pt idx="275" formatCode="dd/mm/yy;@">
                        <c:v>43612</c:v>
                      </c:pt>
                      <c:pt idx="276" formatCode="dd/mm/yy;@">
                        <c:v>43614</c:v>
                      </c:pt>
                      <c:pt idx="277" formatCode="dd/mm/yy;@">
                        <c:v>43614</c:v>
                      </c:pt>
                      <c:pt idx="278" formatCode="dd/mm/yy;@">
                        <c:v>43615</c:v>
                      </c:pt>
                      <c:pt idx="279" formatCode="dd/mm/yy;@">
                        <c:v>43616</c:v>
                      </c:pt>
                      <c:pt idx="280" formatCode="dd/mm/yy;@">
                        <c:v>43616</c:v>
                      </c:pt>
                      <c:pt idx="281" formatCode="dd/mm/yy;@">
                        <c:v>43619</c:v>
                      </c:pt>
                      <c:pt idx="282" formatCode="dd/mm/yy;@">
                        <c:v>43619</c:v>
                      </c:pt>
                      <c:pt idx="283" formatCode="dd/mm/yy;@">
                        <c:v>43620</c:v>
                      </c:pt>
                      <c:pt idx="284" formatCode="dd/mm/yy;@">
                        <c:v>43621</c:v>
                      </c:pt>
                      <c:pt idx="285" formatCode="dd/mm/yy;@">
                        <c:v>43622</c:v>
                      </c:pt>
                      <c:pt idx="286" formatCode="dd/mm/yy;@">
                        <c:v>43623</c:v>
                      </c:pt>
                      <c:pt idx="287" formatCode="dd/mm/yy;@">
                        <c:v>43624</c:v>
                      </c:pt>
                      <c:pt idx="288" formatCode="dd/mm/yy;@">
                        <c:v>43624</c:v>
                      </c:pt>
                      <c:pt idx="289" formatCode="dd/mm/yy;@">
                        <c:v>43624</c:v>
                      </c:pt>
                      <c:pt idx="290" formatCode="dd/mm/yy;@">
                        <c:v>43625</c:v>
                      </c:pt>
                      <c:pt idx="291" formatCode="dd/mm/yy;@">
                        <c:v>43627</c:v>
                      </c:pt>
                      <c:pt idx="292" formatCode="dd/mm/yy;@">
                        <c:v>43627</c:v>
                      </c:pt>
                      <c:pt idx="293" formatCode="dd/mm/yy;@">
                        <c:v>43627</c:v>
                      </c:pt>
                      <c:pt idx="294" formatCode="dd/mm/yy;@">
                        <c:v>43629</c:v>
                      </c:pt>
                      <c:pt idx="295" formatCode="dd/mm/yy;@">
                        <c:v>43629</c:v>
                      </c:pt>
                      <c:pt idx="296" formatCode="dd/mm/yy;@">
                        <c:v>43635</c:v>
                      </c:pt>
                      <c:pt idx="297" formatCode="dd/mm/yy;@">
                        <c:v>43635</c:v>
                      </c:pt>
                      <c:pt idx="298" formatCode="dd/mm/yy;@">
                        <c:v>43636</c:v>
                      </c:pt>
                      <c:pt idx="299" formatCode="dd/mm/yy;@">
                        <c:v>43636</c:v>
                      </c:pt>
                      <c:pt idx="300" formatCode="dd/mm/yy;@">
                        <c:v>43640</c:v>
                      </c:pt>
                      <c:pt idx="301" formatCode="dd/mm/yy;@">
                        <c:v>43640</c:v>
                      </c:pt>
                      <c:pt idx="302" formatCode="dd/mm/yy;@">
                        <c:v>43640</c:v>
                      </c:pt>
                      <c:pt idx="303" formatCode="dd/mm/yy;@">
                        <c:v>43641</c:v>
                      </c:pt>
                      <c:pt idx="304" formatCode="dd/mm/yy;@">
                        <c:v>43642</c:v>
                      </c:pt>
                      <c:pt idx="305" formatCode="dd/mm/yy;@">
                        <c:v>43642</c:v>
                      </c:pt>
                      <c:pt idx="306" formatCode="dd/mm/yy;@">
                        <c:v>43644</c:v>
                      </c:pt>
                      <c:pt idx="307" formatCode="dd/mm/yy;@">
                        <c:v>43644</c:v>
                      </c:pt>
                      <c:pt idx="308" formatCode="dd/mm/yy;@">
                        <c:v>43647</c:v>
                      </c:pt>
                      <c:pt idx="309" formatCode="dd/mm/yy;@">
                        <c:v>43648</c:v>
                      </c:pt>
                      <c:pt idx="310" formatCode="dd/mm/yy;@">
                        <c:v>43649</c:v>
                      </c:pt>
                      <c:pt idx="311" formatCode="dd/mm/yy;@">
                        <c:v>43649</c:v>
                      </c:pt>
                      <c:pt idx="312" formatCode="dd/mm/yy;@">
                        <c:v>43650</c:v>
                      </c:pt>
                      <c:pt idx="313" formatCode="dd/mm/yy;@">
                        <c:v>43650</c:v>
                      </c:pt>
                      <c:pt idx="314" formatCode="dd/mm/yy;@">
                        <c:v>43651</c:v>
                      </c:pt>
                      <c:pt idx="315" formatCode="dd/mm/yy;@">
                        <c:v>43654</c:v>
                      </c:pt>
                      <c:pt idx="316" formatCode="dd/mm/yy;@">
                        <c:v>43654</c:v>
                      </c:pt>
                      <c:pt idx="317" formatCode="dd/mm/yy;@">
                        <c:v>43656</c:v>
                      </c:pt>
                      <c:pt idx="318" formatCode="dd/mm/yy;@">
                        <c:v>43656</c:v>
                      </c:pt>
                      <c:pt idx="319" formatCode="dd/mm/yy;@">
                        <c:v>43658</c:v>
                      </c:pt>
                      <c:pt idx="320" formatCode="dd/mm/yy;@">
                        <c:v>43658</c:v>
                      </c:pt>
                      <c:pt idx="321" formatCode="dd/mm/yy;@">
                        <c:v>43659</c:v>
                      </c:pt>
                      <c:pt idx="322" formatCode="dd/mm/yy;@">
                        <c:v>43661</c:v>
                      </c:pt>
                      <c:pt idx="323" formatCode="dd/mm/yy;@">
                        <c:v>43662</c:v>
                      </c:pt>
                      <c:pt idx="324" formatCode="dd/mm/yy;@">
                        <c:v>43664</c:v>
                      </c:pt>
                      <c:pt idx="325" formatCode="dd/mm/yy;@">
                        <c:v>43664</c:v>
                      </c:pt>
                      <c:pt idx="326" formatCode="dd/mm/yy;@">
                        <c:v>43664</c:v>
                      </c:pt>
                      <c:pt idx="327" formatCode="dd/mm/yy;@">
                        <c:v>43665</c:v>
                      </c:pt>
                      <c:pt idx="328" formatCode="dd/mm/yy;@">
                        <c:v>43668</c:v>
                      </c:pt>
                      <c:pt idx="329" formatCode="dd/mm/yy;@">
                        <c:v>43668</c:v>
                      </c:pt>
                      <c:pt idx="330" formatCode="dd/mm/yy;@">
                        <c:v>43669</c:v>
                      </c:pt>
                      <c:pt idx="331" formatCode="dd/mm/yy;@">
                        <c:v>43671</c:v>
                      </c:pt>
                      <c:pt idx="332" formatCode="dd/mm/yy;@">
                        <c:v>43672</c:v>
                      </c:pt>
                      <c:pt idx="333" formatCode="dd/mm/yy;@">
                        <c:v>43672</c:v>
                      </c:pt>
                      <c:pt idx="334" formatCode="dd/mm/yy;@">
                        <c:v>43673</c:v>
                      </c:pt>
                      <c:pt idx="335" formatCode="dd/mm/yy;@">
                        <c:v>43675</c:v>
                      </c:pt>
                      <c:pt idx="336" formatCode="dd/mm/yy;@">
                        <c:v>43675</c:v>
                      </c:pt>
                      <c:pt idx="337" formatCode="dd/mm/yy;@">
                        <c:v>43677</c:v>
                      </c:pt>
                      <c:pt idx="338" formatCode="dd/mm/yy;@">
                        <c:v>43677</c:v>
                      </c:pt>
                      <c:pt idx="339" formatCode="dd/mm/yy;@">
                        <c:v>43678</c:v>
                      </c:pt>
                      <c:pt idx="340" formatCode="dd/mm/yy;@">
                        <c:v>43682</c:v>
                      </c:pt>
                      <c:pt idx="341" formatCode="dd/mm/yy;@">
                        <c:v>43682</c:v>
                      </c:pt>
                      <c:pt idx="342" formatCode="dd/mm/yy;@">
                        <c:v>43684</c:v>
                      </c:pt>
                      <c:pt idx="343" formatCode="dd/mm/yy;@">
                        <c:v>43684</c:v>
                      </c:pt>
                      <c:pt idx="344" formatCode="dd/mm/yy;@">
                        <c:v>43685</c:v>
                      </c:pt>
                      <c:pt idx="345" formatCode="dd/mm/yy;@">
                        <c:v>43686</c:v>
                      </c:pt>
                      <c:pt idx="346" formatCode="dd/mm/yy;@">
                        <c:v>43686</c:v>
                      </c:pt>
                      <c:pt idx="347" formatCode="dd/mm/yy;@">
                        <c:v>43688</c:v>
                      </c:pt>
                      <c:pt idx="348" formatCode="dd/mm/yy;@">
                        <c:v>43690</c:v>
                      </c:pt>
                      <c:pt idx="349" formatCode="dd/mm/yy;@">
                        <c:v>43690</c:v>
                      </c:pt>
                      <c:pt idx="350" formatCode="dd/mm/yy;@">
                        <c:v>43690</c:v>
                      </c:pt>
                      <c:pt idx="351" formatCode="dd/mm/yy;@">
                        <c:v>43691</c:v>
                      </c:pt>
                      <c:pt idx="352" formatCode="dd/mm/yy;@">
                        <c:v>43692</c:v>
                      </c:pt>
                      <c:pt idx="353" formatCode="dd/mm/yy;@">
                        <c:v>43692</c:v>
                      </c:pt>
                      <c:pt idx="354" formatCode="dd/mm/yy;@">
                        <c:v>43693</c:v>
                      </c:pt>
                      <c:pt idx="355" formatCode="dd/mm/yy;@">
                        <c:v>43693</c:v>
                      </c:pt>
                      <c:pt idx="356" formatCode="dd/mm/yy;@">
                        <c:v>43694</c:v>
                      </c:pt>
                      <c:pt idx="357" formatCode="dd/mm/yy;@">
                        <c:v>43696</c:v>
                      </c:pt>
                      <c:pt idx="358" formatCode="dd/mm/yy;@">
                        <c:v>43696</c:v>
                      </c:pt>
                      <c:pt idx="359" formatCode="dd/mm/yy;@">
                        <c:v>43697</c:v>
                      </c:pt>
                      <c:pt idx="360" formatCode="dd/mm/yy;@">
                        <c:v>43697</c:v>
                      </c:pt>
                      <c:pt idx="361" formatCode="dd/mm/yy;@">
                        <c:v>43698</c:v>
                      </c:pt>
                      <c:pt idx="362" formatCode="dd/mm/yy;@">
                        <c:v>43698</c:v>
                      </c:pt>
                      <c:pt idx="363" formatCode="dd/mm/yy;@">
                        <c:v>43700</c:v>
                      </c:pt>
                      <c:pt idx="364" formatCode="dd/mm/yy;@">
                        <c:v>43700</c:v>
                      </c:pt>
                      <c:pt idx="365" formatCode="dd/mm/yy;@">
                        <c:v>43704</c:v>
                      </c:pt>
                      <c:pt idx="366" formatCode="dd/mm/yy;@">
                        <c:v>43704</c:v>
                      </c:pt>
                      <c:pt idx="367" formatCode="dd/mm/yy;@">
                        <c:v>43704</c:v>
                      </c:pt>
                      <c:pt idx="368" formatCode="dd/mm/yy;@">
                        <c:v>43705</c:v>
                      </c:pt>
                      <c:pt idx="369" formatCode="dd/mm/yy;@">
                        <c:v>43706</c:v>
                      </c:pt>
                      <c:pt idx="370" formatCode="dd/mm/yy;@">
                        <c:v>43708</c:v>
                      </c:pt>
                      <c:pt idx="371" formatCode="dd/mm/yy;@">
                        <c:v>43709</c:v>
                      </c:pt>
                      <c:pt idx="372" formatCode="dd/mm/yy;@">
                        <c:v>43709</c:v>
                      </c:pt>
                      <c:pt idx="373" formatCode="dd/mm/yy;@">
                        <c:v>43712</c:v>
                      </c:pt>
                      <c:pt idx="374" formatCode="dd/mm/yy;@">
                        <c:v>43712</c:v>
                      </c:pt>
                      <c:pt idx="375" formatCode="dd/mm/yy;@">
                        <c:v>43714</c:v>
                      </c:pt>
                      <c:pt idx="376" formatCode="dd/mm/yy;@">
                        <c:v>43714</c:v>
                      </c:pt>
                      <c:pt idx="377" formatCode="dd/mm/yy;@">
                        <c:v>43715</c:v>
                      </c:pt>
                      <c:pt idx="378" formatCode="dd/mm/yy;@">
                        <c:v>43716</c:v>
                      </c:pt>
                      <c:pt idx="379" formatCode="dd/mm/yy;@">
                        <c:v>43716</c:v>
                      </c:pt>
                      <c:pt idx="380" formatCode="dd/mm/yy;@">
                        <c:v>43718</c:v>
                      </c:pt>
                      <c:pt idx="381" formatCode="dd/mm/yy;@">
                        <c:v>43719</c:v>
                      </c:pt>
                      <c:pt idx="382" formatCode="dd/mm/yy;@">
                        <c:v>43720</c:v>
                      </c:pt>
                      <c:pt idx="383" formatCode="dd/mm/yy;@">
                        <c:v>43721</c:v>
                      </c:pt>
                      <c:pt idx="384" formatCode="dd/mm/yy;@">
                        <c:v>43721</c:v>
                      </c:pt>
                      <c:pt idx="385" formatCode="dd/mm/yy;@">
                        <c:v>43722</c:v>
                      </c:pt>
                      <c:pt idx="386" formatCode="dd/mm/yy;@">
                        <c:v>43722</c:v>
                      </c:pt>
                      <c:pt idx="387" formatCode="dd/mm/yy;@">
                        <c:v>43723</c:v>
                      </c:pt>
                      <c:pt idx="388" formatCode="dd/mm/yy;@">
                        <c:v>43728</c:v>
                      </c:pt>
                      <c:pt idx="389" formatCode="dd/mm/yy;@">
                        <c:v>43752</c:v>
                      </c:pt>
                      <c:pt idx="390" formatCode="dd/mm/yy;@">
                        <c:v>43752</c:v>
                      </c:pt>
                      <c:pt idx="391" formatCode="dd/mm/yy;@">
                        <c:v>43755</c:v>
                      </c:pt>
                      <c:pt idx="392" formatCode="dd/mm/yy;@">
                        <c:v>43755</c:v>
                      </c:pt>
                      <c:pt idx="393" formatCode="dd/mm/yy;@">
                        <c:v>43756</c:v>
                      </c:pt>
                      <c:pt idx="394" formatCode="dd/mm/yy;@">
                        <c:v>43756</c:v>
                      </c:pt>
                      <c:pt idx="395" formatCode="dd/mm/yy;@">
                        <c:v>43757</c:v>
                      </c:pt>
                      <c:pt idx="396" formatCode="dd/mm/yy;@">
                        <c:v>43757</c:v>
                      </c:pt>
                      <c:pt idx="397" formatCode="dd/mm/yy;@">
                        <c:v>43758</c:v>
                      </c:pt>
                      <c:pt idx="398" formatCode="dd/mm/yy;@">
                        <c:v>43768</c:v>
                      </c:pt>
                      <c:pt idx="399" formatCode="dd/mm/yy;@">
                        <c:v>43768</c:v>
                      </c:pt>
                      <c:pt idx="400" formatCode="dd/mm/yy;@">
                        <c:v>43768</c:v>
                      </c:pt>
                      <c:pt idx="401" formatCode="dd/mm/yy;@">
                        <c:v>43771</c:v>
                      </c:pt>
                      <c:pt idx="402" formatCode="dd/mm/yy;@">
                        <c:v>43771</c:v>
                      </c:pt>
                      <c:pt idx="403" formatCode="dd/mm/yy;@">
                        <c:v>43773</c:v>
                      </c:pt>
                      <c:pt idx="404" formatCode="dd/mm/yy;@">
                        <c:v>43773</c:v>
                      </c:pt>
                      <c:pt idx="405" formatCode="dd/mm/yy;@">
                        <c:v>43774</c:v>
                      </c:pt>
                      <c:pt idx="406" formatCode="dd/mm/yy;@">
                        <c:v>43775</c:v>
                      </c:pt>
                      <c:pt idx="407" formatCode="dd/mm/yy;@">
                        <c:v>43775</c:v>
                      </c:pt>
                      <c:pt idx="408" formatCode="dd/mm/yy;@">
                        <c:v>43777</c:v>
                      </c:pt>
                      <c:pt idx="409" formatCode="dd/mm/yy;@">
                        <c:v>43777</c:v>
                      </c:pt>
                      <c:pt idx="410" formatCode="dd/mm/yy;@">
                        <c:v>43781</c:v>
                      </c:pt>
                      <c:pt idx="411" formatCode="dd/mm/yy;@">
                        <c:v>43782</c:v>
                      </c:pt>
                      <c:pt idx="412" formatCode="dd/mm/yy;@">
                        <c:v>43783</c:v>
                      </c:pt>
                      <c:pt idx="413" formatCode="dd/mm/yy;@">
                        <c:v>43784</c:v>
                      </c:pt>
                      <c:pt idx="414" formatCode="dd/mm/yy;@">
                        <c:v>43784</c:v>
                      </c:pt>
                      <c:pt idx="415" formatCode="dd/mm/yy;@">
                        <c:v>43785</c:v>
                      </c:pt>
                      <c:pt idx="416" formatCode="dd/mm/yy;@">
                        <c:v>43786</c:v>
                      </c:pt>
                      <c:pt idx="417" formatCode="dd/mm/yy;@">
                        <c:v>43787</c:v>
                      </c:pt>
                      <c:pt idx="418" formatCode="dd/mm/yy;@">
                        <c:v>43787</c:v>
                      </c:pt>
                      <c:pt idx="419" formatCode="dd/mm/yy;@">
                        <c:v>43789</c:v>
                      </c:pt>
                      <c:pt idx="420" formatCode="dd/mm/yy;@">
                        <c:v>43789</c:v>
                      </c:pt>
                      <c:pt idx="421" formatCode="dd/mm/yy;@">
                        <c:v>43790</c:v>
                      </c:pt>
                      <c:pt idx="422" formatCode="dd/mm/yy;@">
                        <c:v>43790</c:v>
                      </c:pt>
                      <c:pt idx="423" formatCode="dd/mm/yy;@">
                        <c:v>43792</c:v>
                      </c:pt>
                      <c:pt idx="424" formatCode="dd/mm/yy;@">
                        <c:v>43792</c:v>
                      </c:pt>
                      <c:pt idx="425" formatCode="dd/mm/yy;@">
                        <c:v>43795</c:v>
                      </c:pt>
                      <c:pt idx="426" formatCode="dd/mm/yy;@">
                        <c:v>43795</c:v>
                      </c:pt>
                      <c:pt idx="427" formatCode="dd/mm/yy;@">
                        <c:v>43797</c:v>
                      </c:pt>
                      <c:pt idx="428" formatCode="dd/mm/yy;@">
                        <c:v>43798</c:v>
                      </c:pt>
                      <c:pt idx="429" formatCode="dd/mm/yy;@">
                        <c:v>43798</c:v>
                      </c:pt>
                      <c:pt idx="430" formatCode="dd/mm/yy;@">
                        <c:v>43801</c:v>
                      </c:pt>
                      <c:pt idx="431" formatCode="dd/mm/yy;@">
                        <c:v>43801</c:v>
                      </c:pt>
                      <c:pt idx="432" formatCode="dd/mm/yy;@">
                        <c:v>43802</c:v>
                      </c:pt>
                      <c:pt idx="433" formatCode="dd/mm/yy;@">
                        <c:v>43802</c:v>
                      </c:pt>
                      <c:pt idx="434" formatCode="dd/mm/yy;@">
                        <c:v>43803</c:v>
                      </c:pt>
                      <c:pt idx="435" formatCode="dd/mm/yy;@">
                        <c:v>43804</c:v>
                      </c:pt>
                      <c:pt idx="436" formatCode="dd/mm/yy;@">
                        <c:v>43804</c:v>
                      </c:pt>
                      <c:pt idx="437" formatCode="dd/mm/yy;@">
                        <c:v>43805</c:v>
                      </c:pt>
                      <c:pt idx="438" formatCode="dd/mm/yy;@">
                        <c:v>43806</c:v>
                      </c:pt>
                      <c:pt idx="439" formatCode="dd/mm/yy;@">
                        <c:v>43806</c:v>
                      </c:pt>
                      <c:pt idx="440" formatCode="dd/mm/yy;@">
                        <c:v>43808</c:v>
                      </c:pt>
                      <c:pt idx="441" formatCode="dd/mm/yy;@">
                        <c:v>43809</c:v>
                      </c:pt>
                      <c:pt idx="442" formatCode="dd/mm/yy;@">
                        <c:v>43810</c:v>
                      </c:pt>
                      <c:pt idx="443" formatCode="dd/mm/yy;@">
                        <c:v>43811</c:v>
                      </c:pt>
                      <c:pt idx="444" formatCode="dd/mm/yy;@">
                        <c:v>43812</c:v>
                      </c:pt>
                      <c:pt idx="445" formatCode="dd/mm/yy;@">
                        <c:v>43816</c:v>
                      </c:pt>
                      <c:pt idx="446" formatCode="dd/mm/yy;@">
                        <c:v>43816</c:v>
                      </c:pt>
                      <c:pt idx="447" formatCode="dd/mm/yy;@">
                        <c:v>43818</c:v>
                      </c:pt>
                      <c:pt idx="448" formatCode="dd/mm/yy;@">
                        <c:v>43818</c:v>
                      </c:pt>
                      <c:pt idx="449" formatCode="dd/mm/yy;@">
                        <c:v>43820</c:v>
                      </c:pt>
                      <c:pt idx="450" formatCode="dd/mm/yy;@">
                        <c:v>43820</c:v>
                      </c:pt>
                      <c:pt idx="451" formatCode="dd/mm/yy;@">
                        <c:v>43823</c:v>
                      </c:pt>
                      <c:pt idx="452" formatCode="dd/mm/yy;@">
                        <c:v>43824</c:v>
                      </c:pt>
                      <c:pt idx="453" formatCode="dd/mm/yy;@">
                        <c:v>43824</c:v>
                      </c:pt>
                      <c:pt idx="454" formatCode="dd/mm/yy;@">
                        <c:v>43825</c:v>
                      </c:pt>
                      <c:pt idx="455" formatCode="dd/mm/yy;@">
                        <c:v>43825</c:v>
                      </c:pt>
                      <c:pt idx="456" formatCode="dd/mm/yy;@">
                        <c:v>43827</c:v>
                      </c:pt>
                      <c:pt idx="457" formatCode="dd/mm/yy;@">
                        <c:v>43827</c:v>
                      </c:pt>
                      <c:pt idx="458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Phong!$K$13:$K$471</c15:sqref>
                        </c15:formulaRef>
                      </c:ext>
                    </c:extLst>
                    <c:numCache>
                      <c:formatCode>General</c:formatCode>
                      <c:ptCount val="45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2227-4DE4-9FCA-8D8C0DCBA6B5}"/>
                  </c:ext>
                </c:extLst>
              </c15:ser>
            </c15:filteredLineSeries>
          </c:ext>
        </c:extLst>
      </c:lineChart>
      <c:catAx>
        <c:axId val="168081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08E-3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0819696"/>
        <c:crossesAt val="0"/>
        <c:auto val="0"/>
        <c:lblAlgn val="ctr"/>
        <c:lblOffset val="100"/>
        <c:tickLblSkip val="4"/>
        <c:noMultiLvlLbl val="0"/>
      </c:catAx>
      <c:valAx>
        <c:axId val="168081969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6883882690842307"/>
              <c:y val="0.814535910283941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081860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49806132188023"/>
          <c:y val="0.13719325294128443"/>
          <c:w val="0.13750193756797771"/>
          <c:h val="0.5487950369840133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C8-4FAE-AF6E-F03995DC7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8736"/>
        <c:axId val="1680839280"/>
      </c:lineChart>
      <c:catAx>
        <c:axId val="168083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9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3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DD-45EC-8471-47D5B509F97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DD-45EC-8471-47D5B509F97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DD-45EC-8471-47D5B509F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45264"/>
        <c:axId val="1680825136"/>
      </c:lineChart>
      <c:catAx>
        <c:axId val="168084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2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5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A1-4B2D-ADFC-C5AF3222E17F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A1-4B2D-ADFC-C5AF3222E17F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A1-4B2D-ADFC-C5AF3222E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820240"/>
        <c:axId val="1680821872"/>
      </c:scatterChart>
      <c:valAx>
        <c:axId val="16808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1872"/>
        <c:crosses val="autoZero"/>
        <c:crossBetween val="midCat"/>
      </c:valAx>
      <c:valAx>
        <c:axId val="168082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0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9E-4590-8CF1-4CC493783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5680"/>
        <c:axId val="1680823504"/>
      </c:lineChart>
      <c:catAx>
        <c:axId val="1680825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2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0825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A5-4327-8889-AD72BDCF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39824"/>
        <c:axId val="1680826224"/>
      </c:lineChart>
      <c:catAx>
        <c:axId val="168083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2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3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D-4574-BDBE-8C1994D05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43088"/>
        <c:axId val="1680843632"/>
      </c:lineChart>
      <c:catAx>
        <c:axId val="168084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4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4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13-4E7D-BD06-95797986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7312"/>
        <c:axId val="1680846352"/>
      </c:lineChart>
      <c:catAx>
        <c:axId val="1680827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0846352"/>
        <c:crosses val="autoZero"/>
        <c:auto val="1"/>
        <c:lblAlgn val="ctr"/>
        <c:lblOffset val="100"/>
        <c:tickMarkSkip val="1"/>
        <c:noMultiLvlLbl val="0"/>
      </c:catAx>
      <c:valAx>
        <c:axId val="168084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E6-450F-BED7-98C69427F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14800"/>
        <c:axId val="1680815344"/>
      </c:lineChart>
      <c:catAx>
        <c:axId val="168081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081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1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6F-4961-80E3-E21C4B1DBCA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6F-4961-80E3-E21C4B1DBCA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6F-4961-80E3-E21C4B1DB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827856"/>
        <c:axId val="1686217920"/>
      </c:lineChart>
      <c:catAx>
        <c:axId val="168082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1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1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0827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93-43F9-ADA9-C2916C40304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93-43F9-ADA9-C2916C40304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93-43F9-ADA9-C2916C403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21184"/>
        <c:axId val="1686224448"/>
      </c:scatterChart>
      <c:valAx>
        <c:axId val="168622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4448"/>
        <c:crosses val="autoZero"/>
        <c:crossBetween val="midCat"/>
      </c:valAx>
      <c:valAx>
        <c:axId val="168622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11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86-454A-90A7-62DB0C2C6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7712"/>
        <c:axId val="1686227168"/>
      </c:lineChart>
      <c:catAx>
        <c:axId val="168622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2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622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A6-4A4C-800A-DAA40B053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30976"/>
        <c:axId val="1686226080"/>
      </c:lineChart>
      <c:catAx>
        <c:axId val="168623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2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30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AD-4E25-A50F-E281C1F3E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32064"/>
        <c:axId val="1686221728"/>
      </c:lineChart>
      <c:catAx>
        <c:axId val="168623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2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3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E4-4B8F-99A5-CEB753580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3904"/>
        <c:axId val="1686220096"/>
      </c:lineChart>
      <c:catAx>
        <c:axId val="16862239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6220096"/>
        <c:crosses val="autoZero"/>
        <c:auto val="1"/>
        <c:lblAlgn val="ctr"/>
        <c:lblOffset val="100"/>
        <c:tickMarkSkip val="1"/>
        <c:noMultiLvlLbl val="0"/>
      </c:catAx>
      <c:valAx>
        <c:axId val="168622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30-4965-96A6-A3E06B7C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8256"/>
        <c:axId val="1686216832"/>
      </c:lineChart>
      <c:catAx>
        <c:axId val="168622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1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1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8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0D-468F-BC96-6BFE92FEA50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0D-468F-BC96-6BFE92FEA50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0D-468F-BC96-6BFE92FEA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2816"/>
        <c:axId val="1686231520"/>
      </c:lineChart>
      <c:catAx>
        <c:axId val="168622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3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3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2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B6-4DF0-B09F-DCA33677D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4992"/>
        <c:axId val="1686225536"/>
      </c:lineChart>
      <c:catAx>
        <c:axId val="168622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2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Ngọc Thơ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Ngọc Thơ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7483509075081322"/>
          <c:y val="3.593919360762498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3680671035001743"/>
          <c:w val="0.81610946387312555"/>
          <c:h val="0.64012077161683456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Tho!$J$11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C667-4F06-BAB8-C02F8F6613C9}"/>
              </c:ext>
            </c:extLst>
          </c:dPt>
          <c:dPt>
            <c:idx val="21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Tho!$J$13:$J$541</c:f>
              <c:numCache>
                <c:formatCode>General</c:formatCode>
                <c:ptCount val="529"/>
                <c:pt idx="212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8ED-426A-97A4-0438795C3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6222272"/>
        <c:axId val="1686226624"/>
      </c:barChart>
      <c:lineChart>
        <c:grouping val="standard"/>
        <c:varyColors val="0"/>
        <c:ser>
          <c:idx val="3"/>
          <c:order val="0"/>
          <c:tx>
            <c:strRef>
              <c:f>Tho!$L$12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52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Tho!$B$13:$B$541</c:f>
              <c:numCache>
                <c:formatCode>m/d/yyyy</c:formatCode>
                <c:ptCount val="529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43112</c:v>
                </c:pt>
                <c:pt idx="4">
                  <c:v>43117</c:v>
                </c:pt>
                <c:pt idx="5">
                  <c:v>43118</c:v>
                </c:pt>
                <c:pt idx="6">
                  <c:v>43119</c:v>
                </c:pt>
                <c:pt idx="7">
                  <c:v>43120</c:v>
                </c:pt>
                <c:pt idx="8">
                  <c:v>43125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43140</c:v>
                </c:pt>
                <c:pt idx="13">
                  <c:v>43143</c:v>
                </c:pt>
                <c:pt idx="14">
                  <c:v>43153</c:v>
                </c:pt>
                <c:pt idx="15">
                  <c:v>43154</c:v>
                </c:pt>
                <c:pt idx="16">
                  <c:v>43162</c:v>
                </c:pt>
                <c:pt idx="17">
                  <c:v>43162</c:v>
                </c:pt>
                <c:pt idx="18">
                  <c:v>43166</c:v>
                </c:pt>
                <c:pt idx="19">
                  <c:v>43167</c:v>
                </c:pt>
                <c:pt idx="20">
                  <c:v>43167</c:v>
                </c:pt>
                <c:pt idx="21">
                  <c:v>43169</c:v>
                </c:pt>
                <c:pt idx="22">
                  <c:v>43171</c:v>
                </c:pt>
                <c:pt idx="23">
                  <c:v>43171</c:v>
                </c:pt>
                <c:pt idx="24">
                  <c:v>43171</c:v>
                </c:pt>
                <c:pt idx="25">
                  <c:v>43172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43179</c:v>
                </c:pt>
                <c:pt idx="30">
                  <c:v>43179</c:v>
                </c:pt>
                <c:pt idx="31">
                  <c:v>43180</c:v>
                </c:pt>
                <c:pt idx="32">
                  <c:v>43181</c:v>
                </c:pt>
                <c:pt idx="33">
                  <c:v>43183</c:v>
                </c:pt>
                <c:pt idx="34">
                  <c:v>43188</c:v>
                </c:pt>
                <c:pt idx="35">
                  <c:v>43193</c:v>
                </c:pt>
                <c:pt idx="36">
                  <c:v>43195</c:v>
                </c:pt>
                <c:pt idx="37">
                  <c:v>43195</c:v>
                </c:pt>
                <c:pt idx="38">
                  <c:v>43196</c:v>
                </c:pt>
                <c:pt idx="39">
                  <c:v>43196</c:v>
                </c:pt>
                <c:pt idx="40">
                  <c:v>43197</c:v>
                </c:pt>
                <c:pt idx="41">
                  <c:v>43197</c:v>
                </c:pt>
                <c:pt idx="42">
                  <c:v>43198</c:v>
                </c:pt>
                <c:pt idx="43">
                  <c:v>43198</c:v>
                </c:pt>
                <c:pt idx="44">
                  <c:v>43200</c:v>
                </c:pt>
                <c:pt idx="45">
                  <c:v>43201</c:v>
                </c:pt>
                <c:pt idx="46">
                  <c:v>43202</c:v>
                </c:pt>
                <c:pt idx="47">
                  <c:v>43202</c:v>
                </c:pt>
                <c:pt idx="48">
                  <c:v>43202</c:v>
                </c:pt>
                <c:pt idx="49">
                  <c:v>43203</c:v>
                </c:pt>
                <c:pt idx="50">
                  <c:v>43203</c:v>
                </c:pt>
                <c:pt idx="51">
                  <c:v>43205</c:v>
                </c:pt>
                <c:pt idx="52">
                  <c:v>43205</c:v>
                </c:pt>
                <c:pt idx="53">
                  <c:v>43207</c:v>
                </c:pt>
                <c:pt idx="54">
                  <c:v>43207</c:v>
                </c:pt>
                <c:pt idx="55">
                  <c:v>43207</c:v>
                </c:pt>
                <c:pt idx="56">
                  <c:v>43209</c:v>
                </c:pt>
                <c:pt idx="57">
                  <c:v>43209</c:v>
                </c:pt>
                <c:pt idx="58">
                  <c:v>43210</c:v>
                </c:pt>
                <c:pt idx="59">
                  <c:v>43210</c:v>
                </c:pt>
                <c:pt idx="60">
                  <c:v>43211</c:v>
                </c:pt>
                <c:pt idx="61">
                  <c:v>43213</c:v>
                </c:pt>
                <c:pt idx="62">
                  <c:v>43214</c:v>
                </c:pt>
                <c:pt idx="63">
                  <c:v>43214</c:v>
                </c:pt>
                <c:pt idx="64">
                  <c:v>43214</c:v>
                </c:pt>
                <c:pt idx="65">
                  <c:v>43217</c:v>
                </c:pt>
                <c:pt idx="66">
                  <c:v>43222</c:v>
                </c:pt>
                <c:pt idx="67">
                  <c:v>43236</c:v>
                </c:pt>
                <c:pt idx="68">
                  <c:v>43237</c:v>
                </c:pt>
                <c:pt idx="69">
                  <c:v>43237</c:v>
                </c:pt>
                <c:pt idx="70">
                  <c:v>43239</c:v>
                </c:pt>
                <c:pt idx="71">
                  <c:v>43239</c:v>
                </c:pt>
                <c:pt idx="72">
                  <c:v>43240</c:v>
                </c:pt>
                <c:pt idx="73">
                  <c:v>43242</c:v>
                </c:pt>
                <c:pt idx="74">
                  <c:v>43244</c:v>
                </c:pt>
                <c:pt idx="75">
                  <c:v>43244</c:v>
                </c:pt>
                <c:pt idx="76">
                  <c:v>43244</c:v>
                </c:pt>
                <c:pt idx="77">
                  <c:v>43248</c:v>
                </c:pt>
                <c:pt idx="78">
                  <c:v>43252</c:v>
                </c:pt>
                <c:pt idx="79">
                  <c:v>43252</c:v>
                </c:pt>
                <c:pt idx="80">
                  <c:v>43255</c:v>
                </c:pt>
                <c:pt idx="81">
                  <c:v>43256</c:v>
                </c:pt>
                <c:pt idx="82">
                  <c:v>43258</c:v>
                </c:pt>
                <c:pt idx="83">
                  <c:v>43263</c:v>
                </c:pt>
                <c:pt idx="84">
                  <c:v>43263</c:v>
                </c:pt>
                <c:pt idx="85">
                  <c:v>43264</c:v>
                </c:pt>
                <c:pt idx="86">
                  <c:v>43265</c:v>
                </c:pt>
                <c:pt idx="87">
                  <c:v>43266</c:v>
                </c:pt>
                <c:pt idx="88">
                  <c:v>43276</c:v>
                </c:pt>
                <c:pt idx="89">
                  <c:v>43278</c:v>
                </c:pt>
                <c:pt idx="90">
                  <c:v>43279</c:v>
                </c:pt>
                <c:pt idx="91">
                  <c:v>43280</c:v>
                </c:pt>
                <c:pt idx="92">
                  <c:v>43283</c:v>
                </c:pt>
                <c:pt idx="93">
                  <c:v>43285</c:v>
                </c:pt>
                <c:pt idx="94">
                  <c:v>43285</c:v>
                </c:pt>
                <c:pt idx="95">
                  <c:v>43286</c:v>
                </c:pt>
                <c:pt idx="96">
                  <c:v>43287</c:v>
                </c:pt>
                <c:pt idx="97">
                  <c:v>43293</c:v>
                </c:pt>
                <c:pt idx="98">
                  <c:v>43297</c:v>
                </c:pt>
                <c:pt idx="99">
                  <c:v>43298</c:v>
                </c:pt>
                <c:pt idx="100">
                  <c:v>43298</c:v>
                </c:pt>
                <c:pt idx="101">
                  <c:v>43299</c:v>
                </c:pt>
                <c:pt idx="102">
                  <c:v>43300</c:v>
                </c:pt>
                <c:pt idx="103">
                  <c:v>43300</c:v>
                </c:pt>
                <c:pt idx="104">
                  <c:v>43305</c:v>
                </c:pt>
                <c:pt idx="105">
                  <c:v>43311</c:v>
                </c:pt>
                <c:pt idx="106">
                  <c:v>43319</c:v>
                </c:pt>
                <c:pt idx="107">
                  <c:v>43321</c:v>
                </c:pt>
                <c:pt idx="108">
                  <c:v>43321</c:v>
                </c:pt>
                <c:pt idx="109">
                  <c:v>43322</c:v>
                </c:pt>
                <c:pt idx="110">
                  <c:v>43325</c:v>
                </c:pt>
                <c:pt idx="111">
                  <c:v>43329</c:v>
                </c:pt>
                <c:pt idx="112">
                  <c:v>43329</c:v>
                </c:pt>
                <c:pt idx="113">
                  <c:v>43332</c:v>
                </c:pt>
                <c:pt idx="114">
                  <c:v>43333</c:v>
                </c:pt>
                <c:pt idx="115">
                  <c:v>43335</c:v>
                </c:pt>
                <c:pt idx="116">
                  <c:v>43341</c:v>
                </c:pt>
                <c:pt idx="117">
                  <c:v>43341</c:v>
                </c:pt>
                <c:pt idx="118">
                  <c:v>43341</c:v>
                </c:pt>
                <c:pt idx="119">
                  <c:v>43342</c:v>
                </c:pt>
                <c:pt idx="120">
                  <c:v>43342</c:v>
                </c:pt>
                <c:pt idx="121">
                  <c:v>43343</c:v>
                </c:pt>
                <c:pt idx="122">
                  <c:v>43344</c:v>
                </c:pt>
                <c:pt idx="123">
                  <c:v>43344</c:v>
                </c:pt>
                <c:pt idx="124">
                  <c:v>43348</c:v>
                </c:pt>
                <c:pt idx="125">
                  <c:v>43349</c:v>
                </c:pt>
                <c:pt idx="126">
                  <c:v>43355</c:v>
                </c:pt>
                <c:pt idx="127">
                  <c:v>43356</c:v>
                </c:pt>
                <c:pt idx="128">
                  <c:v>43358</c:v>
                </c:pt>
                <c:pt idx="129">
                  <c:v>43360</c:v>
                </c:pt>
                <c:pt idx="130">
                  <c:v>43369</c:v>
                </c:pt>
                <c:pt idx="131">
                  <c:v>43369</c:v>
                </c:pt>
                <c:pt idx="132">
                  <c:v>43370</c:v>
                </c:pt>
                <c:pt idx="133">
                  <c:v>43370</c:v>
                </c:pt>
                <c:pt idx="134">
                  <c:v>43370</c:v>
                </c:pt>
                <c:pt idx="135">
                  <c:v>43372</c:v>
                </c:pt>
                <c:pt idx="136">
                  <c:v>43375</c:v>
                </c:pt>
                <c:pt idx="137">
                  <c:v>43377</c:v>
                </c:pt>
                <c:pt idx="138">
                  <c:v>43377</c:v>
                </c:pt>
                <c:pt idx="139">
                  <c:v>43378</c:v>
                </c:pt>
                <c:pt idx="140">
                  <c:v>43379</c:v>
                </c:pt>
                <c:pt idx="141">
                  <c:v>43381</c:v>
                </c:pt>
                <c:pt idx="142">
                  <c:v>43382</c:v>
                </c:pt>
                <c:pt idx="143">
                  <c:v>43382</c:v>
                </c:pt>
                <c:pt idx="144">
                  <c:v>43383</c:v>
                </c:pt>
                <c:pt idx="145">
                  <c:v>43384</c:v>
                </c:pt>
                <c:pt idx="146">
                  <c:v>43388</c:v>
                </c:pt>
                <c:pt idx="147">
                  <c:v>43390</c:v>
                </c:pt>
                <c:pt idx="148">
                  <c:v>43390</c:v>
                </c:pt>
                <c:pt idx="149">
                  <c:v>43390</c:v>
                </c:pt>
                <c:pt idx="150">
                  <c:v>43391</c:v>
                </c:pt>
                <c:pt idx="151">
                  <c:v>43392</c:v>
                </c:pt>
                <c:pt idx="152">
                  <c:v>43392</c:v>
                </c:pt>
                <c:pt idx="153">
                  <c:v>43395</c:v>
                </c:pt>
                <c:pt idx="154">
                  <c:v>43397</c:v>
                </c:pt>
                <c:pt idx="155">
                  <c:v>43398</c:v>
                </c:pt>
                <c:pt idx="156">
                  <c:v>43399</c:v>
                </c:pt>
                <c:pt idx="157">
                  <c:v>43406</c:v>
                </c:pt>
                <c:pt idx="158">
                  <c:v>43406</c:v>
                </c:pt>
                <c:pt idx="159">
                  <c:v>43407</c:v>
                </c:pt>
                <c:pt idx="160">
                  <c:v>43407</c:v>
                </c:pt>
                <c:pt idx="161">
                  <c:v>43410</c:v>
                </c:pt>
                <c:pt idx="162">
                  <c:v>43410</c:v>
                </c:pt>
                <c:pt idx="163">
                  <c:v>43411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43413</c:v>
                </c:pt>
                <c:pt idx="168">
                  <c:v>43414</c:v>
                </c:pt>
                <c:pt idx="169">
                  <c:v>43416</c:v>
                </c:pt>
                <c:pt idx="170">
                  <c:v>43417</c:v>
                </c:pt>
                <c:pt idx="171">
                  <c:v>43418</c:v>
                </c:pt>
                <c:pt idx="172">
                  <c:v>43418</c:v>
                </c:pt>
                <c:pt idx="173">
                  <c:v>43419</c:v>
                </c:pt>
                <c:pt idx="174">
                  <c:v>43420</c:v>
                </c:pt>
                <c:pt idx="175">
                  <c:v>43423</c:v>
                </c:pt>
                <c:pt idx="176">
                  <c:v>43425</c:v>
                </c:pt>
                <c:pt idx="177">
                  <c:v>43425</c:v>
                </c:pt>
                <c:pt idx="178">
                  <c:v>43425</c:v>
                </c:pt>
                <c:pt idx="179">
                  <c:v>43426</c:v>
                </c:pt>
                <c:pt idx="180">
                  <c:v>43427</c:v>
                </c:pt>
                <c:pt idx="181">
                  <c:v>43430</c:v>
                </c:pt>
                <c:pt idx="182">
                  <c:v>43430</c:v>
                </c:pt>
                <c:pt idx="183">
                  <c:v>43431</c:v>
                </c:pt>
                <c:pt idx="184">
                  <c:v>43431</c:v>
                </c:pt>
                <c:pt idx="185">
                  <c:v>43439</c:v>
                </c:pt>
                <c:pt idx="186">
                  <c:v>43441</c:v>
                </c:pt>
                <c:pt idx="187">
                  <c:v>43441</c:v>
                </c:pt>
                <c:pt idx="188">
                  <c:v>43442</c:v>
                </c:pt>
                <c:pt idx="189">
                  <c:v>43444</c:v>
                </c:pt>
                <c:pt idx="190">
                  <c:v>43445</c:v>
                </c:pt>
                <c:pt idx="191">
                  <c:v>43445</c:v>
                </c:pt>
                <c:pt idx="192">
                  <c:v>43446</c:v>
                </c:pt>
                <c:pt idx="193">
                  <c:v>43446</c:v>
                </c:pt>
                <c:pt idx="194">
                  <c:v>43448</c:v>
                </c:pt>
                <c:pt idx="195">
                  <c:v>43449</c:v>
                </c:pt>
                <c:pt idx="196">
                  <c:v>43451</c:v>
                </c:pt>
                <c:pt idx="197">
                  <c:v>43451</c:v>
                </c:pt>
                <c:pt idx="198">
                  <c:v>43452</c:v>
                </c:pt>
                <c:pt idx="199">
                  <c:v>43452</c:v>
                </c:pt>
                <c:pt idx="200">
                  <c:v>43453</c:v>
                </c:pt>
                <c:pt idx="201">
                  <c:v>43453</c:v>
                </c:pt>
                <c:pt idx="202">
                  <c:v>43455</c:v>
                </c:pt>
                <c:pt idx="203">
                  <c:v>43458</c:v>
                </c:pt>
                <c:pt idx="204">
                  <c:v>43458</c:v>
                </c:pt>
                <c:pt idx="205">
                  <c:v>43459</c:v>
                </c:pt>
                <c:pt idx="206">
                  <c:v>43459</c:v>
                </c:pt>
                <c:pt idx="207">
                  <c:v>43460</c:v>
                </c:pt>
                <c:pt idx="208">
                  <c:v>43460</c:v>
                </c:pt>
                <c:pt idx="209">
                  <c:v>43461</c:v>
                </c:pt>
                <c:pt idx="210">
                  <c:v>43461</c:v>
                </c:pt>
                <c:pt idx="211">
                  <c:v>43461</c:v>
                </c:pt>
                <c:pt idx="212">
                  <c:v>43468</c:v>
                </c:pt>
                <c:pt idx="213">
                  <c:v>43470</c:v>
                </c:pt>
                <c:pt idx="214">
                  <c:v>43470</c:v>
                </c:pt>
                <c:pt idx="215">
                  <c:v>43473</c:v>
                </c:pt>
                <c:pt idx="216">
                  <c:v>43473</c:v>
                </c:pt>
                <c:pt idx="217">
                  <c:v>43475</c:v>
                </c:pt>
                <c:pt idx="218">
                  <c:v>43480</c:v>
                </c:pt>
                <c:pt idx="219">
                  <c:v>43482</c:v>
                </c:pt>
                <c:pt idx="220">
                  <c:v>43484</c:v>
                </c:pt>
                <c:pt idx="221">
                  <c:v>43484</c:v>
                </c:pt>
                <c:pt idx="222">
                  <c:v>43488</c:v>
                </c:pt>
                <c:pt idx="223">
                  <c:v>43490</c:v>
                </c:pt>
                <c:pt idx="224">
                  <c:v>43490</c:v>
                </c:pt>
                <c:pt idx="225">
                  <c:v>43490</c:v>
                </c:pt>
                <c:pt idx="226">
                  <c:v>43491</c:v>
                </c:pt>
                <c:pt idx="227">
                  <c:v>43492</c:v>
                </c:pt>
                <c:pt idx="228">
                  <c:v>43494</c:v>
                </c:pt>
                <c:pt idx="229">
                  <c:v>43494</c:v>
                </c:pt>
                <c:pt idx="230">
                  <c:v>43496</c:v>
                </c:pt>
                <c:pt idx="231">
                  <c:v>43497</c:v>
                </c:pt>
                <c:pt idx="232">
                  <c:v>43498</c:v>
                </c:pt>
                <c:pt idx="233">
                  <c:v>43498</c:v>
                </c:pt>
                <c:pt idx="234">
                  <c:v>43499</c:v>
                </c:pt>
                <c:pt idx="235">
                  <c:v>43506</c:v>
                </c:pt>
                <c:pt idx="236">
                  <c:v>43509</c:v>
                </c:pt>
                <c:pt idx="237">
                  <c:v>43509</c:v>
                </c:pt>
                <c:pt idx="238">
                  <c:v>43510</c:v>
                </c:pt>
                <c:pt idx="239">
                  <c:v>43510</c:v>
                </c:pt>
                <c:pt idx="240">
                  <c:v>43512</c:v>
                </c:pt>
                <c:pt idx="241">
                  <c:v>43514</c:v>
                </c:pt>
                <c:pt idx="242">
                  <c:v>43514</c:v>
                </c:pt>
                <c:pt idx="243">
                  <c:v>43515</c:v>
                </c:pt>
                <c:pt idx="244">
                  <c:v>43515</c:v>
                </c:pt>
                <c:pt idx="245">
                  <c:v>43516</c:v>
                </c:pt>
                <c:pt idx="246">
                  <c:v>43516</c:v>
                </c:pt>
                <c:pt idx="247">
                  <c:v>43516</c:v>
                </c:pt>
                <c:pt idx="248">
                  <c:v>43518</c:v>
                </c:pt>
                <c:pt idx="249">
                  <c:v>43520</c:v>
                </c:pt>
                <c:pt idx="250">
                  <c:v>43520</c:v>
                </c:pt>
                <c:pt idx="251">
                  <c:v>43520</c:v>
                </c:pt>
                <c:pt idx="252">
                  <c:v>43521</c:v>
                </c:pt>
                <c:pt idx="253">
                  <c:v>43522</c:v>
                </c:pt>
                <c:pt idx="254">
                  <c:v>43524</c:v>
                </c:pt>
                <c:pt idx="255">
                  <c:v>43526</c:v>
                </c:pt>
                <c:pt idx="256">
                  <c:v>43526</c:v>
                </c:pt>
                <c:pt idx="257">
                  <c:v>43527</c:v>
                </c:pt>
                <c:pt idx="258">
                  <c:v>43527</c:v>
                </c:pt>
                <c:pt idx="259">
                  <c:v>43528</c:v>
                </c:pt>
                <c:pt idx="260">
                  <c:v>43528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43540</c:v>
                </c:pt>
                <c:pt idx="265">
                  <c:v>43540</c:v>
                </c:pt>
                <c:pt idx="266">
                  <c:v>43541</c:v>
                </c:pt>
                <c:pt idx="267">
                  <c:v>43541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43546</c:v>
                </c:pt>
                <c:pt idx="274">
                  <c:v>43546</c:v>
                </c:pt>
                <c:pt idx="275">
                  <c:v>43547</c:v>
                </c:pt>
                <c:pt idx="276">
                  <c:v>43547</c:v>
                </c:pt>
                <c:pt idx="277">
                  <c:v>43549</c:v>
                </c:pt>
                <c:pt idx="278">
                  <c:v>43549</c:v>
                </c:pt>
                <c:pt idx="279">
                  <c:v>43551</c:v>
                </c:pt>
                <c:pt idx="280">
                  <c:v>43551</c:v>
                </c:pt>
                <c:pt idx="281">
                  <c:v>43552</c:v>
                </c:pt>
                <c:pt idx="282">
                  <c:v>43553</c:v>
                </c:pt>
                <c:pt idx="283" formatCode="dd/mm/yy;@">
                  <c:v>43557</c:v>
                </c:pt>
                <c:pt idx="284" formatCode="dd/mm/yy;@">
                  <c:v>43557</c:v>
                </c:pt>
                <c:pt idx="285" formatCode="dd/mm/yy;@">
                  <c:v>43558</c:v>
                </c:pt>
                <c:pt idx="286" formatCode="dd/mm/yy;@">
                  <c:v>43558</c:v>
                </c:pt>
                <c:pt idx="287" formatCode="dd/mm/yy;@">
                  <c:v>43559</c:v>
                </c:pt>
                <c:pt idx="288" formatCode="dd/mm/yy;@">
                  <c:v>43559</c:v>
                </c:pt>
                <c:pt idx="289" formatCode="dd/mm/yy;@">
                  <c:v>43559</c:v>
                </c:pt>
                <c:pt idx="290" formatCode="dd/mm/yy;@">
                  <c:v>43561</c:v>
                </c:pt>
                <c:pt idx="291" formatCode="dd/mm/yy;@">
                  <c:v>43563</c:v>
                </c:pt>
                <c:pt idx="292" formatCode="dd/mm/yy;@">
                  <c:v>43563</c:v>
                </c:pt>
                <c:pt idx="293" formatCode="dd/mm/yy;@">
                  <c:v>43564</c:v>
                </c:pt>
                <c:pt idx="294" formatCode="dd/mm/yy;@">
                  <c:v>43564</c:v>
                </c:pt>
                <c:pt idx="295" formatCode="dd/mm/yy;@">
                  <c:v>43565</c:v>
                </c:pt>
                <c:pt idx="296" formatCode="dd/mm/yy;@">
                  <c:v>43565</c:v>
                </c:pt>
                <c:pt idx="297" formatCode="dd/mm/yy;@">
                  <c:v>43566</c:v>
                </c:pt>
                <c:pt idx="298" formatCode="dd/mm/yy;@">
                  <c:v>43567</c:v>
                </c:pt>
                <c:pt idx="299" formatCode="dd/mm/yy;@">
                  <c:v>43567</c:v>
                </c:pt>
                <c:pt idx="300" formatCode="dd/mm/yy;@">
                  <c:v>43567</c:v>
                </c:pt>
                <c:pt idx="301" formatCode="dd/mm/yy;@">
                  <c:v>43567</c:v>
                </c:pt>
                <c:pt idx="302" formatCode="dd/mm/yy;@">
                  <c:v>43572</c:v>
                </c:pt>
                <c:pt idx="303" formatCode="dd/mm/yy;@">
                  <c:v>43572</c:v>
                </c:pt>
                <c:pt idx="304" formatCode="dd/mm/yy;@">
                  <c:v>43572</c:v>
                </c:pt>
                <c:pt idx="305" formatCode="dd/mm/yy;@">
                  <c:v>43573</c:v>
                </c:pt>
                <c:pt idx="306" formatCode="dd/mm/yy;@">
                  <c:v>43573</c:v>
                </c:pt>
                <c:pt idx="307" formatCode="dd/mm/yy;@">
                  <c:v>43573</c:v>
                </c:pt>
                <c:pt idx="308" formatCode="dd/mm/yy;@">
                  <c:v>43575</c:v>
                </c:pt>
                <c:pt idx="309" formatCode="dd/mm/yy;@">
                  <c:v>43576</c:v>
                </c:pt>
                <c:pt idx="310" formatCode="dd/mm/yy;@">
                  <c:v>43576</c:v>
                </c:pt>
                <c:pt idx="311" formatCode="dd/mm/yy;@">
                  <c:v>43577</c:v>
                </c:pt>
                <c:pt idx="312" formatCode="dd/mm/yy;@">
                  <c:v>43577</c:v>
                </c:pt>
                <c:pt idx="313" formatCode="dd/mm/yy;@">
                  <c:v>43578</c:v>
                </c:pt>
                <c:pt idx="314" formatCode="dd/mm/yy;@">
                  <c:v>43579</c:v>
                </c:pt>
                <c:pt idx="315" formatCode="dd/mm/yy;@">
                  <c:v>43580</c:v>
                </c:pt>
                <c:pt idx="316" formatCode="dd/mm/yy;@">
                  <c:v>43582</c:v>
                </c:pt>
                <c:pt idx="317" formatCode="dd/mm/yy;@">
                  <c:v>43582</c:v>
                </c:pt>
                <c:pt idx="318" formatCode="dd/mm/yy;@">
                  <c:v>43583</c:v>
                </c:pt>
                <c:pt idx="319" formatCode="dd/mm/yy;@">
                  <c:v>43583</c:v>
                </c:pt>
                <c:pt idx="320" formatCode="dd/mm/yy;@">
                  <c:v>43583</c:v>
                </c:pt>
                <c:pt idx="321" formatCode="dd/mm/yy;@">
                  <c:v>43584</c:v>
                </c:pt>
                <c:pt idx="322" formatCode="dd/mm/yy;@">
                  <c:v>43587</c:v>
                </c:pt>
                <c:pt idx="323" formatCode="dd/mm/yy;@">
                  <c:v>43587</c:v>
                </c:pt>
                <c:pt idx="324" formatCode="dd/mm/yy;@">
                  <c:v>43587</c:v>
                </c:pt>
                <c:pt idx="325" formatCode="dd/mm/yy;@">
                  <c:v>43589</c:v>
                </c:pt>
                <c:pt idx="326" formatCode="dd/mm/yy;@">
                  <c:v>43589</c:v>
                </c:pt>
                <c:pt idx="327" formatCode="dd/mm/yy;@">
                  <c:v>43589</c:v>
                </c:pt>
                <c:pt idx="328" formatCode="dd/mm/yy;@">
                  <c:v>43591</c:v>
                </c:pt>
                <c:pt idx="329" formatCode="dd/mm/yy;@">
                  <c:v>43591</c:v>
                </c:pt>
                <c:pt idx="330" formatCode="dd/mm/yy;@">
                  <c:v>43591</c:v>
                </c:pt>
                <c:pt idx="331" formatCode="dd/mm/yy;@">
                  <c:v>43592</c:v>
                </c:pt>
                <c:pt idx="332" formatCode="dd/mm/yy;@">
                  <c:v>43592</c:v>
                </c:pt>
                <c:pt idx="333" formatCode="dd/mm/yy;@">
                  <c:v>43592</c:v>
                </c:pt>
                <c:pt idx="334" formatCode="dd/mm/yy;@">
                  <c:v>43592</c:v>
                </c:pt>
                <c:pt idx="335" formatCode="dd/mm/yy;@">
                  <c:v>43593</c:v>
                </c:pt>
                <c:pt idx="336" formatCode="dd/mm/yy;@">
                  <c:v>43593</c:v>
                </c:pt>
                <c:pt idx="337" formatCode="dd/mm/yy;@">
                  <c:v>43593</c:v>
                </c:pt>
                <c:pt idx="338" formatCode="dd/mm/yy;@">
                  <c:v>43595</c:v>
                </c:pt>
                <c:pt idx="339" formatCode="dd/mm/yy;@">
                  <c:v>43595</c:v>
                </c:pt>
                <c:pt idx="340" formatCode="dd/mm/yy;@">
                  <c:v>43596</c:v>
                </c:pt>
                <c:pt idx="341" formatCode="dd/mm/yy;@">
                  <c:v>43596</c:v>
                </c:pt>
                <c:pt idx="342" formatCode="dd/mm/yy;@">
                  <c:v>43598</c:v>
                </c:pt>
                <c:pt idx="343" formatCode="dd/mm/yy;@">
                  <c:v>43600</c:v>
                </c:pt>
                <c:pt idx="344" formatCode="dd/mm/yy;@">
                  <c:v>43601</c:v>
                </c:pt>
                <c:pt idx="345" formatCode="dd/mm/yy;@">
                  <c:v>43602</c:v>
                </c:pt>
                <c:pt idx="346" formatCode="dd/mm/yy;@">
                  <c:v>43603</c:v>
                </c:pt>
                <c:pt idx="347" formatCode="dd/mm/yy;@">
                  <c:v>43606</c:v>
                </c:pt>
                <c:pt idx="348" formatCode="dd/mm/yy;@">
                  <c:v>43608</c:v>
                </c:pt>
                <c:pt idx="349" formatCode="dd/mm/yy;@">
                  <c:v>43608</c:v>
                </c:pt>
                <c:pt idx="350" formatCode="dd/mm/yy;@">
                  <c:v>43608</c:v>
                </c:pt>
                <c:pt idx="351" formatCode="dd/mm/yy;@">
                  <c:v>43610</c:v>
                </c:pt>
                <c:pt idx="352" formatCode="dd/mm/yy;@">
                  <c:v>43610</c:v>
                </c:pt>
                <c:pt idx="353" formatCode="dd/mm/yy;@">
                  <c:v>43613</c:v>
                </c:pt>
                <c:pt idx="354" formatCode="dd/mm/yy;@">
                  <c:v>43614</c:v>
                </c:pt>
                <c:pt idx="355" formatCode="dd/mm/yy;@">
                  <c:v>43615</c:v>
                </c:pt>
                <c:pt idx="356" formatCode="dd/mm/yy;@">
                  <c:v>43616</c:v>
                </c:pt>
                <c:pt idx="357" formatCode="dd/mm/yy;@">
                  <c:v>43617</c:v>
                </c:pt>
                <c:pt idx="358" formatCode="dd/mm/yy;@">
                  <c:v>43617</c:v>
                </c:pt>
                <c:pt idx="359" formatCode="dd/mm/yy;@">
                  <c:v>43619</c:v>
                </c:pt>
                <c:pt idx="360" formatCode="dd/mm/yy;@">
                  <c:v>43619</c:v>
                </c:pt>
                <c:pt idx="361" formatCode="dd/mm/yy;@">
                  <c:v>43621</c:v>
                </c:pt>
                <c:pt idx="362" formatCode="dd/mm/yy;@">
                  <c:v>43621</c:v>
                </c:pt>
                <c:pt idx="363" formatCode="dd/mm/yy;@">
                  <c:v>43623</c:v>
                </c:pt>
                <c:pt idx="364" formatCode="dd/mm/yy;@">
                  <c:v>43623</c:v>
                </c:pt>
                <c:pt idx="365" formatCode="dd/mm/yy;@">
                  <c:v>43625</c:v>
                </c:pt>
                <c:pt idx="366" formatCode="dd/mm/yy;@">
                  <c:v>43625</c:v>
                </c:pt>
                <c:pt idx="367" formatCode="dd/mm/yy;@">
                  <c:v>43627</c:v>
                </c:pt>
                <c:pt idx="368" formatCode="dd/mm/yy;@">
                  <c:v>43628</c:v>
                </c:pt>
                <c:pt idx="369" formatCode="dd/mm/yy;@">
                  <c:v>43635</c:v>
                </c:pt>
                <c:pt idx="370" formatCode="dd/mm/yy;@">
                  <c:v>43635</c:v>
                </c:pt>
                <c:pt idx="371" formatCode="dd/mm/yy;@">
                  <c:v>43637</c:v>
                </c:pt>
                <c:pt idx="372" formatCode="dd/mm/yy;@">
                  <c:v>43637</c:v>
                </c:pt>
                <c:pt idx="373" formatCode="dd/mm/yy;@">
                  <c:v>43638</c:v>
                </c:pt>
                <c:pt idx="374" formatCode="dd/mm/yy;@">
                  <c:v>43638</c:v>
                </c:pt>
                <c:pt idx="375" formatCode="dd/mm/yy;@">
                  <c:v>43640</c:v>
                </c:pt>
                <c:pt idx="376" formatCode="dd/mm/yy;@">
                  <c:v>43641</c:v>
                </c:pt>
                <c:pt idx="377" formatCode="dd/mm/yy;@">
                  <c:v>43641</c:v>
                </c:pt>
                <c:pt idx="378" formatCode="dd/mm/yy;@">
                  <c:v>43642</c:v>
                </c:pt>
                <c:pt idx="379" formatCode="dd/mm/yy;@">
                  <c:v>43643</c:v>
                </c:pt>
                <c:pt idx="380" formatCode="dd/mm/yy;@">
                  <c:v>43643</c:v>
                </c:pt>
                <c:pt idx="381" formatCode="dd/mm/yy;@">
                  <c:v>43644</c:v>
                </c:pt>
                <c:pt idx="382" formatCode="dd/mm/yy;@">
                  <c:v>43644</c:v>
                </c:pt>
                <c:pt idx="383" formatCode="dd/mm/yy;@">
                  <c:v>43647</c:v>
                </c:pt>
                <c:pt idx="384" formatCode="dd/mm/yy;@">
                  <c:v>43647</c:v>
                </c:pt>
                <c:pt idx="385" formatCode="dd/mm/yy;@">
                  <c:v>43649</c:v>
                </c:pt>
                <c:pt idx="386" formatCode="dd/mm/yy;@">
                  <c:v>43649</c:v>
                </c:pt>
                <c:pt idx="387" formatCode="dd/mm/yy;@">
                  <c:v>43651</c:v>
                </c:pt>
                <c:pt idx="388" formatCode="dd/mm/yy;@">
                  <c:v>43651</c:v>
                </c:pt>
                <c:pt idx="389" formatCode="dd/mm/yy;@">
                  <c:v>43652</c:v>
                </c:pt>
                <c:pt idx="390" formatCode="dd/mm/yy;@">
                  <c:v>43654</c:v>
                </c:pt>
                <c:pt idx="391" formatCode="dd/mm/yy;@">
                  <c:v>43655</c:v>
                </c:pt>
                <c:pt idx="392" formatCode="dd/mm/yy;@">
                  <c:v>43655</c:v>
                </c:pt>
                <c:pt idx="393" formatCode="dd/mm/yy;@">
                  <c:v>43656</c:v>
                </c:pt>
                <c:pt idx="394" formatCode="dd/mm/yy;@">
                  <c:v>43657</c:v>
                </c:pt>
                <c:pt idx="395" formatCode="dd/mm/yy;@">
                  <c:v>43661</c:v>
                </c:pt>
                <c:pt idx="396" formatCode="dd/mm/yy;@">
                  <c:v>43661</c:v>
                </c:pt>
                <c:pt idx="397" formatCode="dd/mm/yy;@">
                  <c:v>43662</c:v>
                </c:pt>
                <c:pt idx="398" formatCode="dd/mm/yy;@">
                  <c:v>43662</c:v>
                </c:pt>
                <c:pt idx="399" formatCode="dd/mm/yy;@">
                  <c:v>43663</c:v>
                </c:pt>
                <c:pt idx="400" formatCode="dd/mm/yy;@">
                  <c:v>43663</c:v>
                </c:pt>
                <c:pt idx="401" formatCode="dd/mm/yy;@">
                  <c:v>43665</c:v>
                </c:pt>
                <c:pt idx="402" formatCode="dd/mm/yy;@">
                  <c:v>43665</c:v>
                </c:pt>
                <c:pt idx="403" formatCode="dd/mm/yy;@">
                  <c:v>43667</c:v>
                </c:pt>
                <c:pt idx="404" formatCode="dd/mm/yy;@">
                  <c:v>43668</c:v>
                </c:pt>
                <c:pt idx="405" formatCode="dd/mm/yy;@">
                  <c:v>43673</c:v>
                </c:pt>
                <c:pt idx="406" formatCode="dd/mm/yy;@">
                  <c:v>43673</c:v>
                </c:pt>
                <c:pt idx="407" formatCode="dd/mm/yy;@">
                  <c:v>43675</c:v>
                </c:pt>
                <c:pt idx="408" formatCode="dd/mm/yy;@">
                  <c:v>43675</c:v>
                </c:pt>
                <c:pt idx="409" formatCode="dd/mm/yy;@">
                  <c:v>43677</c:v>
                </c:pt>
                <c:pt idx="410" formatCode="dd/mm/yy;@">
                  <c:v>43677</c:v>
                </c:pt>
                <c:pt idx="411" formatCode="dd/mm/yy;@">
                  <c:v>43679</c:v>
                </c:pt>
                <c:pt idx="412" formatCode="dd/mm/yy;@">
                  <c:v>43679</c:v>
                </c:pt>
                <c:pt idx="413" formatCode="dd/mm/yy;@">
                  <c:v>43684</c:v>
                </c:pt>
                <c:pt idx="414" formatCode="dd/mm/yy;@">
                  <c:v>43685</c:v>
                </c:pt>
                <c:pt idx="415" formatCode="dd/mm/yy;@">
                  <c:v>43686</c:v>
                </c:pt>
                <c:pt idx="416" formatCode="dd/mm/yy;@">
                  <c:v>43687</c:v>
                </c:pt>
                <c:pt idx="417" formatCode="dd/mm/yy;@">
                  <c:v>43687</c:v>
                </c:pt>
                <c:pt idx="418" formatCode="dd/mm/yy;@">
                  <c:v>43687</c:v>
                </c:pt>
                <c:pt idx="419" formatCode="dd/mm/yy;@">
                  <c:v>43689</c:v>
                </c:pt>
                <c:pt idx="420" formatCode="dd/mm/yy;@">
                  <c:v>43689</c:v>
                </c:pt>
                <c:pt idx="421" formatCode="dd/mm/yy;@">
                  <c:v>43689</c:v>
                </c:pt>
                <c:pt idx="422" formatCode="dd/mm/yy;@">
                  <c:v>43691</c:v>
                </c:pt>
                <c:pt idx="423" formatCode="dd/mm/yy;@">
                  <c:v>43691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43699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43705</c:v>
                </c:pt>
                <c:pt idx="433" formatCode="dd/mm/yy;@">
                  <c:v>43705</c:v>
                </c:pt>
                <c:pt idx="434" formatCode="dd/mm/yy;@">
                  <c:v>43706</c:v>
                </c:pt>
                <c:pt idx="435" formatCode="dd/mm/yy;@">
                  <c:v>43707</c:v>
                </c:pt>
                <c:pt idx="436" formatCode="dd/mm/yy;@">
                  <c:v>43707</c:v>
                </c:pt>
                <c:pt idx="437" formatCode="dd/mm/yy;@">
                  <c:v>43709</c:v>
                </c:pt>
                <c:pt idx="438" formatCode="dd/mm/yy;@">
                  <c:v>43709</c:v>
                </c:pt>
                <c:pt idx="439" formatCode="dd/mm/yy;@">
                  <c:v>43713</c:v>
                </c:pt>
                <c:pt idx="440" formatCode="dd/mm/yy;@">
                  <c:v>43713</c:v>
                </c:pt>
                <c:pt idx="441" formatCode="dd/mm/yy;@">
                  <c:v>43715</c:v>
                </c:pt>
                <c:pt idx="442" formatCode="dd/mm/yy;@">
                  <c:v>43715</c:v>
                </c:pt>
                <c:pt idx="443" formatCode="dd/mm/yy;@">
                  <c:v>43716</c:v>
                </c:pt>
                <c:pt idx="444" formatCode="dd/mm/yy;@">
                  <c:v>43718</c:v>
                </c:pt>
                <c:pt idx="445" formatCode="dd/mm/yy;@">
                  <c:v>43718</c:v>
                </c:pt>
                <c:pt idx="446" formatCode="dd/mm/yy;@">
                  <c:v>43720</c:v>
                </c:pt>
                <c:pt idx="447" formatCode="dd/mm/yy;@">
                  <c:v>43720</c:v>
                </c:pt>
                <c:pt idx="448" formatCode="dd/mm/yy;@">
                  <c:v>43721</c:v>
                </c:pt>
                <c:pt idx="449" formatCode="dd/mm/yy;@">
                  <c:v>43723</c:v>
                </c:pt>
                <c:pt idx="450" formatCode="dd/mm/yy;@">
                  <c:v>43723</c:v>
                </c:pt>
                <c:pt idx="451" formatCode="dd/mm/yy;@">
                  <c:v>43728</c:v>
                </c:pt>
                <c:pt idx="452" formatCode="dd/mm/yy;@">
                  <c:v>43751</c:v>
                </c:pt>
                <c:pt idx="453" formatCode="dd/mm/yy;@">
                  <c:v>43751</c:v>
                </c:pt>
                <c:pt idx="454" formatCode="dd/mm/yy;@">
                  <c:v>43752</c:v>
                </c:pt>
                <c:pt idx="455" formatCode="dd/mm/yy;@">
                  <c:v>43752</c:v>
                </c:pt>
                <c:pt idx="456" formatCode="dd/mm/yy;@">
                  <c:v>43754</c:v>
                </c:pt>
                <c:pt idx="457" formatCode="dd/mm/yy;@">
                  <c:v>43755</c:v>
                </c:pt>
                <c:pt idx="458" formatCode="dd/mm/yy;@">
                  <c:v>43756</c:v>
                </c:pt>
                <c:pt idx="459" formatCode="dd/mm/yy;@">
                  <c:v>43756</c:v>
                </c:pt>
                <c:pt idx="460" formatCode="dd/mm/yy;@">
                  <c:v>43757</c:v>
                </c:pt>
                <c:pt idx="461" formatCode="dd/mm/yy;@">
                  <c:v>43757</c:v>
                </c:pt>
                <c:pt idx="462" formatCode="dd/mm/yy;@">
                  <c:v>43758</c:v>
                </c:pt>
                <c:pt idx="463" formatCode="dd/mm/yy;@">
                  <c:v>43767</c:v>
                </c:pt>
                <c:pt idx="464" formatCode="dd/mm/yy;@">
                  <c:v>43767</c:v>
                </c:pt>
                <c:pt idx="465" formatCode="dd/mm/yy;@">
                  <c:v>43768</c:v>
                </c:pt>
                <c:pt idx="466" formatCode="dd/mm/yy;@">
                  <c:v>43768</c:v>
                </c:pt>
                <c:pt idx="467" formatCode="dd/mm/yy;@">
                  <c:v>43770</c:v>
                </c:pt>
                <c:pt idx="468" formatCode="dd/mm/yy;@">
                  <c:v>43770</c:v>
                </c:pt>
                <c:pt idx="469" formatCode="dd/mm/yy;@">
                  <c:v>43770</c:v>
                </c:pt>
                <c:pt idx="470" formatCode="dd/mm/yy;@">
                  <c:v>43771</c:v>
                </c:pt>
                <c:pt idx="471" formatCode="dd/mm/yy;@">
                  <c:v>43774</c:v>
                </c:pt>
                <c:pt idx="472" formatCode="dd/mm/yy;@">
                  <c:v>43774</c:v>
                </c:pt>
                <c:pt idx="473" formatCode="dd/mm/yy;@">
                  <c:v>43775</c:v>
                </c:pt>
                <c:pt idx="474" formatCode="dd/mm/yy;@">
                  <c:v>43775</c:v>
                </c:pt>
                <c:pt idx="475" formatCode="dd/mm/yy;@">
                  <c:v>43776</c:v>
                </c:pt>
                <c:pt idx="476" formatCode="dd/mm/yy;@">
                  <c:v>43776</c:v>
                </c:pt>
                <c:pt idx="477" formatCode="dd/mm/yy;@">
                  <c:v>43777</c:v>
                </c:pt>
                <c:pt idx="478" formatCode="dd/mm/yy;@">
                  <c:v>43777</c:v>
                </c:pt>
                <c:pt idx="479" formatCode="dd/mm/yy;@">
                  <c:v>43781</c:v>
                </c:pt>
                <c:pt idx="480" formatCode="dd/mm/yy;@">
                  <c:v>43781</c:v>
                </c:pt>
                <c:pt idx="481" formatCode="dd/mm/yy;@">
                  <c:v>43782</c:v>
                </c:pt>
                <c:pt idx="482" formatCode="dd/mm/yy;@">
                  <c:v>43783</c:v>
                </c:pt>
                <c:pt idx="483" formatCode="dd/mm/yy;@">
                  <c:v>43783</c:v>
                </c:pt>
                <c:pt idx="484" formatCode="dd/mm/yy;@">
                  <c:v>43784</c:v>
                </c:pt>
                <c:pt idx="485" formatCode="dd/mm/yy;@">
                  <c:v>43785</c:v>
                </c:pt>
                <c:pt idx="486" formatCode="dd/mm/yy;@">
                  <c:v>43785</c:v>
                </c:pt>
                <c:pt idx="487" formatCode="dd/mm/yy;@">
                  <c:v>43786</c:v>
                </c:pt>
                <c:pt idx="488" formatCode="dd/mm/yy;@">
                  <c:v>43787</c:v>
                </c:pt>
                <c:pt idx="489" formatCode="dd/mm/yy;@">
                  <c:v>43789</c:v>
                </c:pt>
                <c:pt idx="490" formatCode="dd/mm/yy;@">
                  <c:v>43790</c:v>
                </c:pt>
                <c:pt idx="491" formatCode="dd/mm/yy;@">
                  <c:v>43792</c:v>
                </c:pt>
                <c:pt idx="492" formatCode="dd/mm/yy;@">
                  <c:v>43793</c:v>
                </c:pt>
                <c:pt idx="493" formatCode="dd/mm/yy;@">
                  <c:v>43793</c:v>
                </c:pt>
                <c:pt idx="494" formatCode="dd/mm/yy;@">
                  <c:v>43794</c:v>
                </c:pt>
                <c:pt idx="495" formatCode="dd/mm/yy;@">
                  <c:v>43794</c:v>
                </c:pt>
                <c:pt idx="496" formatCode="dd/mm/yy;@">
                  <c:v>43794</c:v>
                </c:pt>
                <c:pt idx="497" formatCode="dd/mm/yy;@">
                  <c:v>43795</c:v>
                </c:pt>
                <c:pt idx="498" formatCode="dd/mm/yy;@">
                  <c:v>43797</c:v>
                </c:pt>
                <c:pt idx="499" formatCode="dd/mm/yy;@">
                  <c:v>43797</c:v>
                </c:pt>
                <c:pt idx="500" formatCode="dd/mm/yy;@">
                  <c:v>43799</c:v>
                </c:pt>
                <c:pt idx="501" formatCode="dd/mm/yy;@">
                  <c:v>43800</c:v>
                </c:pt>
                <c:pt idx="502" formatCode="dd/mm/yy;@">
                  <c:v>43800</c:v>
                </c:pt>
                <c:pt idx="503" formatCode="dd/mm/yy;@">
                  <c:v>43803</c:v>
                </c:pt>
                <c:pt idx="504" formatCode="dd/mm/yy;@">
                  <c:v>43803</c:v>
                </c:pt>
                <c:pt idx="505" formatCode="dd/mm/yy;@">
                  <c:v>43805</c:v>
                </c:pt>
                <c:pt idx="506" formatCode="dd/mm/yy;@">
                  <c:v>43805</c:v>
                </c:pt>
                <c:pt idx="507" formatCode="dd/mm/yy;@">
                  <c:v>43807</c:v>
                </c:pt>
                <c:pt idx="508" formatCode="dd/mm/yy;@">
                  <c:v>43807</c:v>
                </c:pt>
                <c:pt idx="509" formatCode="dd/mm/yy;@">
                  <c:v>43808</c:v>
                </c:pt>
                <c:pt idx="510" formatCode="dd/mm/yy;@">
                  <c:v>43808</c:v>
                </c:pt>
                <c:pt idx="511" formatCode="dd/mm/yy;@">
                  <c:v>43808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43817</c:v>
                </c:pt>
                <c:pt idx="516" formatCode="dd/mm/yy;@">
                  <c:v>43818</c:v>
                </c:pt>
                <c:pt idx="517" formatCode="dd/mm/yy;@">
                  <c:v>43819</c:v>
                </c:pt>
                <c:pt idx="518" formatCode="dd/mm/yy;@">
                  <c:v>43819</c:v>
                </c:pt>
                <c:pt idx="519" formatCode="dd/mm/yy;@">
                  <c:v>43820</c:v>
                </c:pt>
                <c:pt idx="520" formatCode="dd/mm/yy;@">
                  <c:v>43821</c:v>
                </c:pt>
                <c:pt idx="521" formatCode="dd/mm/yy;@">
                  <c:v>43822</c:v>
                </c:pt>
                <c:pt idx="522" formatCode="dd/mm/yy;@">
                  <c:v>43822</c:v>
                </c:pt>
                <c:pt idx="523" formatCode="dd/mm/yy;@">
                  <c:v>43823</c:v>
                </c:pt>
                <c:pt idx="524" formatCode="dd/mm/yy;@">
                  <c:v>43823</c:v>
                </c:pt>
                <c:pt idx="525" formatCode="dd/mm/yy;@">
                  <c:v>43825</c:v>
                </c:pt>
                <c:pt idx="526" formatCode="dd/mm/yy;@">
                  <c:v>43825</c:v>
                </c:pt>
                <c:pt idx="527" formatCode="dd/mm/yy;@">
                  <c:v>43827</c:v>
                </c:pt>
                <c:pt idx="528" formatCode="dd/mm/yy;@">
                  <c:v>43827</c:v>
                </c:pt>
              </c:numCache>
            </c:numRef>
          </c:cat>
          <c:val>
            <c:numRef>
              <c:f>Tho!$L$13:$L$541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ED-426A-97A4-0438795C3255}"/>
            </c:ext>
          </c:extLst>
        </c:ser>
        <c:ser>
          <c:idx val="5"/>
          <c:order val="2"/>
          <c:tx>
            <c:strRef>
              <c:f>Tho!$C$11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Tho!$B$13:$B$541</c:f>
              <c:numCache>
                <c:formatCode>m/d/yyyy</c:formatCode>
                <c:ptCount val="529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43112</c:v>
                </c:pt>
                <c:pt idx="4">
                  <c:v>43117</c:v>
                </c:pt>
                <c:pt idx="5">
                  <c:v>43118</c:v>
                </c:pt>
                <c:pt idx="6">
                  <c:v>43119</c:v>
                </c:pt>
                <c:pt idx="7">
                  <c:v>43120</c:v>
                </c:pt>
                <c:pt idx="8">
                  <c:v>43125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43140</c:v>
                </c:pt>
                <c:pt idx="13">
                  <c:v>43143</c:v>
                </c:pt>
                <c:pt idx="14">
                  <c:v>43153</c:v>
                </c:pt>
                <c:pt idx="15">
                  <c:v>43154</c:v>
                </c:pt>
                <c:pt idx="16">
                  <c:v>43162</c:v>
                </c:pt>
                <c:pt idx="17">
                  <c:v>43162</c:v>
                </c:pt>
                <c:pt idx="18">
                  <c:v>43166</c:v>
                </c:pt>
                <c:pt idx="19">
                  <c:v>43167</c:v>
                </c:pt>
                <c:pt idx="20">
                  <c:v>43167</c:v>
                </c:pt>
                <c:pt idx="21">
                  <c:v>43169</c:v>
                </c:pt>
                <c:pt idx="22">
                  <c:v>43171</c:v>
                </c:pt>
                <c:pt idx="23">
                  <c:v>43171</c:v>
                </c:pt>
                <c:pt idx="24">
                  <c:v>43171</c:v>
                </c:pt>
                <c:pt idx="25">
                  <c:v>43172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43179</c:v>
                </c:pt>
                <c:pt idx="30">
                  <c:v>43179</c:v>
                </c:pt>
                <c:pt idx="31">
                  <c:v>43180</c:v>
                </c:pt>
                <c:pt idx="32">
                  <c:v>43181</c:v>
                </c:pt>
                <c:pt idx="33">
                  <c:v>43183</c:v>
                </c:pt>
                <c:pt idx="34">
                  <c:v>43188</c:v>
                </c:pt>
                <c:pt idx="35">
                  <c:v>43193</c:v>
                </c:pt>
                <c:pt idx="36">
                  <c:v>43195</c:v>
                </c:pt>
                <c:pt idx="37">
                  <c:v>43195</c:v>
                </c:pt>
                <c:pt idx="38">
                  <c:v>43196</c:v>
                </c:pt>
                <c:pt idx="39">
                  <c:v>43196</c:v>
                </c:pt>
                <c:pt idx="40">
                  <c:v>43197</c:v>
                </c:pt>
                <c:pt idx="41">
                  <c:v>43197</c:v>
                </c:pt>
                <c:pt idx="42">
                  <c:v>43198</c:v>
                </c:pt>
                <c:pt idx="43">
                  <c:v>43198</c:v>
                </c:pt>
                <c:pt idx="44">
                  <c:v>43200</c:v>
                </c:pt>
                <c:pt idx="45">
                  <c:v>43201</c:v>
                </c:pt>
                <c:pt idx="46">
                  <c:v>43202</c:v>
                </c:pt>
                <c:pt idx="47">
                  <c:v>43202</c:v>
                </c:pt>
                <c:pt idx="48">
                  <c:v>43202</c:v>
                </c:pt>
                <c:pt idx="49">
                  <c:v>43203</c:v>
                </c:pt>
                <c:pt idx="50">
                  <c:v>43203</c:v>
                </c:pt>
                <c:pt idx="51">
                  <c:v>43205</c:v>
                </c:pt>
                <c:pt idx="52">
                  <c:v>43205</c:v>
                </c:pt>
                <c:pt idx="53">
                  <c:v>43207</c:v>
                </c:pt>
                <c:pt idx="54">
                  <c:v>43207</c:v>
                </c:pt>
                <c:pt idx="55">
                  <c:v>43207</c:v>
                </c:pt>
                <c:pt idx="56">
                  <c:v>43209</c:v>
                </c:pt>
                <c:pt idx="57">
                  <c:v>43209</c:v>
                </c:pt>
                <c:pt idx="58">
                  <c:v>43210</c:v>
                </c:pt>
                <c:pt idx="59">
                  <c:v>43210</c:v>
                </c:pt>
                <c:pt idx="60">
                  <c:v>43211</c:v>
                </c:pt>
                <c:pt idx="61">
                  <c:v>43213</c:v>
                </c:pt>
                <c:pt idx="62">
                  <c:v>43214</c:v>
                </c:pt>
                <c:pt idx="63">
                  <c:v>43214</c:v>
                </c:pt>
                <c:pt idx="64">
                  <c:v>43214</c:v>
                </c:pt>
                <c:pt idx="65">
                  <c:v>43217</c:v>
                </c:pt>
                <c:pt idx="66">
                  <c:v>43222</c:v>
                </c:pt>
                <c:pt idx="67">
                  <c:v>43236</c:v>
                </c:pt>
                <c:pt idx="68">
                  <c:v>43237</c:v>
                </c:pt>
                <c:pt idx="69">
                  <c:v>43237</c:v>
                </c:pt>
                <c:pt idx="70">
                  <c:v>43239</c:v>
                </c:pt>
                <c:pt idx="71">
                  <c:v>43239</c:v>
                </c:pt>
                <c:pt idx="72">
                  <c:v>43240</c:v>
                </c:pt>
                <c:pt idx="73">
                  <c:v>43242</c:v>
                </c:pt>
                <c:pt idx="74">
                  <c:v>43244</c:v>
                </c:pt>
                <c:pt idx="75">
                  <c:v>43244</c:v>
                </c:pt>
                <c:pt idx="76">
                  <c:v>43244</c:v>
                </c:pt>
                <c:pt idx="77">
                  <c:v>43248</c:v>
                </c:pt>
                <c:pt idx="78">
                  <c:v>43252</c:v>
                </c:pt>
                <c:pt idx="79">
                  <c:v>43252</c:v>
                </c:pt>
                <c:pt idx="80">
                  <c:v>43255</c:v>
                </c:pt>
                <c:pt idx="81">
                  <c:v>43256</c:v>
                </c:pt>
                <c:pt idx="82">
                  <c:v>43258</c:v>
                </c:pt>
                <c:pt idx="83">
                  <c:v>43263</c:v>
                </c:pt>
                <c:pt idx="84">
                  <c:v>43263</c:v>
                </c:pt>
                <c:pt idx="85">
                  <c:v>43264</c:v>
                </c:pt>
                <c:pt idx="86">
                  <c:v>43265</c:v>
                </c:pt>
                <c:pt idx="87">
                  <c:v>43266</c:v>
                </c:pt>
                <c:pt idx="88">
                  <c:v>43276</c:v>
                </c:pt>
                <c:pt idx="89">
                  <c:v>43278</c:v>
                </c:pt>
                <c:pt idx="90">
                  <c:v>43279</c:v>
                </c:pt>
                <c:pt idx="91">
                  <c:v>43280</c:v>
                </c:pt>
                <c:pt idx="92">
                  <c:v>43283</c:v>
                </c:pt>
                <c:pt idx="93">
                  <c:v>43285</c:v>
                </c:pt>
                <c:pt idx="94">
                  <c:v>43285</c:v>
                </c:pt>
                <c:pt idx="95">
                  <c:v>43286</c:v>
                </c:pt>
                <c:pt idx="96">
                  <c:v>43287</c:v>
                </c:pt>
                <c:pt idx="97">
                  <c:v>43293</c:v>
                </c:pt>
                <c:pt idx="98">
                  <c:v>43297</c:v>
                </c:pt>
                <c:pt idx="99">
                  <c:v>43298</c:v>
                </c:pt>
                <c:pt idx="100">
                  <c:v>43298</c:v>
                </c:pt>
                <c:pt idx="101">
                  <c:v>43299</c:v>
                </c:pt>
                <c:pt idx="102">
                  <c:v>43300</c:v>
                </c:pt>
                <c:pt idx="103">
                  <c:v>43300</c:v>
                </c:pt>
                <c:pt idx="104">
                  <c:v>43305</c:v>
                </c:pt>
                <c:pt idx="105">
                  <c:v>43311</c:v>
                </c:pt>
                <c:pt idx="106">
                  <c:v>43319</c:v>
                </c:pt>
                <c:pt idx="107">
                  <c:v>43321</c:v>
                </c:pt>
                <c:pt idx="108">
                  <c:v>43321</c:v>
                </c:pt>
                <c:pt idx="109">
                  <c:v>43322</c:v>
                </c:pt>
                <c:pt idx="110">
                  <c:v>43325</c:v>
                </c:pt>
                <c:pt idx="111">
                  <c:v>43329</c:v>
                </c:pt>
                <c:pt idx="112">
                  <c:v>43329</c:v>
                </c:pt>
                <c:pt idx="113">
                  <c:v>43332</c:v>
                </c:pt>
                <c:pt idx="114">
                  <c:v>43333</c:v>
                </c:pt>
                <c:pt idx="115">
                  <c:v>43335</c:v>
                </c:pt>
                <c:pt idx="116">
                  <c:v>43341</c:v>
                </c:pt>
                <c:pt idx="117">
                  <c:v>43341</c:v>
                </c:pt>
                <c:pt idx="118">
                  <c:v>43341</c:v>
                </c:pt>
                <c:pt idx="119">
                  <c:v>43342</c:v>
                </c:pt>
                <c:pt idx="120">
                  <c:v>43342</c:v>
                </c:pt>
                <c:pt idx="121">
                  <c:v>43343</c:v>
                </c:pt>
                <c:pt idx="122">
                  <c:v>43344</c:v>
                </c:pt>
                <c:pt idx="123">
                  <c:v>43344</c:v>
                </c:pt>
                <c:pt idx="124">
                  <c:v>43348</c:v>
                </c:pt>
                <c:pt idx="125">
                  <c:v>43349</c:v>
                </c:pt>
                <c:pt idx="126">
                  <c:v>43355</c:v>
                </c:pt>
                <c:pt idx="127">
                  <c:v>43356</c:v>
                </c:pt>
                <c:pt idx="128">
                  <c:v>43358</c:v>
                </c:pt>
                <c:pt idx="129">
                  <c:v>43360</c:v>
                </c:pt>
                <c:pt idx="130">
                  <c:v>43369</c:v>
                </c:pt>
                <c:pt idx="131">
                  <c:v>43369</c:v>
                </c:pt>
                <c:pt idx="132">
                  <c:v>43370</c:v>
                </c:pt>
                <c:pt idx="133">
                  <c:v>43370</c:v>
                </c:pt>
                <c:pt idx="134">
                  <c:v>43370</c:v>
                </c:pt>
                <c:pt idx="135">
                  <c:v>43372</c:v>
                </c:pt>
                <c:pt idx="136">
                  <c:v>43375</c:v>
                </c:pt>
                <c:pt idx="137">
                  <c:v>43377</c:v>
                </c:pt>
                <c:pt idx="138">
                  <c:v>43377</c:v>
                </c:pt>
                <c:pt idx="139">
                  <c:v>43378</c:v>
                </c:pt>
                <c:pt idx="140">
                  <c:v>43379</c:v>
                </c:pt>
                <c:pt idx="141">
                  <c:v>43381</c:v>
                </c:pt>
                <c:pt idx="142">
                  <c:v>43382</c:v>
                </c:pt>
                <c:pt idx="143">
                  <c:v>43382</c:v>
                </c:pt>
                <c:pt idx="144">
                  <c:v>43383</c:v>
                </c:pt>
                <c:pt idx="145">
                  <c:v>43384</c:v>
                </c:pt>
                <c:pt idx="146">
                  <c:v>43388</c:v>
                </c:pt>
                <c:pt idx="147">
                  <c:v>43390</c:v>
                </c:pt>
                <c:pt idx="148">
                  <c:v>43390</c:v>
                </c:pt>
                <c:pt idx="149">
                  <c:v>43390</c:v>
                </c:pt>
                <c:pt idx="150">
                  <c:v>43391</c:v>
                </c:pt>
                <c:pt idx="151">
                  <c:v>43392</c:v>
                </c:pt>
                <c:pt idx="152">
                  <c:v>43392</c:v>
                </c:pt>
                <c:pt idx="153">
                  <c:v>43395</c:v>
                </c:pt>
                <c:pt idx="154">
                  <c:v>43397</c:v>
                </c:pt>
                <c:pt idx="155">
                  <c:v>43398</c:v>
                </c:pt>
                <c:pt idx="156">
                  <c:v>43399</c:v>
                </c:pt>
                <c:pt idx="157">
                  <c:v>43406</c:v>
                </c:pt>
                <c:pt idx="158">
                  <c:v>43406</c:v>
                </c:pt>
                <c:pt idx="159">
                  <c:v>43407</c:v>
                </c:pt>
                <c:pt idx="160">
                  <c:v>43407</c:v>
                </c:pt>
                <c:pt idx="161">
                  <c:v>43410</c:v>
                </c:pt>
                <c:pt idx="162">
                  <c:v>43410</c:v>
                </c:pt>
                <c:pt idx="163">
                  <c:v>43411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43413</c:v>
                </c:pt>
                <c:pt idx="168">
                  <c:v>43414</c:v>
                </c:pt>
                <c:pt idx="169">
                  <c:v>43416</c:v>
                </c:pt>
                <c:pt idx="170">
                  <c:v>43417</c:v>
                </c:pt>
                <c:pt idx="171">
                  <c:v>43418</c:v>
                </c:pt>
                <c:pt idx="172">
                  <c:v>43418</c:v>
                </c:pt>
                <c:pt idx="173">
                  <c:v>43419</c:v>
                </c:pt>
                <c:pt idx="174">
                  <c:v>43420</c:v>
                </c:pt>
                <c:pt idx="175">
                  <c:v>43423</c:v>
                </c:pt>
                <c:pt idx="176">
                  <c:v>43425</c:v>
                </c:pt>
                <c:pt idx="177">
                  <c:v>43425</c:v>
                </c:pt>
                <c:pt idx="178">
                  <c:v>43425</c:v>
                </c:pt>
                <c:pt idx="179">
                  <c:v>43426</c:v>
                </c:pt>
                <c:pt idx="180">
                  <c:v>43427</c:v>
                </c:pt>
                <c:pt idx="181">
                  <c:v>43430</c:v>
                </c:pt>
                <c:pt idx="182">
                  <c:v>43430</c:v>
                </c:pt>
                <c:pt idx="183">
                  <c:v>43431</c:v>
                </c:pt>
                <c:pt idx="184">
                  <c:v>43431</c:v>
                </c:pt>
                <c:pt idx="185">
                  <c:v>43439</c:v>
                </c:pt>
                <c:pt idx="186">
                  <c:v>43441</c:v>
                </c:pt>
                <c:pt idx="187">
                  <c:v>43441</c:v>
                </c:pt>
                <c:pt idx="188">
                  <c:v>43442</c:v>
                </c:pt>
                <c:pt idx="189">
                  <c:v>43444</c:v>
                </c:pt>
                <c:pt idx="190">
                  <c:v>43445</c:v>
                </c:pt>
                <c:pt idx="191">
                  <c:v>43445</c:v>
                </c:pt>
                <c:pt idx="192">
                  <c:v>43446</c:v>
                </c:pt>
                <c:pt idx="193">
                  <c:v>43446</c:v>
                </c:pt>
                <c:pt idx="194">
                  <c:v>43448</c:v>
                </c:pt>
                <c:pt idx="195">
                  <c:v>43449</c:v>
                </c:pt>
                <c:pt idx="196">
                  <c:v>43451</c:v>
                </c:pt>
                <c:pt idx="197">
                  <c:v>43451</c:v>
                </c:pt>
                <c:pt idx="198">
                  <c:v>43452</c:v>
                </c:pt>
                <c:pt idx="199">
                  <c:v>43452</c:v>
                </c:pt>
                <c:pt idx="200">
                  <c:v>43453</c:v>
                </c:pt>
                <c:pt idx="201">
                  <c:v>43453</c:v>
                </c:pt>
                <c:pt idx="202">
                  <c:v>43455</c:v>
                </c:pt>
                <c:pt idx="203">
                  <c:v>43458</c:v>
                </c:pt>
                <c:pt idx="204">
                  <c:v>43458</c:v>
                </c:pt>
                <c:pt idx="205">
                  <c:v>43459</c:v>
                </c:pt>
                <c:pt idx="206">
                  <c:v>43459</c:v>
                </c:pt>
                <c:pt idx="207">
                  <c:v>43460</c:v>
                </c:pt>
                <c:pt idx="208">
                  <c:v>43460</c:v>
                </c:pt>
                <c:pt idx="209">
                  <c:v>43461</c:v>
                </c:pt>
                <c:pt idx="210">
                  <c:v>43461</c:v>
                </c:pt>
                <c:pt idx="211">
                  <c:v>43461</c:v>
                </c:pt>
                <c:pt idx="212">
                  <c:v>43468</c:v>
                </c:pt>
                <c:pt idx="213">
                  <c:v>43470</c:v>
                </c:pt>
                <c:pt idx="214">
                  <c:v>43470</c:v>
                </c:pt>
                <c:pt idx="215">
                  <c:v>43473</c:v>
                </c:pt>
                <c:pt idx="216">
                  <c:v>43473</c:v>
                </c:pt>
                <c:pt idx="217">
                  <c:v>43475</c:v>
                </c:pt>
                <c:pt idx="218">
                  <c:v>43480</c:v>
                </c:pt>
                <c:pt idx="219">
                  <c:v>43482</c:v>
                </c:pt>
                <c:pt idx="220">
                  <c:v>43484</c:v>
                </c:pt>
                <c:pt idx="221">
                  <c:v>43484</c:v>
                </c:pt>
                <c:pt idx="222">
                  <c:v>43488</c:v>
                </c:pt>
                <c:pt idx="223">
                  <c:v>43490</c:v>
                </c:pt>
                <c:pt idx="224">
                  <c:v>43490</c:v>
                </c:pt>
                <c:pt idx="225">
                  <c:v>43490</c:v>
                </c:pt>
                <c:pt idx="226">
                  <c:v>43491</c:v>
                </c:pt>
                <c:pt idx="227">
                  <c:v>43492</c:v>
                </c:pt>
                <c:pt idx="228">
                  <c:v>43494</c:v>
                </c:pt>
                <c:pt idx="229">
                  <c:v>43494</c:v>
                </c:pt>
                <c:pt idx="230">
                  <c:v>43496</c:v>
                </c:pt>
                <c:pt idx="231">
                  <c:v>43497</c:v>
                </c:pt>
                <c:pt idx="232">
                  <c:v>43498</c:v>
                </c:pt>
                <c:pt idx="233">
                  <c:v>43498</c:v>
                </c:pt>
                <c:pt idx="234">
                  <c:v>43499</c:v>
                </c:pt>
                <c:pt idx="235">
                  <c:v>43506</c:v>
                </c:pt>
                <c:pt idx="236">
                  <c:v>43509</c:v>
                </c:pt>
                <c:pt idx="237">
                  <c:v>43509</c:v>
                </c:pt>
                <c:pt idx="238">
                  <c:v>43510</c:v>
                </c:pt>
                <c:pt idx="239">
                  <c:v>43510</c:v>
                </c:pt>
                <c:pt idx="240">
                  <c:v>43512</c:v>
                </c:pt>
                <c:pt idx="241">
                  <c:v>43514</c:v>
                </c:pt>
                <c:pt idx="242">
                  <c:v>43514</c:v>
                </c:pt>
                <c:pt idx="243">
                  <c:v>43515</c:v>
                </c:pt>
                <c:pt idx="244">
                  <c:v>43515</c:v>
                </c:pt>
                <c:pt idx="245">
                  <c:v>43516</c:v>
                </c:pt>
                <c:pt idx="246">
                  <c:v>43516</c:v>
                </c:pt>
                <c:pt idx="247">
                  <c:v>43516</c:v>
                </c:pt>
                <c:pt idx="248">
                  <c:v>43518</c:v>
                </c:pt>
                <c:pt idx="249">
                  <c:v>43520</c:v>
                </c:pt>
                <c:pt idx="250">
                  <c:v>43520</c:v>
                </c:pt>
                <c:pt idx="251">
                  <c:v>43520</c:v>
                </c:pt>
                <c:pt idx="252">
                  <c:v>43521</c:v>
                </c:pt>
                <c:pt idx="253">
                  <c:v>43522</c:v>
                </c:pt>
                <c:pt idx="254">
                  <c:v>43524</c:v>
                </c:pt>
                <c:pt idx="255">
                  <c:v>43526</c:v>
                </c:pt>
                <c:pt idx="256">
                  <c:v>43526</c:v>
                </c:pt>
                <c:pt idx="257">
                  <c:v>43527</c:v>
                </c:pt>
                <c:pt idx="258">
                  <c:v>43527</c:v>
                </c:pt>
                <c:pt idx="259">
                  <c:v>43528</c:v>
                </c:pt>
                <c:pt idx="260">
                  <c:v>43528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43540</c:v>
                </c:pt>
                <c:pt idx="265">
                  <c:v>43540</c:v>
                </c:pt>
                <c:pt idx="266">
                  <c:v>43541</c:v>
                </c:pt>
                <c:pt idx="267">
                  <c:v>43541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43546</c:v>
                </c:pt>
                <c:pt idx="274">
                  <c:v>43546</c:v>
                </c:pt>
                <c:pt idx="275">
                  <c:v>43547</c:v>
                </c:pt>
                <c:pt idx="276">
                  <c:v>43547</c:v>
                </c:pt>
                <c:pt idx="277">
                  <c:v>43549</c:v>
                </c:pt>
                <c:pt idx="278">
                  <c:v>43549</c:v>
                </c:pt>
                <c:pt idx="279">
                  <c:v>43551</c:v>
                </c:pt>
                <c:pt idx="280">
                  <c:v>43551</c:v>
                </c:pt>
                <c:pt idx="281">
                  <c:v>43552</c:v>
                </c:pt>
                <c:pt idx="282">
                  <c:v>43553</c:v>
                </c:pt>
                <c:pt idx="283" formatCode="dd/mm/yy;@">
                  <c:v>43557</c:v>
                </c:pt>
                <c:pt idx="284" formatCode="dd/mm/yy;@">
                  <c:v>43557</c:v>
                </c:pt>
                <c:pt idx="285" formatCode="dd/mm/yy;@">
                  <c:v>43558</c:v>
                </c:pt>
                <c:pt idx="286" formatCode="dd/mm/yy;@">
                  <c:v>43558</c:v>
                </c:pt>
                <c:pt idx="287" formatCode="dd/mm/yy;@">
                  <c:v>43559</c:v>
                </c:pt>
                <c:pt idx="288" formatCode="dd/mm/yy;@">
                  <c:v>43559</c:v>
                </c:pt>
                <c:pt idx="289" formatCode="dd/mm/yy;@">
                  <c:v>43559</c:v>
                </c:pt>
                <c:pt idx="290" formatCode="dd/mm/yy;@">
                  <c:v>43561</c:v>
                </c:pt>
                <c:pt idx="291" formatCode="dd/mm/yy;@">
                  <c:v>43563</c:v>
                </c:pt>
                <c:pt idx="292" formatCode="dd/mm/yy;@">
                  <c:v>43563</c:v>
                </c:pt>
                <c:pt idx="293" formatCode="dd/mm/yy;@">
                  <c:v>43564</c:v>
                </c:pt>
                <c:pt idx="294" formatCode="dd/mm/yy;@">
                  <c:v>43564</c:v>
                </c:pt>
                <c:pt idx="295" formatCode="dd/mm/yy;@">
                  <c:v>43565</c:v>
                </c:pt>
                <c:pt idx="296" formatCode="dd/mm/yy;@">
                  <c:v>43565</c:v>
                </c:pt>
                <c:pt idx="297" formatCode="dd/mm/yy;@">
                  <c:v>43566</c:v>
                </c:pt>
                <c:pt idx="298" formatCode="dd/mm/yy;@">
                  <c:v>43567</c:v>
                </c:pt>
                <c:pt idx="299" formatCode="dd/mm/yy;@">
                  <c:v>43567</c:v>
                </c:pt>
                <c:pt idx="300" formatCode="dd/mm/yy;@">
                  <c:v>43567</c:v>
                </c:pt>
                <c:pt idx="301" formatCode="dd/mm/yy;@">
                  <c:v>43567</c:v>
                </c:pt>
                <c:pt idx="302" formatCode="dd/mm/yy;@">
                  <c:v>43572</c:v>
                </c:pt>
                <c:pt idx="303" formatCode="dd/mm/yy;@">
                  <c:v>43572</c:v>
                </c:pt>
                <c:pt idx="304" formatCode="dd/mm/yy;@">
                  <c:v>43572</c:v>
                </c:pt>
                <c:pt idx="305" formatCode="dd/mm/yy;@">
                  <c:v>43573</c:v>
                </c:pt>
                <c:pt idx="306" formatCode="dd/mm/yy;@">
                  <c:v>43573</c:v>
                </c:pt>
                <c:pt idx="307" formatCode="dd/mm/yy;@">
                  <c:v>43573</c:v>
                </c:pt>
                <c:pt idx="308" formatCode="dd/mm/yy;@">
                  <c:v>43575</c:v>
                </c:pt>
                <c:pt idx="309" formatCode="dd/mm/yy;@">
                  <c:v>43576</c:v>
                </c:pt>
                <c:pt idx="310" formatCode="dd/mm/yy;@">
                  <c:v>43576</c:v>
                </c:pt>
                <c:pt idx="311" formatCode="dd/mm/yy;@">
                  <c:v>43577</c:v>
                </c:pt>
                <c:pt idx="312" formatCode="dd/mm/yy;@">
                  <c:v>43577</c:v>
                </c:pt>
                <c:pt idx="313" formatCode="dd/mm/yy;@">
                  <c:v>43578</c:v>
                </c:pt>
                <c:pt idx="314" formatCode="dd/mm/yy;@">
                  <c:v>43579</c:v>
                </c:pt>
                <c:pt idx="315" formatCode="dd/mm/yy;@">
                  <c:v>43580</c:v>
                </c:pt>
                <c:pt idx="316" formatCode="dd/mm/yy;@">
                  <c:v>43582</c:v>
                </c:pt>
                <c:pt idx="317" formatCode="dd/mm/yy;@">
                  <c:v>43582</c:v>
                </c:pt>
                <c:pt idx="318" formatCode="dd/mm/yy;@">
                  <c:v>43583</c:v>
                </c:pt>
                <c:pt idx="319" formatCode="dd/mm/yy;@">
                  <c:v>43583</c:v>
                </c:pt>
                <c:pt idx="320" formatCode="dd/mm/yy;@">
                  <c:v>43583</c:v>
                </c:pt>
                <c:pt idx="321" formatCode="dd/mm/yy;@">
                  <c:v>43584</c:v>
                </c:pt>
                <c:pt idx="322" formatCode="dd/mm/yy;@">
                  <c:v>43587</c:v>
                </c:pt>
                <c:pt idx="323" formatCode="dd/mm/yy;@">
                  <c:v>43587</c:v>
                </c:pt>
                <c:pt idx="324" formatCode="dd/mm/yy;@">
                  <c:v>43587</c:v>
                </c:pt>
                <c:pt idx="325" formatCode="dd/mm/yy;@">
                  <c:v>43589</c:v>
                </c:pt>
                <c:pt idx="326" formatCode="dd/mm/yy;@">
                  <c:v>43589</c:v>
                </c:pt>
                <c:pt idx="327" formatCode="dd/mm/yy;@">
                  <c:v>43589</c:v>
                </c:pt>
                <c:pt idx="328" formatCode="dd/mm/yy;@">
                  <c:v>43591</c:v>
                </c:pt>
                <c:pt idx="329" formatCode="dd/mm/yy;@">
                  <c:v>43591</c:v>
                </c:pt>
                <c:pt idx="330" formatCode="dd/mm/yy;@">
                  <c:v>43591</c:v>
                </c:pt>
                <c:pt idx="331" formatCode="dd/mm/yy;@">
                  <c:v>43592</c:v>
                </c:pt>
                <c:pt idx="332" formatCode="dd/mm/yy;@">
                  <c:v>43592</c:v>
                </c:pt>
                <c:pt idx="333" formatCode="dd/mm/yy;@">
                  <c:v>43592</c:v>
                </c:pt>
                <c:pt idx="334" formatCode="dd/mm/yy;@">
                  <c:v>43592</c:v>
                </c:pt>
                <c:pt idx="335" formatCode="dd/mm/yy;@">
                  <c:v>43593</c:v>
                </c:pt>
                <c:pt idx="336" formatCode="dd/mm/yy;@">
                  <c:v>43593</c:v>
                </c:pt>
                <c:pt idx="337" formatCode="dd/mm/yy;@">
                  <c:v>43593</c:v>
                </c:pt>
                <c:pt idx="338" formatCode="dd/mm/yy;@">
                  <c:v>43595</c:v>
                </c:pt>
                <c:pt idx="339" formatCode="dd/mm/yy;@">
                  <c:v>43595</c:v>
                </c:pt>
                <c:pt idx="340" formatCode="dd/mm/yy;@">
                  <c:v>43596</c:v>
                </c:pt>
                <c:pt idx="341" formatCode="dd/mm/yy;@">
                  <c:v>43596</c:v>
                </c:pt>
                <c:pt idx="342" formatCode="dd/mm/yy;@">
                  <c:v>43598</c:v>
                </c:pt>
                <c:pt idx="343" formatCode="dd/mm/yy;@">
                  <c:v>43600</c:v>
                </c:pt>
                <c:pt idx="344" formatCode="dd/mm/yy;@">
                  <c:v>43601</c:v>
                </c:pt>
                <c:pt idx="345" formatCode="dd/mm/yy;@">
                  <c:v>43602</c:v>
                </c:pt>
                <c:pt idx="346" formatCode="dd/mm/yy;@">
                  <c:v>43603</c:v>
                </c:pt>
                <c:pt idx="347" formatCode="dd/mm/yy;@">
                  <c:v>43606</c:v>
                </c:pt>
                <c:pt idx="348" formatCode="dd/mm/yy;@">
                  <c:v>43608</c:v>
                </c:pt>
                <c:pt idx="349" formatCode="dd/mm/yy;@">
                  <c:v>43608</c:v>
                </c:pt>
                <c:pt idx="350" formatCode="dd/mm/yy;@">
                  <c:v>43608</c:v>
                </c:pt>
                <c:pt idx="351" formatCode="dd/mm/yy;@">
                  <c:v>43610</c:v>
                </c:pt>
                <c:pt idx="352" formatCode="dd/mm/yy;@">
                  <c:v>43610</c:v>
                </c:pt>
                <c:pt idx="353" formatCode="dd/mm/yy;@">
                  <c:v>43613</c:v>
                </c:pt>
                <c:pt idx="354" formatCode="dd/mm/yy;@">
                  <c:v>43614</c:v>
                </c:pt>
                <c:pt idx="355" formatCode="dd/mm/yy;@">
                  <c:v>43615</c:v>
                </c:pt>
                <c:pt idx="356" formatCode="dd/mm/yy;@">
                  <c:v>43616</c:v>
                </c:pt>
                <c:pt idx="357" formatCode="dd/mm/yy;@">
                  <c:v>43617</c:v>
                </c:pt>
                <c:pt idx="358" formatCode="dd/mm/yy;@">
                  <c:v>43617</c:v>
                </c:pt>
                <c:pt idx="359" formatCode="dd/mm/yy;@">
                  <c:v>43619</c:v>
                </c:pt>
                <c:pt idx="360" formatCode="dd/mm/yy;@">
                  <c:v>43619</c:v>
                </c:pt>
                <c:pt idx="361" formatCode="dd/mm/yy;@">
                  <c:v>43621</c:v>
                </c:pt>
                <c:pt idx="362" formatCode="dd/mm/yy;@">
                  <c:v>43621</c:v>
                </c:pt>
                <c:pt idx="363" formatCode="dd/mm/yy;@">
                  <c:v>43623</c:v>
                </c:pt>
                <c:pt idx="364" formatCode="dd/mm/yy;@">
                  <c:v>43623</c:v>
                </c:pt>
                <c:pt idx="365" formatCode="dd/mm/yy;@">
                  <c:v>43625</c:v>
                </c:pt>
                <c:pt idx="366" formatCode="dd/mm/yy;@">
                  <c:v>43625</c:v>
                </c:pt>
                <c:pt idx="367" formatCode="dd/mm/yy;@">
                  <c:v>43627</c:v>
                </c:pt>
                <c:pt idx="368" formatCode="dd/mm/yy;@">
                  <c:v>43628</c:v>
                </c:pt>
                <c:pt idx="369" formatCode="dd/mm/yy;@">
                  <c:v>43635</c:v>
                </c:pt>
                <c:pt idx="370" formatCode="dd/mm/yy;@">
                  <c:v>43635</c:v>
                </c:pt>
                <c:pt idx="371" formatCode="dd/mm/yy;@">
                  <c:v>43637</c:v>
                </c:pt>
                <c:pt idx="372" formatCode="dd/mm/yy;@">
                  <c:v>43637</c:v>
                </c:pt>
                <c:pt idx="373" formatCode="dd/mm/yy;@">
                  <c:v>43638</c:v>
                </c:pt>
                <c:pt idx="374" formatCode="dd/mm/yy;@">
                  <c:v>43638</c:v>
                </c:pt>
                <c:pt idx="375" formatCode="dd/mm/yy;@">
                  <c:v>43640</c:v>
                </c:pt>
                <c:pt idx="376" formatCode="dd/mm/yy;@">
                  <c:v>43641</c:v>
                </c:pt>
                <c:pt idx="377" formatCode="dd/mm/yy;@">
                  <c:v>43641</c:v>
                </c:pt>
                <c:pt idx="378" formatCode="dd/mm/yy;@">
                  <c:v>43642</c:v>
                </c:pt>
                <c:pt idx="379" formatCode="dd/mm/yy;@">
                  <c:v>43643</c:v>
                </c:pt>
                <c:pt idx="380" formatCode="dd/mm/yy;@">
                  <c:v>43643</c:v>
                </c:pt>
                <c:pt idx="381" formatCode="dd/mm/yy;@">
                  <c:v>43644</c:v>
                </c:pt>
                <c:pt idx="382" formatCode="dd/mm/yy;@">
                  <c:v>43644</c:v>
                </c:pt>
                <c:pt idx="383" formatCode="dd/mm/yy;@">
                  <c:v>43647</c:v>
                </c:pt>
                <c:pt idx="384" formatCode="dd/mm/yy;@">
                  <c:v>43647</c:v>
                </c:pt>
                <c:pt idx="385" formatCode="dd/mm/yy;@">
                  <c:v>43649</c:v>
                </c:pt>
                <c:pt idx="386" formatCode="dd/mm/yy;@">
                  <c:v>43649</c:v>
                </c:pt>
                <c:pt idx="387" formatCode="dd/mm/yy;@">
                  <c:v>43651</c:v>
                </c:pt>
                <c:pt idx="388" formatCode="dd/mm/yy;@">
                  <c:v>43651</c:v>
                </c:pt>
                <c:pt idx="389" formatCode="dd/mm/yy;@">
                  <c:v>43652</c:v>
                </c:pt>
                <c:pt idx="390" formatCode="dd/mm/yy;@">
                  <c:v>43654</c:v>
                </c:pt>
                <c:pt idx="391" formatCode="dd/mm/yy;@">
                  <c:v>43655</c:v>
                </c:pt>
                <c:pt idx="392" formatCode="dd/mm/yy;@">
                  <c:v>43655</c:v>
                </c:pt>
                <c:pt idx="393" formatCode="dd/mm/yy;@">
                  <c:v>43656</c:v>
                </c:pt>
                <c:pt idx="394" formatCode="dd/mm/yy;@">
                  <c:v>43657</c:v>
                </c:pt>
                <c:pt idx="395" formatCode="dd/mm/yy;@">
                  <c:v>43661</c:v>
                </c:pt>
                <c:pt idx="396" formatCode="dd/mm/yy;@">
                  <c:v>43661</c:v>
                </c:pt>
                <c:pt idx="397" formatCode="dd/mm/yy;@">
                  <c:v>43662</c:v>
                </c:pt>
                <c:pt idx="398" formatCode="dd/mm/yy;@">
                  <c:v>43662</c:v>
                </c:pt>
                <c:pt idx="399" formatCode="dd/mm/yy;@">
                  <c:v>43663</c:v>
                </c:pt>
                <c:pt idx="400" formatCode="dd/mm/yy;@">
                  <c:v>43663</c:v>
                </c:pt>
                <c:pt idx="401" formatCode="dd/mm/yy;@">
                  <c:v>43665</c:v>
                </c:pt>
                <c:pt idx="402" formatCode="dd/mm/yy;@">
                  <c:v>43665</c:v>
                </c:pt>
                <c:pt idx="403" formatCode="dd/mm/yy;@">
                  <c:v>43667</c:v>
                </c:pt>
                <c:pt idx="404" formatCode="dd/mm/yy;@">
                  <c:v>43668</c:v>
                </c:pt>
                <c:pt idx="405" formatCode="dd/mm/yy;@">
                  <c:v>43673</c:v>
                </c:pt>
                <c:pt idx="406" formatCode="dd/mm/yy;@">
                  <c:v>43673</c:v>
                </c:pt>
                <c:pt idx="407" formatCode="dd/mm/yy;@">
                  <c:v>43675</c:v>
                </c:pt>
                <c:pt idx="408" formatCode="dd/mm/yy;@">
                  <c:v>43675</c:v>
                </c:pt>
                <c:pt idx="409" formatCode="dd/mm/yy;@">
                  <c:v>43677</c:v>
                </c:pt>
                <c:pt idx="410" formatCode="dd/mm/yy;@">
                  <c:v>43677</c:v>
                </c:pt>
                <c:pt idx="411" formatCode="dd/mm/yy;@">
                  <c:v>43679</c:v>
                </c:pt>
                <c:pt idx="412" formatCode="dd/mm/yy;@">
                  <c:v>43679</c:v>
                </c:pt>
                <c:pt idx="413" formatCode="dd/mm/yy;@">
                  <c:v>43684</c:v>
                </c:pt>
                <c:pt idx="414" formatCode="dd/mm/yy;@">
                  <c:v>43685</c:v>
                </c:pt>
                <c:pt idx="415" formatCode="dd/mm/yy;@">
                  <c:v>43686</c:v>
                </c:pt>
                <c:pt idx="416" formatCode="dd/mm/yy;@">
                  <c:v>43687</c:v>
                </c:pt>
                <c:pt idx="417" formatCode="dd/mm/yy;@">
                  <c:v>43687</c:v>
                </c:pt>
                <c:pt idx="418" formatCode="dd/mm/yy;@">
                  <c:v>43687</c:v>
                </c:pt>
                <c:pt idx="419" formatCode="dd/mm/yy;@">
                  <c:v>43689</c:v>
                </c:pt>
                <c:pt idx="420" formatCode="dd/mm/yy;@">
                  <c:v>43689</c:v>
                </c:pt>
                <c:pt idx="421" formatCode="dd/mm/yy;@">
                  <c:v>43689</c:v>
                </c:pt>
                <c:pt idx="422" formatCode="dd/mm/yy;@">
                  <c:v>43691</c:v>
                </c:pt>
                <c:pt idx="423" formatCode="dd/mm/yy;@">
                  <c:v>43691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43699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43705</c:v>
                </c:pt>
                <c:pt idx="433" formatCode="dd/mm/yy;@">
                  <c:v>43705</c:v>
                </c:pt>
                <c:pt idx="434" formatCode="dd/mm/yy;@">
                  <c:v>43706</c:v>
                </c:pt>
                <c:pt idx="435" formatCode="dd/mm/yy;@">
                  <c:v>43707</c:v>
                </c:pt>
                <c:pt idx="436" formatCode="dd/mm/yy;@">
                  <c:v>43707</c:v>
                </c:pt>
                <c:pt idx="437" formatCode="dd/mm/yy;@">
                  <c:v>43709</c:v>
                </c:pt>
                <c:pt idx="438" formatCode="dd/mm/yy;@">
                  <c:v>43709</c:v>
                </c:pt>
                <c:pt idx="439" formatCode="dd/mm/yy;@">
                  <c:v>43713</c:v>
                </c:pt>
                <c:pt idx="440" formatCode="dd/mm/yy;@">
                  <c:v>43713</c:v>
                </c:pt>
                <c:pt idx="441" formatCode="dd/mm/yy;@">
                  <c:v>43715</c:v>
                </c:pt>
                <c:pt idx="442" formatCode="dd/mm/yy;@">
                  <c:v>43715</c:v>
                </c:pt>
                <c:pt idx="443" formatCode="dd/mm/yy;@">
                  <c:v>43716</c:v>
                </c:pt>
                <c:pt idx="444" formatCode="dd/mm/yy;@">
                  <c:v>43718</c:v>
                </c:pt>
                <c:pt idx="445" formatCode="dd/mm/yy;@">
                  <c:v>43718</c:v>
                </c:pt>
                <c:pt idx="446" formatCode="dd/mm/yy;@">
                  <c:v>43720</c:v>
                </c:pt>
                <c:pt idx="447" formatCode="dd/mm/yy;@">
                  <c:v>43720</c:v>
                </c:pt>
                <c:pt idx="448" formatCode="dd/mm/yy;@">
                  <c:v>43721</c:v>
                </c:pt>
                <c:pt idx="449" formatCode="dd/mm/yy;@">
                  <c:v>43723</c:v>
                </c:pt>
                <c:pt idx="450" formatCode="dd/mm/yy;@">
                  <c:v>43723</c:v>
                </c:pt>
                <c:pt idx="451" formatCode="dd/mm/yy;@">
                  <c:v>43728</c:v>
                </c:pt>
                <c:pt idx="452" formatCode="dd/mm/yy;@">
                  <c:v>43751</c:v>
                </c:pt>
                <c:pt idx="453" formatCode="dd/mm/yy;@">
                  <c:v>43751</c:v>
                </c:pt>
                <c:pt idx="454" formatCode="dd/mm/yy;@">
                  <c:v>43752</c:v>
                </c:pt>
                <c:pt idx="455" formatCode="dd/mm/yy;@">
                  <c:v>43752</c:v>
                </c:pt>
                <c:pt idx="456" formatCode="dd/mm/yy;@">
                  <c:v>43754</c:v>
                </c:pt>
                <c:pt idx="457" formatCode="dd/mm/yy;@">
                  <c:v>43755</c:v>
                </c:pt>
                <c:pt idx="458" formatCode="dd/mm/yy;@">
                  <c:v>43756</c:v>
                </c:pt>
                <c:pt idx="459" formatCode="dd/mm/yy;@">
                  <c:v>43756</c:v>
                </c:pt>
                <c:pt idx="460" formatCode="dd/mm/yy;@">
                  <c:v>43757</c:v>
                </c:pt>
                <c:pt idx="461" formatCode="dd/mm/yy;@">
                  <c:v>43757</c:v>
                </c:pt>
                <c:pt idx="462" formatCode="dd/mm/yy;@">
                  <c:v>43758</c:v>
                </c:pt>
                <c:pt idx="463" formatCode="dd/mm/yy;@">
                  <c:v>43767</c:v>
                </c:pt>
                <c:pt idx="464" formatCode="dd/mm/yy;@">
                  <c:v>43767</c:v>
                </c:pt>
                <c:pt idx="465" formatCode="dd/mm/yy;@">
                  <c:v>43768</c:v>
                </c:pt>
                <c:pt idx="466" formatCode="dd/mm/yy;@">
                  <c:v>43768</c:v>
                </c:pt>
                <c:pt idx="467" formatCode="dd/mm/yy;@">
                  <c:v>43770</c:v>
                </c:pt>
                <c:pt idx="468" formatCode="dd/mm/yy;@">
                  <c:v>43770</c:v>
                </c:pt>
                <c:pt idx="469" formatCode="dd/mm/yy;@">
                  <c:v>43770</c:v>
                </c:pt>
                <c:pt idx="470" formatCode="dd/mm/yy;@">
                  <c:v>43771</c:v>
                </c:pt>
                <c:pt idx="471" formatCode="dd/mm/yy;@">
                  <c:v>43774</c:v>
                </c:pt>
                <c:pt idx="472" formatCode="dd/mm/yy;@">
                  <c:v>43774</c:v>
                </c:pt>
                <c:pt idx="473" formatCode="dd/mm/yy;@">
                  <c:v>43775</c:v>
                </c:pt>
                <c:pt idx="474" formatCode="dd/mm/yy;@">
                  <c:v>43775</c:v>
                </c:pt>
                <c:pt idx="475" formatCode="dd/mm/yy;@">
                  <c:v>43776</c:v>
                </c:pt>
                <c:pt idx="476" formatCode="dd/mm/yy;@">
                  <c:v>43776</c:v>
                </c:pt>
                <c:pt idx="477" formatCode="dd/mm/yy;@">
                  <c:v>43777</c:v>
                </c:pt>
                <c:pt idx="478" formatCode="dd/mm/yy;@">
                  <c:v>43777</c:v>
                </c:pt>
                <c:pt idx="479" formatCode="dd/mm/yy;@">
                  <c:v>43781</c:v>
                </c:pt>
                <c:pt idx="480" formatCode="dd/mm/yy;@">
                  <c:v>43781</c:v>
                </c:pt>
                <c:pt idx="481" formatCode="dd/mm/yy;@">
                  <c:v>43782</c:v>
                </c:pt>
                <c:pt idx="482" formatCode="dd/mm/yy;@">
                  <c:v>43783</c:v>
                </c:pt>
                <c:pt idx="483" formatCode="dd/mm/yy;@">
                  <c:v>43783</c:v>
                </c:pt>
                <c:pt idx="484" formatCode="dd/mm/yy;@">
                  <c:v>43784</c:v>
                </c:pt>
                <c:pt idx="485" formatCode="dd/mm/yy;@">
                  <c:v>43785</c:v>
                </c:pt>
                <c:pt idx="486" formatCode="dd/mm/yy;@">
                  <c:v>43785</c:v>
                </c:pt>
                <c:pt idx="487" formatCode="dd/mm/yy;@">
                  <c:v>43786</c:v>
                </c:pt>
                <c:pt idx="488" formatCode="dd/mm/yy;@">
                  <c:v>43787</c:v>
                </c:pt>
                <c:pt idx="489" formatCode="dd/mm/yy;@">
                  <c:v>43789</c:v>
                </c:pt>
                <c:pt idx="490" formatCode="dd/mm/yy;@">
                  <c:v>43790</c:v>
                </c:pt>
                <c:pt idx="491" formatCode="dd/mm/yy;@">
                  <c:v>43792</c:v>
                </c:pt>
                <c:pt idx="492" formatCode="dd/mm/yy;@">
                  <c:v>43793</c:v>
                </c:pt>
                <c:pt idx="493" formatCode="dd/mm/yy;@">
                  <c:v>43793</c:v>
                </c:pt>
                <c:pt idx="494" formatCode="dd/mm/yy;@">
                  <c:v>43794</c:v>
                </c:pt>
                <c:pt idx="495" formatCode="dd/mm/yy;@">
                  <c:v>43794</c:v>
                </c:pt>
                <c:pt idx="496" formatCode="dd/mm/yy;@">
                  <c:v>43794</c:v>
                </c:pt>
                <c:pt idx="497" formatCode="dd/mm/yy;@">
                  <c:v>43795</c:v>
                </c:pt>
                <c:pt idx="498" formatCode="dd/mm/yy;@">
                  <c:v>43797</c:v>
                </c:pt>
                <c:pt idx="499" formatCode="dd/mm/yy;@">
                  <c:v>43797</c:v>
                </c:pt>
                <c:pt idx="500" formatCode="dd/mm/yy;@">
                  <c:v>43799</c:v>
                </c:pt>
                <c:pt idx="501" formatCode="dd/mm/yy;@">
                  <c:v>43800</c:v>
                </c:pt>
                <c:pt idx="502" formatCode="dd/mm/yy;@">
                  <c:v>43800</c:v>
                </c:pt>
                <c:pt idx="503" formatCode="dd/mm/yy;@">
                  <c:v>43803</c:v>
                </c:pt>
                <c:pt idx="504" formatCode="dd/mm/yy;@">
                  <c:v>43803</c:v>
                </c:pt>
                <c:pt idx="505" formatCode="dd/mm/yy;@">
                  <c:v>43805</c:v>
                </c:pt>
                <c:pt idx="506" formatCode="dd/mm/yy;@">
                  <c:v>43805</c:v>
                </c:pt>
                <c:pt idx="507" formatCode="dd/mm/yy;@">
                  <c:v>43807</c:v>
                </c:pt>
                <c:pt idx="508" formatCode="dd/mm/yy;@">
                  <c:v>43807</c:v>
                </c:pt>
                <c:pt idx="509" formatCode="dd/mm/yy;@">
                  <c:v>43808</c:v>
                </c:pt>
                <c:pt idx="510" formatCode="dd/mm/yy;@">
                  <c:v>43808</c:v>
                </c:pt>
                <c:pt idx="511" formatCode="dd/mm/yy;@">
                  <c:v>43808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43817</c:v>
                </c:pt>
                <c:pt idx="516" formatCode="dd/mm/yy;@">
                  <c:v>43818</c:v>
                </c:pt>
                <c:pt idx="517" formatCode="dd/mm/yy;@">
                  <c:v>43819</c:v>
                </c:pt>
                <c:pt idx="518" formatCode="dd/mm/yy;@">
                  <c:v>43819</c:v>
                </c:pt>
                <c:pt idx="519" formatCode="dd/mm/yy;@">
                  <c:v>43820</c:v>
                </c:pt>
                <c:pt idx="520" formatCode="dd/mm/yy;@">
                  <c:v>43821</c:v>
                </c:pt>
                <c:pt idx="521" formatCode="dd/mm/yy;@">
                  <c:v>43822</c:v>
                </c:pt>
                <c:pt idx="522" formatCode="dd/mm/yy;@">
                  <c:v>43822</c:v>
                </c:pt>
                <c:pt idx="523" formatCode="dd/mm/yy;@">
                  <c:v>43823</c:v>
                </c:pt>
                <c:pt idx="524" formatCode="dd/mm/yy;@">
                  <c:v>43823</c:v>
                </c:pt>
                <c:pt idx="525" formatCode="dd/mm/yy;@">
                  <c:v>43825</c:v>
                </c:pt>
                <c:pt idx="526" formatCode="dd/mm/yy;@">
                  <c:v>43825</c:v>
                </c:pt>
                <c:pt idx="527" formatCode="dd/mm/yy;@">
                  <c:v>43827</c:v>
                </c:pt>
                <c:pt idx="528" formatCode="dd/mm/yy;@">
                  <c:v>43827</c:v>
                </c:pt>
              </c:numCache>
            </c:numRef>
          </c:cat>
          <c:val>
            <c:numRef>
              <c:f>Tho!$C$13:$C$541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8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ED-426A-97A4-0438795C3255}"/>
            </c:ext>
          </c:extLst>
        </c:ser>
        <c:ser>
          <c:idx val="6"/>
          <c:order val="3"/>
          <c:tx>
            <c:strRef>
              <c:f>Tho!$D$11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Tho!$B$13:$B$541</c:f>
              <c:numCache>
                <c:formatCode>m/d/yyyy</c:formatCode>
                <c:ptCount val="529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43112</c:v>
                </c:pt>
                <c:pt idx="4">
                  <c:v>43117</c:v>
                </c:pt>
                <c:pt idx="5">
                  <c:v>43118</c:v>
                </c:pt>
                <c:pt idx="6">
                  <c:v>43119</c:v>
                </c:pt>
                <c:pt idx="7">
                  <c:v>43120</c:v>
                </c:pt>
                <c:pt idx="8">
                  <c:v>43125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43140</c:v>
                </c:pt>
                <c:pt idx="13">
                  <c:v>43143</c:v>
                </c:pt>
                <c:pt idx="14">
                  <c:v>43153</c:v>
                </c:pt>
                <c:pt idx="15">
                  <c:v>43154</c:v>
                </c:pt>
                <c:pt idx="16">
                  <c:v>43162</c:v>
                </c:pt>
                <c:pt idx="17">
                  <c:v>43162</c:v>
                </c:pt>
                <c:pt idx="18">
                  <c:v>43166</c:v>
                </c:pt>
                <c:pt idx="19">
                  <c:v>43167</c:v>
                </c:pt>
                <c:pt idx="20">
                  <c:v>43167</c:v>
                </c:pt>
                <c:pt idx="21">
                  <c:v>43169</c:v>
                </c:pt>
                <c:pt idx="22">
                  <c:v>43171</c:v>
                </c:pt>
                <c:pt idx="23">
                  <c:v>43171</c:v>
                </c:pt>
                <c:pt idx="24">
                  <c:v>43171</c:v>
                </c:pt>
                <c:pt idx="25">
                  <c:v>43172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43179</c:v>
                </c:pt>
                <c:pt idx="30">
                  <c:v>43179</c:v>
                </c:pt>
                <c:pt idx="31">
                  <c:v>43180</c:v>
                </c:pt>
                <c:pt idx="32">
                  <c:v>43181</c:v>
                </c:pt>
                <c:pt idx="33">
                  <c:v>43183</c:v>
                </c:pt>
                <c:pt idx="34">
                  <c:v>43188</c:v>
                </c:pt>
                <c:pt idx="35">
                  <c:v>43193</c:v>
                </c:pt>
                <c:pt idx="36">
                  <c:v>43195</c:v>
                </c:pt>
                <c:pt idx="37">
                  <c:v>43195</c:v>
                </c:pt>
                <c:pt idx="38">
                  <c:v>43196</c:v>
                </c:pt>
                <c:pt idx="39">
                  <c:v>43196</c:v>
                </c:pt>
                <c:pt idx="40">
                  <c:v>43197</c:v>
                </c:pt>
                <c:pt idx="41">
                  <c:v>43197</c:v>
                </c:pt>
                <c:pt idx="42">
                  <c:v>43198</c:v>
                </c:pt>
                <c:pt idx="43">
                  <c:v>43198</c:v>
                </c:pt>
                <c:pt idx="44">
                  <c:v>43200</c:v>
                </c:pt>
                <c:pt idx="45">
                  <c:v>43201</c:v>
                </c:pt>
                <c:pt idx="46">
                  <c:v>43202</c:v>
                </c:pt>
                <c:pt idx="47">
                  <c:v>43202</c:v>
                </c:pt>
                <c:pt idx="48">
                  <c:v>43202</c:v>
                </c:pt>
                <c:pt idx="49">
                  <c:v>43203</c:v>
                </c:pt>
                <c:pt idx="50">
                  <c:v>43203</c:v>
                </c:pt>
                <c:pt idx="51">
                  <c:v>43205</c:v>
                </c:pt>
                <c:pt idx="52">
                  <c:v>43205</c:v>
                </c:pt>
                <c:pt idx="53">
                  <c:v>43207</c:v>
                </c:pt>
                <c:pt idx="54">
                  <c:v>43207</c:v>
                </c:pt>
                <c:pt idx="55">
                  <c:v>43207</c:v>
                </c:pt>
                <c:pt idx="56">
                  <c:v>43209</c:v>
                </c:pt>
                <c:pt idx="57">
                  <c:v>43209</c:v>
                </c:pt>
                <c:pt idx="58">
                  <c:v>43210</c:v>
                </c:pt>
                <c:pt idx="59">
                  <c:v>43210</c:v>
                </c:pt>
                <c:pt idx="60">
                  <c:v>43211</c:v>
                </c:pt>
                <c:pt idx="61">
                  <c:v>43213</c:v>
                </c:pt>
                <c:pt idx="62">
                  <c:v>43214</c:v>
                </c:pt>
                <c:pt idx="63">
                  <c:v>43214</c:v>
                </c:pt>
                <c:pt idx="64">
                  <c:v>43214</c:v>
                </c:pt>
                <c:pt idx="65">
                  <c:v>43217</c:v>
                </c:pt>
                <c:pt idx="66">
                  <c:v>43222</c:v>
                </c:pt>
                <c:pt idx="67">
                  <c:v>43236</c:v>
                </c:pt>
                <c:pt idx="68">
                  <c:v>43237</c:v>
                </c:pt>
                <c:pt idx="69">
                  <c:v>43237</c:v>
                </c:pt>
                <c:pt idx="70">
                  <c:v>43239</c:v>
                </c:pt>
                <c:pt idx="71">
                  <c:v>43239</c:v>
                </c:pt>
                <c:pt idx="72">
                  <c:v>43240</c:v>
                </c:pt>
                <c:pt idx="73">
                  <c:v>43242</c:v>
                </c:pt>
                <c:pt idx="74">
                  <c:v>43244</c:v>
                </c:pt>
                <c:pt idx="75">
                  <c:v>43244</c:v>
                </c:pt>
                <c:pt idx="76">
                  <c:v>43244</c:v>
                </c:pt>
                <c:pt idx="77">
                  <c:v>43248</c:v>
                </c:pt>
                <c:pt idx="78">
                  <c:v>43252</c:v>
                </c:pt>
                <c:pt idx="79">
                  <c:v>43252</c:v>
                </c:pt>
                <c:pt idx="80">
                  <c:v>43255</c:v>
                </c:pt>
                <c:pt idx="81">
                  <c:v>43256</c:v>
                </c:pt>
                <c:pt idx="82">
                  <c:v>43258</c:v>
                </c:pt>
                <c:pt idx="83">
                  <c:v>43263</c:v>
                </c:pt>
                <c:pt idx="84">
                  <c:v>43263</c:v>
                </c:pt>
                <c:pt idx="85">
                  <c:v>43264</c:v>
                </c:pt>
                <c:pt idx="86">
                  <c:v>43265</c:v>
                </c:pt>
                <c:pt idx="87">
                  <c:v>43266</c:v>
                </c:pt>
                <c:pt idx="88">
                  <c:v>43276</c:v>
                </c:pt>
                <c:pt idx="89">
                  <c:v>43278</c:v>
                </c:pt>
                <c:pt idx="90">
                  <c:v>43279</c:v>
                </c:pt>
                <c:pt idx="91">
                  <c:v>43280</c:v>
                </c:pt>
                <c:pt idx="92">
                  <c:v>43283</c:v>
                </c:pt>
                <c:pt idx="93">
                  <c:v>43285</c:v>
                </c:pt>
                <c:pt idx="94">
                  <c:v>43285</c:v>
                </c:pt>
                <c:pt idx="95">
                  <c:v>43286</c:v>
                </c:pt>
                <c:pt idx="96">
                  <c:v>43287</c:v>
                </c:pt>
                <c:pt idx="97">
                  <c:v>43293</c:v>
                </c:pt>
                <c:pt idx="98">
                  <c:v>43297</c:v>
                </c:pt>
                <c:pt idx="99">
                  <c:v>43298</c:v>
                </c:pt>
                <c:pt idx="100">
                  <c:v>43298</c:v>
                </c:pt>
                <c:pt idx="101">
                  <c:v>43299</c:v>
                </c:pt>
                <c:pt idx="102">
                  <c:v>43300</c:v>
                </c:pt>
                <c:pt idx="103">
                  <c:v>43300</c:v>
                </c:pt>
                <c:pt idx="104">
                  <c:v>43305</c:v>
                </c:pt>
                <c:pt idx="105">
                  <c:v>43311</c:v>
                </c:pt>
                <c:pt idx="106">
                  <c:v>43319</c:v>
                </c:pt>
                <c:pt idx="107">
                  <c:v>43321</c:v>
                </c:pt>
                <c:pt idx="108">
                  <c:v>43321</c:v>
                </c:pt>
                <c:pt idx="109">
                  <c:v>43322</c:v>
                </c:pt>
                <c:pt idx="110">
                  <c:v>43325</c:v>
                </c:pt>
                <c:pt idx="111">
                  <c:v>43329</c:v>
                </c:pt>
                <c:pt idx="112">
                  <c:v>43329</c:v>
                </c:pt>
                <c:pt idx="113">
                  <c:v>43332</c:v>
                </c:pt>
                <c:pt idx="114">
                  <c:v>43333</c:v>
                </c:pt>
                <c:pt idx="115">
                  <c:v>43335</c:v>
                </c:pt>
                <c:pt idx="116">
                  <c:v>43341</c:v>
                </c:pt>
                <c:pt idx="117">
                  <c:v>43341</c:v>
                </c:pt>
                <c:pt idx="118">
                  <c:v>43341</c:v>
                </c:pt>
                <c:pt idx="119">
                  <c:v>43342</c:v>
                </c:pt>
                <c:pt idx="120">
                  <c:v>43342</c:v>
                </c:pt>
                <c:pt idx="121">
                  <c:v>43343</c:v>
                </c:pt>
                <c:pt idx="122">
                  <c:v>43344</c:v>
                </c:pt>
                <c:pt idx="123">
                  <c:v>43344</c:v>
                </c:pt>
                <c:pt idx="124">
                  <c:v>43348</c:v>
                </c:pt>
                <c:pt idx="125">
                  <c:v>43349</c:v>
                </c:pt>
                <c:pt idx="126">
                  <c:v>43355</c:v>
                </c:pt>
                <c:pt idx="127">
                  <c:v>43356</c:v>
                </c:pt>
                <c:pt idx="128">
                  <c:v>43358</c:v>
                </c:pt>
                <c:pt idx="129">
                  <c:v>43360</c:v>
                </c:pt>
                <c:pt idx="130">
                  <c:v>43369</c:v>
                </c:pt>
                <c:pt idx="131">
                  <c:v>43369</c:v>
                </c:pt>
                <c:pt idx="132">
                  <c:v>43370</c:v>
                </c:pt>
                <c:pt idx="133">
                  <c:v>43370</c:v>
                </c:pt>
                <c:pt idx="134">
                  <c:v>43370</c:v>
                </c:pt>
                <c:pt idx="135">
                  <c:v>43372</c:v>
                </c:pt>
                <c:pt idx="136">
                  <c:v>43375</c:v>
                </c:pt>
                <c:pt idx="137">
                  <c:v>43377</c:v>
                </c:pt>
                <c:pt idx="138">
                  <c:v>43377</c:v>
                </c:pt>
                <c:pt idx="139">
                  <c:v>43378</c:v>
                </c:pt>
                <c:pt idx="140">
                  <c:v>43379</c:v>
                </c:pt>
                <c:pt idx="141">
                  <c:v>43381</c:v>
                </c:pt>
                <c:pt idx="142">
                  <c:v>43382</c:v>
                </c:pt>
                <c:pt idx="143">
                  <c:v>43382</c:v>
                </c:pt>
                <c:pt idx="144">
                  <c:v>43383</c:v>
                </c:pt>
                <c:pt idx="145">
                  <c:v>43384</c:v>
                </c:pt>
                <c:pt idx="146">
                  <c:v>43388</c:v>
                </c:pt>
                <c:pt idx="147">
                  <c:v>43390</c:v>
                </c:pt>
                <c:pt idx="148">
                  <c:v>43390</c:v>
                </c:pt>
                <c:pt idx="149">
                  <c:v>43390</c:v>
                </c:pt>
                <c:pt idx="150">
                  <c:v>43391</c:v>
                </c:pt>
                <c:pt idx="151">
                  <c:v>43392</c:v>
                </c:pt>
                <c:pt idx="152">
                  <c:v>43392</c:v>
                </c:pt>
                <c:pt idx="153">
                  <c:v>43395</c:v>
                </c:pt>
                <c:pt idx="154">
                  <c:v>43397</c:v>
                </c:pt>
                <c:pt idx="155">
                  <c:v>43398</c:v>
                </c:pt>
                <c:pt idx="156">
                  <c:v>43399</c:v>
                </c:pt>
                <c:pt idx="157">
                  <c:v>43406</c:v>
                </c:pt>
                <c:pt idx="158">
                  <c:v>43406</c:v>
                </c:pt>
                <c:pt idx="159">
                  <c:v>43407</c:v>
                </c:pt>
                <c:pt idx="160">
                  <c:v>43407</c:v>
                </c:pt>
                <c:pt idx="161">
                  <c:v>43410</c:v>
                </c:pt>
                <c:pt idx="162">
                  <c:v>43410</c:v>
                </c:pt>
                <c:pt idx="163">
                  <c:v>43411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43413</c:v>
                </c:pt>
                <c:pt idx="168">
                  <c:v>43414</c:v>
                </c:pt>
                <c:pt idx="169">
                  <c:v>43416</c:v>
                </c:pt>
                <c:pt idx="170">
                  <c:v>43417</c:v>
                </c:pt>
                <c:pt idx="171">
                  <c:v>43418</c:v>
                </c:pt>
                <c:pt idx="172">
                  <c:v>43418</c:v>
                </c:pt>
                <c:pt idx="173">
                  <c:v>43419</c:v>
                </c:pt>
                <c:pt idx="174">
                  <c:v>43420</c:v>
                </c:pt>
                <c:pt idx="175">
                  <c:v>43423</c:v>
                </c:pt>
                <c:pt idx="176">
                  <c:v>43425</c:v>
                </c:pt>
                <c:pt idx="177">
                  <c:v>43425</c:v>
                </c:pt>
                <c:pt idx="178">
                  <c:v>43425</c:v>
                </c:pt>
                <c:pt idx="179">
                  <c:v>43426</c:v>
                </c:pt>
                <c:pt idx="180">
                  <c:v>43427</c:v>
                </c:pt>
                <c:pt idx="181">
                  <c:v>43430</c:v>
                </c:pt>
                <c:pt idx="182">
                  <c:v>43430</c:v>
                </c:pt>
                <c:pt idx="183">
                  <c:v>43431</c:v>
                </c:pt>
                <c:pt idx="184">
                  <c:v>43431</c:v>
                </c:pt>
                <c:pt idx="185">
                  <c:v>43439</c:v>
                </c:pt>
                <c:pt idx="186">
                  <c:v>43441</c:v>
                </c:pt>
                <c:pt idx="187">
                  <c:v>43441</c:v>
                </c:pt>
                <c:pt idx="188">
                  <c:v>43442</c:v>
                </c:pt>
                <c:pt idx="189">
                  <c:v>43444</c:v>
                </c:pt>
                <c:pt idx="190">
                  <c:v>43445</c:v>
                </c:pt>
                <c:pt idx="191">
                  <c:v>43445</c:v>
                </c:pt>
                <c:pt idx="192">
                  <c:v>43446</c:v>
                </c:pt>
                <c:pt idx="193">
                  <c:v>43446</c:v>
                </c:pt>
                <c:pt idx="194">
                  <c:v>43448</c:v>
                </c:pt>
                <c:pt idx="195">
                  <c:v>43449</c:v>
                </c:pt>
                <c:pt idx="196">
                  <c:v>43451</c:v>
                </c:pt>
                <c:pt idx="197">
                  <c:v>43451</c:v>
                </c:pt>
                <c:pt idx="198">
                  <c:v>43452</c:v>
                </c:pt>
                <c:pt idx="199">
                  <c:v>43452</c:v>
                </c:pt>
                <c:pt idx="200">
                  <c:v>43453</c:v>
                </c:pt>
                <c:pt idx="201">
                  <c:v>43453</c:v>
                </c:pt>
                <c:pt idx="202">
                  <c:v>43455</c:v>
                </c:pt>
                <c:pt idx="203">
                  <c:v>43458</c:v>
                </c:pt>
                <c:pt idx="204">
                  <c:v>43458</c:v>
                </c:pt>
                <c:pt idx="205">
                  <c:v>43459</c:v>
                </c:pt>
                <c:pt idx="206">
                  <c:v>43459</c:v>
                </c:pt>
                <c:pt idx="207">
                  <c:v>43460</c:v>
                </c:pt>
                <c:pt idx="208">
                  <c:v>43460</c:v>
                </c:pt>
                <c:pt idx="209">
                  <c:v>43461</c:v>
                </c:pt>
                <c:pt idx="210">
                  <c:v>43461</c:v>
                </c:pt>
                <c:pt idx="211">
                  <c:v>43461</c:v>
                </c:pt>
                <c:pt idx="212">
                  <c:v>43468</c:v>
                </c:pt>
                <c:pt idx="213">
                  <c:v>43470</c:v>
                </c:pt>
                <c:pt idx="214">
                  <c:v>43470</c:v>
                </c:pt>
                <c:pt idx="215">
                  <c:v>43473</c:v>
                </c:pt>
                <c:pt idx="216">
                  <c:v>43473</c:v>
                </c:pt>
                <c:pt idx="217">
                  <c:v>43475</c:v>
                </c:pt>
                <c:pt idx="218">
                  <c:v>43480</c:v>
                </c:pt>
                <c:pt idx="219">
                  <c:v>43482</c:v>
                </c:pt>
                <c:pt idx="220">
                  <c:v>43484</c:v>
                </c:pt>
                <c:pt idx="221">
                  <c:v>43484</c:v>
                </c:pt>
                <c:pt idx="222">
                  <c:v>43488</c:v>
                </c:pt>
                <c:pt idx="223">
                  <c:v>43490</c:v>
                </c:pt>
                <c:pt idx="224">
                  <c:v>43490</c:v>
                </c:pt>
                <c:pt idx="225">
                  <c:v>43490</c:v>
                </c:pt>
                <c:pt idx="226">
                  <c:v>43491</c:v>
                </c:pt>
                <c:pt idx="227">
                  <c:v>43492</c:v>
                </c:pt>
                <c:pt idx="228">
                  <c:v>43494</c:v>
                </c:pt>
                <c:pt idx="229">
                  <c:v>43494</c:v>
                </c:pt>
                <c:pt idx="230">
                  <c:v>43496</c:v>
                </c:pt>
                <c:pt idx="231">
                  <c:v>43497</c:v>
                </c:pt>
                <c:pt idx="232">
                  <c:v>43498</c:v>
                </c:pt>
                <c:pt idx="233">
                  <c:v>43498</c:v>
                </c:pt>
                <c:pt idx="234">
                  <c:v>43499</c:v>
                </c:pt>
                <c:pt idx="235">
                  <c:v>43506</c:v>
                </c:pt>
                <c:pt idx="236">
                  <c:v>43509</c:v>
                </c:pt>
                <c:pt idx="237">
                  <c:v>43509</c:v>
                </c:pt>
                <c:pt idx="238">
                  <c:v>43510</c:v>
                </c:pt>
                <c:pt idx="239">
                  <c:v>43510</c:v>
                </c:pt>
                <c:pt idx="240">
                  <c:v>43512</c:v>
                </c:pt>
                <c:pt idx="241">
                  <c:v>43514</c:v>
                </c:pt>
                <c:pt idx="242">
                  <c:v>43514</c:v>
                </c:pt>
                <c:pt idx="243">
                  <c:v>43515</c:v>
                </c:pt>
                <c:pt idx="244">
                  <c:v>43515</c:v>
                </c:pt>
                <c:pt idx="245">
                  <c:v>43516</c:v>
                </c:pt>
                <c:pt idx="246">
                  <c:v>43516</c:v>
                </c:pt>
                <c:pt idx="247">
                  <c:v>43516</c:v>
                </c:pt>
                <c:pt idx="248">
                  <c:v>43518</c:v>
                </c:pt>
                <c:pt idx="249">
                  <c:v>43520</c:v>
                </c:pt>
                <c:pt idx="250">
                  <c:v>43520</c:v>
                </c:pt>
                <c:pt idx="251">
                  <c:v>43520</c:v>
                </c:pt>
                <c:pt idx="252">
                  <c:v>43521</c:v>
                </c:pt>
                <c:pt idx="253">
                  <c:v>43522</c:v>
                </c:pt>
                <c:pt idx="254">
                  <c:v>43524</c:v>
                </c:pt>
                <c:pt idx="255">
                  <c:v>43526</c:v>
                </c:pt>
                <c:pt idx="256">
                  <c:v>43526</c:v>
                </c:pt>
                <c:pt idx="257">
                  <c:v>43527</c:v>
                </c:pt>
                <c:pt idx="258">
                  <c:v>43527</c:v>
                </c:pt>
                <c:pt idx="259">
                  <c:v>43528</c:v>
                </c:pt>
                <c:pt idx="260">
                  <c:v>43528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43540</c:v>
                </c:pt>
                <c:pt idx="265">
                  <c:v>43540</c:v>
                </c:pt>
                <c:pt idx="266">
                  <c:v>43541</c:v>
                </c:pt>
                <c:pt idx="267">
                  <c:v>43541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43546</c:v>
                </c:pt>
                <c:pt idx="274">
                  <c:v>43546</c:v>
                </c:pt>
                <c:pt idx="275">
                  <c:v>43547</c:v>
                </c:pt>
                <c:pt idx="276">
                  <c:v>43547</c:v>
                </c:pt>
                <c:pt idx="277">
                  <c:v>43549</c:v>
                </c:pt>
                <c:pt idx="278">
                  <c:v>43549</c:v>
                </c:pt>
                <c:pt idx="279">
                  <c:v>43551</c:v>
                </c:pt>
                <c:pt idx="280">
                  <c:v>43551</c:v>
                </c:pt>
                <c:pt idx="281">
                  <c:v>43552</c:v>
                </c:pt>
                <c:pt idx="282">
                  <c:v>43553</c:v>
                </c:pt>
                <c:pt idx="283" formatCode="dd/mm/yy;@">
                  <c:v>43557</c:v>
                </c:pt>
                <c:pt idx="284" formatCode="dd/mm/yy;@">
                  <c:v>43557</c:v>
                </c:pt>
                <c:pt idx="285" formatCode="dd/mm/yy;@">
                  <c:v>43558</c:v>
                </c:pt>
                <c:pt idx="286" formatCode="dd/mm/yy;@">
                  <c:v>43558</c:v>
                </c:pt>
                <c:pt idx="287" formatCode="dd/mm/yy;@">
                  <c:v>43559</c:v>
                </c:pt>
                <c:pt idx="288" formatCode="dd/mm/yy;@">
                  <c:v>43559</c:v>
                </c:pt>
                <c:pt idx="289" formatCode="dd/mm/yy;@">
                  <c:v>43559</c:v>
                </c:pt>
                <c:pt idx="290" formatCode="dd/mm/yy;@">
                  <c:v>43561</c:v>
                </c:pt>
                <c:pt idx="291" formatCode="dd/mm/yy;@">
                  <c:v>43563</c:v>
                </c:pt>
                <c:pt idx="292" formatCode="dd/mm/yy;@">
                  <c:v>43563</c:v>
                </c:pt>
                <c:pt idx="293" formatCode="dd/mm/yy;@">
                  <c:v>43564</c:v>
                </c:pt>
                <c:pt idx="294" formatCode="dd/mm/yy;@">
                  <c:v>43564</c:v>
                </c:pt>
                <c:pt idx="295" formatCode="dd/mm/yy;@">
                  <c:v>43565</c:v>
                </c:pt>
                <c:pt idx="296" formatCode="dd/mm/yy;@">
                  <c:v>43565</c:v>
                </c:pt>
                <c:pt idx="297" formatCode="dd/mm/yy;@">
                  <c:v>43566</c:v>
                </c:pt>
                <c:pt idx="298" formatCode="dd/mm/yy;@">
                  <c:v>43567</c:v>
                </c:pt>
                <c:pt idx="299" formatCode="dd/mm/yy;@">
                  <c:v>43567</c:v>
                </c:pt>
                <c:pt idx="300" formatCode="dd/mm/yy;@">
                  <c:v>43567</c:v>
                </c:pt>
                <c:pt idx="301" formatCode="dd/mm/yy;@">
                  <c:v>43567</c:v>
                </c:pt>
                <c:pt idx="302" formatCode="dd/mm/yy;@">
                  <c:v>43572</c:v>
                </c:pt>
                <c:pt idx="303" formatCode="dd/mm/yy;@">
                  <c:v>43572</c:v>
                </c:pt>
                <c:pt idx="304" formatCode="dd/mm/yy;@">
                  <c:v>43572</c:v>
                </c:pt>
                <c:pt idx="305" formatCode="dd/mm/yy;@">
                  <c:v>43573</c:v>
                </c:pt>
                <c:pt idx="306" formatCode="dd/mm/yy;@">
                  <c:v>43573</c:v>
                </c:pt>
                <c:pt idx="307" formatCode="dd/mm/yy;@">
                  <c:v>43573</c:v>
                </c:pt>
                <c:pt idx="308" formatCode="dd/mm/yy;@">
                  <c:v>43575</c:v>
                </c:pt>
                <c:pt idx="309" formatCode="dd/mm/yy;@">
                  <c:v>43576</c:v>
                </c:pt>
                <c:pt idx="310" formatCode="dd/mm/yy;@">
                  <c:v>43576</c:v>
                </c:pt>
                <c:pt idx="311" formatCode="dd/mm/yy;@">
                  <c:v>43577</c:v>
                </c:pt>
                <c:pt idx="312" formatCode="dd/mm/yy;@">
                  <c:v>43577</c:v>
                </c:pt>
                <c:pt idx="313" formatCode="dd/mm/yy;@">
                  <c:v>43578</c:v>
                </c:pt>
                <c:pt idx="314" formatCode="dd/mm/yy;@">
                  <c:v>43579</c:v>
                </c:pt>
                <c:pt idx="315" formatCode="dd/mm/yy;@">
                  <c:v>43580</c:v>
                </c:pt>
                <c:pt idx="316" formatCode="dd/mm/yy;@">
                  <c:v>43582</c:v>
                </c:pt>
                <c:pt idx="317" formatCode="dd/mm/yy;@">
                  <c:v>43582</c:v>
                </c:pt>
                <c:pt idx="318" formatCode="dd/mm/yy;@">
                  <c:v>43583</c:v>
                </c:pt>
                <c:pt idx="319" formatCode="dd/mm/yy;@">
                  <c:v>43583</c:v>
                </c:pt>
                <c:pt idx="320" formatCode="dd/mm/yy;@">
                  <c:v>43583</c:v>
                </c:pt>
                <c:pt idx="321" formatCode="dd/mm/yy;@">
                  <c:v>43584</c:v>
                </c:pt>
                <c:pt idx="322" formatCode="dd/mm/yy;@">
                  <c:v>43587</c:v>
                </c:pt>
                <c:pt idx="323" formatCode="dd/mm/yy;@">
                  <c:v>43587</c:v>
                </c:pt>
                <c:pt idx="324" formatCode="dd/mm/yy;@">
                  <c:v>43587</c:v>
                </c:pt>
                <c:pt idx="325" formatCode="dd/mm/yy;@">
                  <c:v>43589</c:v>
                </c:pt>
                <c:pt idx="326" formatCode="dd/mm/yy;@">
                  <c:v>43589</c:v>
                </c:pt>
                <c:pt idx="327" formatCode="dd/mm/yy;@">
                  <c:v>43589</c:v>
                </c:pt>
                <c:pt idx="328" formatCode="dd/mm/yy;@">
                  <c:v>43591</c:v>
                </c:pt>
                <c:pt idx="329" formatCode="dd/mm/yy;@">
                  <c:v>43591</c:v>
                </c:pt>
                <c:pt idx="330" formatCode="dd/mm/yy;@">
                  <c:v>43591</c:v>
                </c:pt>
                <c:pt idx="331" formatCode="dd/mm/yy;@">
                  <c:v>43592</c:v>
                </c:pt>
                <c:pt idx="332" formatCode="dd/mm/yy;@">
                  <c:v>43592</c:v>
                </c:pt>
                <c:pt idx="333" formatCode="dd/mm/yy;@">
                  <c:v>43592</c:v>
                </c:pt>
                <c:pt idx="334" formatCode="dd/mm/yy;@">
                  <c:v>43592</c:v>
                </c:pt>
                <c:pt idx="335" formatCode="dd/mm/yy;@">
                  <c:v>43593</c:v>
                </c:pt>
                <c:pt idx="336" formatCode="dd/mm/yy;@">
                  <c:v>43593</c:v>
                </c:pt>
                <c:pt idx="337" formatCode="dd/mm/yy;@">
                  <c:v>43593</c:v>
                </c:pt>
                <c:pt idx="338" formatCode="dd/mm/yy;@">
                  <c:v>43595</c:v>
                </c:pt>
                <c:pt idx="339" formatCode="dd/mm/yy;@">
                  <c:v>43595</c:v>
                </c:pt>
                <c:pt idx="340" formatCode="dd/mm/yy;@">
                  <c:v>43596</c:v>
                </c:pt>
                <c:pt idx="341" formatCode="dd/mm/yy;@">
                  <c:v>43596</c:v>
                </c:pt>
                <c:pt idx="342" formatCode="dd/mm/yy;@">
                  <c:v>43598</c:v>
                </c:pt>
                <c:pt idx="343" formatCode="dd/mm/yy;@">
                  <c:v>43600</c:v>
                </c:pt>
                <c:pt idx="344" formatCode="dd/mm/yy;@">
                  <c:v>43601</c:v>
                </c:pt>
                <c:pt idx="345" formatCode="dd/mm/yy;@">
                  <c:v>43602</c:v>
                </c:pt>
                <c:pt idx="346" formatCode="dd/mm/yy;@">
                  <c:v>43603</c:v>
                </c:pt>
                <c:pt idx="347" formatCode="dd/mm/yy;@">
                  <c:v>43606</c:v>
                </c:pt>
                <c:pt idx="348" formatCode="dd/mm/yy;@">
                  <c:v>43608</c:v>
                </c:pt>
                <c:pt idx="349" formatCode="dd/mm/yy;@">
                  <c:v>43608</c:v>
                </c:pt>
                <c:pt idx="350" formatCode="dd/mm/yy;@">
                  <c:v>43608</c:v>
                </c:pt>
                <c:pt idx="351" formatCode="dd/mm/yy;@">
                  <c:v>43610</c:v>
                </c:pt>
                <c:pt idx="352" formatCode="dd/mm/yy;@">
                  <c:v>43610</c:v>
                </c:pt>
                <c:pt idx="353" formatCode="dd/mm/yy;@">
                  <c:v>43613</c:v>
                </c:pt>
                <c:pt idx="354" formatCode="dd/mm/yy;@">
                  <c:v>43614</c:v>
                </c:pt>
                <c:pt idx="355" formatCode="dd/mm/yy;@">
                  <c:v>43615</c:v>
                </c:pt>
                <c:pt idx="356" formatCode="dd/mm/yy;@">
                  <c:v>43616</c:v>
                </c:pt>
                <c:pt idx="357" formatCode="dd/mm/yy;@">
                  <c:v>43617</c:v>
                </c:pt>
                <c:pt idx="358" formatCode="dd/mm/yy;@">
                  <c:v>43617</c:v>
                </c:pt>
                <c:pt idx="359" formatCode="dd/mm/yy;@">
                  <c:v>43619</c:v>
                </c:pt>
                <c:pt idx="360" formatCode="dd/mm/yy;@">
                  <c:v>43619</c:v>
                </c:pt>
                <c:pt idx="361" formatCode="dd/mm/yy;@">
                  <c:v>43621</c:v>
                </c:pt>
                <c:pt idx="362" formatCode="dd/mm/yy;@">
                  <c:v>43621</c:v>
                </c:pt>
                <c:pt idx="363" formatCode="dd/mm/yy;@">
                  <c:v>43623</c:v>
                </c:pt>
                <c:pt idx="364" formatCode="dd/mm/yy;@">
                  <c:v>43623</c:v>
                </c:pt>
                <c:pt idx="365" formatCode="dd/mm/yy;@">
                  <c:v>43625</c:v>
                </c:pt>
                <c:pt idx="366" formatCode="dd/mm/yy;@">
                  <c:v>43625</c:v>
                </c:pt>
                <c:pt idx="367" formatCode="dd/mm/yy;@">
                  <c:v>43627</c:v>
                </c:pt>
                <c:pt idx="368" formatCode="dd/mm/yy;@">
                  <c:v>43628</c:v>
                </c:pt>
                <c:pt idx="369" formatCode="dd/mm/yy;@">
                  <c:v>43635</c:v>
                </c:pt>
                <c:pt idx="370" formatCode="dd/mm/yy;@">
                  <c:v>43635</c:v>
                </c:pt>
                <c:pt idx="371" formatCode="dd/mm/yy;@">
                  <c:v>43637</c:v>
                </c:pt>
                <c:pt idx="372" formatCode="dd/mm/yy;@">
                  <c:v>43637</c:v>
                </c:pt>
                <c:pt idx="373" formatCode="dd/mm/yy;@">
                  <c:v>43638</c:v>
                </c:pt>
                <c:pt idx="374" formatCode="dd/mm/yy;@">
                  <c:v>43638</c:v>
                </c:pt>
                <c:pt idx="375" formatCode="dd/mm/yy;@">
                  <c:v>43640</c:v>
                </c:pt>
                <c:pt idx="376" formatCode="dd/mm/yy;@">
                  <c:v>43641</c:v>
                </c:pt>
                <c:pt idx="377" formatCode="dd/mm/yy;@">
                  <c:v>43641</c:v>
                </c:pt>
                <c:pt idx="378" formatCode="dd/mm/yy;@">
                  <c:v>43642</c:v>
                </c:pt>
                <c:pt idx="379" formatCode="dd/mm/yy;@">
                  <c:v>43643</c:v>
                </c:pt>
                <c:pt idx="380" formatCode="dd/mm/yy;@">
                  <c:v>43643</c:v>
                </c:pt>
                <c:pt idx="381" formatCode="dd/mm/yy;@">
                  <c:v>43644</c:v>
                </c:pt>
                <c:pt idx="382" formatCode="dd/mm/yy;@">
                  <c:v>43644</c:v>
                </c:pt>
                <c:pt idx="383" formatCode="dd/mm/yy;@">
                  <c:v>43647</c:v>
                </c:pt>
                <c:pt idx="384" formatCode="dd/mm/yy;@">
                  <c:v>43647</c:v>
                </c:pt>
                <c:pt idx="385" formatCode="dd/mm/yy;@">
                  <c:v>43649</c:v>
                </c:pt>
                <c:pt idx="386" formatCode="dd/mm/yy;@">
                  <c:v>43649</c:v>
                </c:pt>
                <c:pt idx="387" formatCode="dd/mm/yy;@">
                  <c:v>43651</c:v>
                </c:pt>
                <c:pt idx="388" formatCode="dd/mm/yy;@">
                  <c:v>43651</c:v>
                </c:pt>
                <c:pt idx="389" formatCode="dd/mm/yy;@">
                  <c:v>43652</c:v>
                </c:pt>
                <c:pt idx="390" formatCode="dd/mm/yy;@">
                  <c:v>43654</c:v>
                </c:pt>
                <c:pt idx="391" formatCode="dd/mm/yy;@">
                  <c:v>43655</c:v>
                </c:pt>
                <c:pt idx="392" formatCode="dd/mm/yy;@">
                  <c:v>43655</c:v>
                </c:pt>
                <c:pt idx="393" formatCode="dd/mm/yy;@">
                  <c:v>43656</c:v>
                </c:pt>
                <c:pt idx="394" formatCode="dd/mm/yy;@">
                  <c:v>43657</c:v>
                </c:pt>
                <c:pt idx="395" formatCode="dd/mm/yy;@">
                  <c:v>43661</c:v>
                </c:pt>
                <c:pt idx="396" formatCode="dd/mm/yy;@">
                  <c:v>43661</c:v>
                </c:pt>
                <c:pt idx="397" formatCode="dd/mm/yy;@">
                  <c:v>43662</c:v>
                </c:pt>
                <c:pt idx="398" formatCode="dd/mm/yy;@">
                  <c:v>43662</c:v>
                </c:pt>
                <c:pt idx="399" formatCode="dd/mm/yy;@">
                  <c:v>43663</c:v>
                </c:pt>
                <c:pt idx="400" formatCode="dd/mm/yy;@">
                  <c:v>43663</c:v>
                </c:pt>
                <c:pt idx="401" formatCode="dd/mm/yy;@">
                  <c:v>43665</c:v>
                </c:pt>
                <c:pt idx="402" formatCode="dd/mm/yy;@">
                  <c:v>43665</c:v>
                </c:pt>
                <c:pt idx="403" formatCode="dd/mm/yy;@">
                  <c:v>43667</c:v>
                </c:pt>
                <c:pt idx="404" formatCode="dd/mm/yy;@">
                  <c:v>43668</c:v>
                </c:pt>
                <c:pt idx="405" formatCode="dd/mm/yy;@">
                  <c:v>43673</c:v>
                </c:pt>
                <c:pt idx="406" formatCode="dd/mm/yy;@">
                  <c:v>43673</c:v>
                </c:pt>
                <c:pt idx="407" formatCode="dd/mm/yy;@">
                  <c:v>43675</c:v>
                </c:pt>
                <c:pt idx="408" formatCode="dd/mm/yy;@">
                  <c:v>43675</c:v>
                </c:pt>
                <c:pt idx="409" formatCode="dd/mm/yy;@">
                  <c:v>43677</c:v>
                </c:pt>
                <c:pt idx="410" formatCode="dd/mm/yy;@">
                  <c:v>43677</c:v>
                </c:pt>
                <c:pt idx="411" formatCode="dd/mm/yy;@">
                  <c:v>43679</c:v>
                </c:pt>
                <c:pt idx="412" formatCode="dd/mm/yy;@">
                  <c:v>43679</c:v>
                </c:pt>
                <c:pt idx="413" formatCode="dd/mm/yy;@">
                  <c:v>43684</c:v>
                </c:pt>
                <c:pt idx="414" formatCode="dd/mm/yy;@">
                  <c:v>43685</c:v>
                </c:pt>
                <c:pt idx="415" formatCode="dd/mm/yy;@">
                  <c:v>43686</c:v>
                </c:pt>
                <c:pt idx="416" formatCode="dd/mm/yy;@">
                  <c:v>43687</c:v>
                </c:pt>
                <c:pt idx="417" formatCode="dd/mm/yy;@">
                  <c:v>43687</c:v>
                </c:pt>
                <c:pt idx="418" formatCode="dd/mm/yy;@">
                  <c:v>43687</c:v>
                </c:pt>
                <c:pt idx="419" formatCode="dd/mm/yy;@">
                  <c:v>43689</c:v>
                </c:pt>
                <c:pt idx="420" formatCode="dd/mm/yy;@">
                  <c:v>43689</c:v>
                </c:pt>
                <c:pt idx="421" formatCode="dd/mm/yy;@">
                  <c:v>43689</c:v>
                </c:pt>
                <c:pt idx="422" formatCode="dd/mm/yy;@">
                  <c:v>43691</c:v>
                </c:pt>
                <c:pt idx="423" formatCode="dd/mm/yy;@">
                  <c:v>43691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43699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43705</c:v>
                </c:pt>
                <c:pt idx="433" formatCode="dd/mm/yy;@">
                  <c:v>43705</c:v>
                </c:pt>
                <c:pt idx="434" formatCode="dd/mm/yy;@">
                  <c:v>43706</c:v>
                </c:pt>
                <c:pt idx="435" formatCode="dd/mm/yy;@">
                  <c:v>43707</c:v>
                </c:pt>
                <c:pt idx="436" formatCode="dd/mm/yy;@">
                  <c:v>43707</c:v>
                </c:pt>
                <c:pt idx="437" formatCode="dd/mm/yy;@">
                  <c:v>43709</c:v>
                </c:pt>
                <c:pt idx="438" formatCode="dd/mm/yy;@">
                  <c:v>43709</c:v>
                </c:pt>
                <c:pt idx="439" formatCode="dd/mm/yy;@">
                  <c:v>43713</c:v>
                </c:pt>
                <c:pt idx="440" formatCode="dd/mm/yy;@">
                  <c:v>43713</c:v>
                </c:pt>
                <c:pt idx="441" formatCode="dd/mm/yy;@">
                  <c:v>43715</c:v>
                </c:pt>
                <c:pt idx="442" formatCode="dd/mm/yy;@">
                  <c:v>43715</c:v>
                </c:pt>
                <c:pt idx="443" formatCode="dd/mm/yy;@">
                  <c:v>43716</c:v>
                </c:pt>
                <c:pt idx="444" formatCode="dd/mm/yy;@">
                  <c:v>43718</c:v>
                </c:pt>
                <c:pt idx="445" formatCode="dd/mm/yy;@">
                  <c:v>43718</c:v>
                </c:pt>
                <c:pt idx="446" formatCode="dd/mm/yy;@">
                  <c:v>43720</c:v>
                </c:pt>
                <c:pt idx="447" formatCode="dd/mm/yy;@">
                  <c:v>43720</c:v>
                </c:pt>
                <c:pt idx="448" formatCode="dd/mm/yy;@">
                  <c:v>43721</c:v>
                </c:pt>
                <c:pt idx="449" formatCode="dd/mm/yy;@">
                  <c:v>43723</c:v>
                </c:pt>
                <c:pt idx="450" formatCode="dd/mm/yy;@">
                  <c:v>43723</c:v>
                </c:pt>
                <c:pt idx="451" formatCode="dd/mm/yy;@">
                  <c:v>43728</c:v>
                </c:pt>
                <c:pt idx="452" formatCode="dd/mm/yy;@">
                  <c:v>43751</c:v>
                </c:pt>
                <c:pt idx="453" formatCode="dd/mm/yy;@">
                  <c:v>43751</c:v>
                </c:pt>
                <c:pt idx="454" formatCode="dd/mm/yy;@">
                  <c:v>43752</c:v>
                </c:pt>
                <c:pt idx="455" formatCode="dd/mm/yy;@">
                  <c:v>43752</c:v>
                </c:pt>
                <c:pt idx="456" formatCode="dd/mm/yy;@">
                  <c:v>43754</c:v>
                </c:pt>
                <c:pt idx="457" formatCode="dd/mm/yy;@">
                  <c:v>43755</c:v>
                </c:pt>
                <c:pt idx="458" formatCode="dd/mm/yy;@">
                  <c:v>43756</c:v>
                </c:pt>
                <c:pt idx="459" formatCode="dd/mm/yy;@">
                  <c:v>43756</c:v>
                </c:pt>
                <c:pt idx="460" formatCode="dd/mm/yy;@">
                  <c:v>43757</c:v>
                </c:pt>
                <c:pt idx="461" formatCode="dd/mm/yy;@">
                  <c:v>43757</c:v>
                </c:pt>
                <c:pt idx="462" formatCode="dd/mm/yy;@">
                  <c:v>43758</c:v>
                </c:pt>
                <c:pt idx="463" formatCode="dd/mm/yy;@">
                  <c:v>43767</c:v>
                </c:pt>
                <c:pt idx="464" formatCode="dd/mm/yy;@">
                  <c:v>43767</c:v>
                </c:pt>
                <c:pt idx="465" formatCode="dd/mm/yy;@">
                  <c:v>43768</c:v>
                </c:pt>
                <c:pt idx="466" formatCode="dd/mm/yy;@">
                  <c:v>43768</c:v>
                </c:pt>
                <c:pt idx="467" formatCode="dd/mm/yy;@">
                  <c:v>43770</c:v>
                </c:pt>
                <c:pt idx="468" formatCode="dd/mm/yy;@">
                  <c:v>43770</c:v>
                </c:pt>
                <c:pt idx="469" formatCode="dd/mm/yy;@">
                  <c:v>43770</c:v>
                </c:pt>
                <c:pt idx="470" formatCode="dd/mm/yy;@">
                  <c:v>43771</c:v>
                </c:pt>
                <c:pt idx="471" formatCode="dd/mm/yy;@">
                  <c:v>43774</c:v>
                </c:pt>
                <c:pt idx="472" formatCode="dd/mm/yy;@">
                  <c:v>43774</c:v>
                </c:pt>
                <c:pt idx="473" formatCode="dd/mm/yy;@">
                  <c:v>43775</c:v>
                </c:pt>
                <c:pt idx="474" formatCode="dd/mm/yy;@">
                  <c:v>43775</c:v>
                </c:pt>
                <c:pt idx="475" formatCode="dd/mm/yy;@">
                  <c:v>43776</c:v>
                </c:pt>
                <c:pt idx="476" formatCode="dd/mm/yy;@">
                  <c:v>43776</c:v>
                </c:pt>
                <c:pt idx="477" formatCode="dd/mm/yy;@">
                  <c:v>43777</c:v>
                </c:pt>
                <c:pt idx="478" formatCode="dd/mm/yy;@">
                  <c:v>43777</c:v>
                </c:pt>
                <c:pt idx="479" formatCode="dd/mm/yy;@">
                  <c:v>43781</c:v>
                </c:pt>
                <c:pt idx="480" formatCode="dd/mm/yy;@">
                  <c:v>43781</c:v>
                </c:pt>
                <c:pt idx="481" formatCode="dd/mm/yy;@">
                  <c:v>43782</c:v>
                </c:pt>
                <c:pt idx="482" formatCode="dd/mm/yy;@">
                  <c:v>43783</c:v>
                </c:pt>
                <c:pt idx="483" formatCode="dd/mm/yy;@">
                  <c:v>43783</c:v>
                </c:pt>
                <c:pt idx="484" formatCode="dd/mm/yy;@">
                  <c:v>43784</c:v>
                </c:pt>
                <c:pt idx="485" formatCode="dd/mm/yy;@">
                  <c:v>43785</c:v>
                </c:pt>
                <c:pt idx="486" formatCode="dd/mm/yy;@">
                  <c:v>43785</c:v>
                </c:pt>
                <c:pt idx="487" formatCode="dd/mm/yy;@">
                  <c:v>43786</c:v>
                </c:pt>
                <c:pt idx="488" formatCode="dd/mm/yy;@">
                  <c:v>43787</c:v>
                </c:pt>
                <c:pt idx="489" formatCode="dd/mm/yy;@">
                  <c:v>43789</c:v>
                </c:pt>
                <c:pt idx="490" formatCode="dd/mm/yy;@">
                  <c:v>43790</c:v>
                </c:pt>
                <c:pt idx="491" formatCode="dd/mm/yy;@">
                  <c:v>43792</c:v>
                </c:pt>
                <c:pt idx="492" formatCode="dd/mm/yy;@">
                  <c:v>43793</c:v>
                </c:pt>
                <c:pt idx="493" formatCode="dd/mm/yy;@">
                  <c:v>43793</c:v>
                </c:pt>
                <c:pt idx="494" formatCode="dd/mm/yy;@">
                  <c:v>43794</c:v>
                </c:pt>
                <c:pt idx="495" formatCode="dd/mm/yy;@">
                  <c:v>43794</c:v>
                </c:pt>
                <c:pt idx="496" formatCode="dd/mm/yy;@">
                  <c:v>43794</c:v>
                </c:pt>
                <c:pt idx="497" formatCode="dd/mm/yy;@">
                  <c:v>43795</c:v>
                </c:pt>
                <c:pt idx="498" formatCode="dd/mm/yy;@">
                  <c:v>43797</c:v>
                </c:pt>
                <c:pt idx="499" formatCode="dd/mm/yy;@">
                  <c:v>43797</c:v>
                </c:pt>
                <c:pt idx="500" formatCode="dd/mm/yy;@">
                  <c:v>43799</c:v>
                </c:pt>
                <c:pt idx="501" formatCode="dd/mm/yy;@">
                  <c:v>43800</c:v>
                </c:pt>
                <c:pt idx="502" formatCode="dd/mm/yy;@">
                  <c:v>43800</c:v>
                </c:pt>
                <c:pt idx="503" formatCode="dd/mm/yy;@">
                  <c:v>43803</c:v>
                </c:pt>
                <c:pt idx="504" formatCode="dd/mm/yy;@">
                  <c:v>43803</c:v>
                </c:pt>
                <c:pt idx="505" formatCode="dd/mm/yy;@">
                  <c:v>43805</c:v>
                </c:pt>
                <c:pt idx="506" formatCode="dd/mm/yy;@">
                  <c:v>43805</c:v>
                </c:pt>
                <c:pt idx="507" formatCode="dd/mm/yy;@">
                  <c:v>43807</c:v>
                </c:pt>
                <c:pt idx="508" formatCode="dd/mm/yy;@">
                  <c:v>43807</c:v>
                </c:pt>
                <c:pt idx="509" formatCode="dd/mm/yy;@">
                  <c:v>43808</c:v>
                </c:pt>
                <c:pt idx="510" formatCode="dd/mm/yy;@">
                  <c:v>43808</c:v>
                </c:pt>
                <c:pt idx="511" formatCode="dd/mm/yy;@">
                  <c:v>43808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43817</c:v>
                </c:pt>
                <c:pt idx="516" formatCode="dd/mm/yy;@">
                  <c:v>43818</c:v>
                </c:pt>
                <c:pt idx="517" formatCode="dd/mm/yy;@">
                  <c:v>43819</c:v>
                </c:pt>
                <c:pt idx="518" formatCode="dd/mm/yy;@">
                  <c:v>43819</c:v>
                </c:pt>
                <c:pt idx="519" formatCode="dd/mm/yy;@">
                  <c:v>43820</c:v>
                </c:pt>
                <c:pt idx="520" formatCode="dd/mm/yy;@">
                  <c:v>43821</c:v>
                </c:pt>
                <c:pt idx="521" formatCode="dd/mm/yy;@">
                  <c:v>43822</c:v>
                </c:pt>
                <c:pt idx="522" formatCode="dd/mm/yy;@">
                  <c:v>43822</c:v>
                </c:pt>
                <c:pt idx="523" formatCode="dd/mm/yy;@">
                  <c:v>43823</c:v>
                </c:pt>
                <c:pt idx="524" formatCode="dd/mm/yy;@">
                  <c:v>43823</c:v>
                </c:pt>
                <c:pt idx="525" formatCode="dd/mm/yy;@">
                  <c:v>43825</c:v>
                </c:pt>
                <c:pt idx="526" formatCode="dd/mm/yy;@">
                  <c:v>43825</c:v>
                </c:pt>
                <c:pt idx="527" formatCode="dd/mm/yy;@">
                  <c:v>43827</c:v>
                </c:pt>
                <c:pt idx="528" formatCode="dd/mm/yy;@">
                  <c:v>43827</c:v>
                </c:pt>
              </c:numCache>
            </c:numRef>
          </c:cat>
          <c:val>
            <c:numRef>
              <c:f>Tho!$D$13:$D$541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8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8ED-426A-97A4-0438795C3255}"/>
            </c:ext>
          </c:extLst>
        </c:ser>
        <c:ser>
          <c:idx val="7"/>
          <c:order val="4"/>
          <c:tx>
            <c:strRef>
              <c:f>Tho!$E$11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Tho!$B$13:$B$541</c:f>
              <c:numCache>
                <c:formatCode>m/d/yyyy</c:formatCode>
                <c:ptCount val="529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43112</c:v>
                </c:pt>
                <c:pt idx="4">
                  <c:v>43117</c:v>
                </c:pt>
                <c:pt idx="5">
                  <c:v>43118</c:v>
                </c:pt>
                <c:pt idx="6">
                  <c:v>43119</c:v>
                </c:pt>
                <c:pt idx="7">
                  <c:v>43120</c:v>
                </c:pt>
                <c:pt idx="8">
                  <c:v>43125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43140</c:v>
                </c:pt>
                <c:pt idx="13">
                  <c:v>43143</c:v>
                </c:pt>
                <c:pt idx="14">
                  <c:v>43153</c:v>
                </c:pt>
                <c:pt idx="15">
                  <c:v>43154</c:v>
                </c:pt>
                <c:pt idx="16">
                  <c:v>43162</c:v>
                </c:pt>
                <c:pt idx="17">
                  <c:v>43162</c:v>
                </c:pt>
                <c:pt idx="18">
                  <c:v>43166</c:v>
                </c:pt>
                <c:pt idx="19">
                  <c:v>43167</c:v>
                </c:pt>
                <c:pt idx="20">
                  <c:v>43167</c:v>
                </c:pt>
                <c:pt idx="21">
                  <c:v>43169</c:v>
                </c:pt>
                <c:pt idx="22">
                  <c:v>43171</c:v>
                </c:pt>
                <c:pt idx="23">
                  <c:v>43171</c:v>
                </c:pt>
                <c:pt idx="24">
                  <c:v>43171</c:v>
                </c:pt>
                <c:pt idx="25">
                  <c:v>43172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43179</c:v>
                </c:pt>
                <c:pt idx="30">
                  <c:v>43179</c:v>
                </c:pt>
                <c:pt idx="31">
                  <c:v>43180</c:v>
                </c:pt>
                <c:pt idx="32">
                  <c:v>43181</c:v>
                </c:pt>
                <c:pt idx="33">
                  <c:v>43183</c:v>
                </c:pt>
                <c:pt idx="34">
                  <c:v>43188</c:v>
                </c:pt>
                <c:pt idx="35">
                  <c:v>43193</c:v>
                </c:pt>
                <c:pt idx="36">
                  <c:v>43195</c:v>
                </c:pt>
                <c:pt idx="37">
                  <c:v>43195</c:v>
                </c:pt>
                <c:pt idx="38">
                  <c:v>43196</c:v>
                </c:pt>
                <c:pt idx="39">
                  <c:v>43196</c:v>
                </c:pt>
                <c:pt idx="40">
                  <c:v>43197</c:v>
                </c:pt>
                <c:pt idx="41">
                  <c:v>43197</c:v>
                </c:pt>
                <c:pt idx="42">
                  <c:v>43198</c:v>
                </c:pt>
                <c:pt idx="43">
                  <c:v>43198</c:v>
                </c:pt>
                <c:pt idx="44">
                  <c:v>43200</c:v>
                </c:pt>
                <c:pt idx="45">
                  <c:v>43201</c:v>
                </c:pt>
                <c:pt idx="46">
                  <c:v>43202</c:v>
                </c:pt>
                <c:pt idx="47">
                  <c:v>43202</c:v>
                </c:pt>
                <c:pt idx="48">
                  <c:v>43202</c:v>
                </c:pt>
                <c:pt idx="49">
                  <c:v>43203</c:v>
                </c:pt>
                <c:pt idx="50">
                  <c:v>43203</c:v>
                </c:pt>
                <c:pt idx="51">
                  <c:v>43205</c:v>
                </c:pt>
                <c:pt idx="52">
                  <c:v>43205</c:v>
                </c:pt>
                <c:pt idx="53">
                  <c:v>43207</c:v>
                </c:pt>
                <c:pt idx="54">
                  <c:v>43207</c:v>
                </c:pt>
                <c:pt idx="55">
                  <c:v>43207</c:v>
                </c:pt>
                <c:pt idx="56">
                  <c:v>43209</c:v>
                </c:pt>
                <c:pt idx="57">
                  <c:v>43209</c:v>
                </c:pt>
                <c:pt idx="58">
                  <c:v>43210</c:v>
                </c:pt>
                <c:pt idx="59">
                  <c:v>43210</c:v>
                </c:pt>
                <c:pt idx="60">
                  <c:v>43211</c:v>
                </c:pt>
                <c:pt idx="61">
                  <c:v>43213</c:v>
                </c:pt>
                <c:pt idx="62">
                  <c:v>43214</c:v>
                </c:pt>
                <c:pt idx="63">
                  <c:v>43214</c:v>
                </c:pt>
                <c:pt idx="64">
                  <c:v>43214</c:v>
                </c:pt>
                <c:pt idx="65">
                  <c:v>43217</c:v>
                </c:pt>
                <c:pt idx="66">
                  <c:v>43222</c:v>
                </c:pt>
                <c:pt idx="67">
                  <c:v>43236</c:v>
                </c:pt>
                <c:pt idx="68">
                  <c:v>43237</c:v>
                </c:pt>
                <c:pt idx="69">
                  <c:v>43237</c:v>
                </c:pt>
                <c:pt idx="70">
                  <c:v>43239</c:v>
                </c:pt>
                <c:pt idx="71">
                  <c:v>43239</c:v>
                </c:pt>
                <c:pt idx="72">
                  <c:v>43240</c:v>
                </c:pt>
                <c:pt idx="73">
                  <c:v>43242</c:v>
                </c:pt>
                <c:pt idx="74">
                  <c:v>43244</c:v>
                </c:pt>
                <c:pt idx="75">
                  <c:v>43244</c:v>
                </c:pt>
                <c:pt idx="76">
                  <c:v>43244</c:v>
                </c:pt>
                <c:pt idx="77">
                  <c:v>43248</c:v>
                </c:pt>
                <c:pt idx="78">
                  <c:v>43252</c:v>
                </c:pt>
                <c:pt idx="79">
                  <c:v>43252</c:v>
                </c:pt>
                <c:pt idx="80">
                  <c:v>43255</c:v>
                </c:pt>
                <c:pt idx="81">
                  <c:v>43256</c:v>
                </c:pt>
                <c:pt idx="82">
                  <c:v>43258</c:v>
                </c:pt>
                <c:pt idx="83">
                  <c:v>43263</c:v>
                </c:pt>
                <c:pt idx="84">
                  <c:v>43263</c:v>
                </c:pt>
                <c:pt idx="85">
                  <c:v>43264</c:v>
                </c:pt>
                <c:pt idx="86">
                  <c:v>43265</c:v>
                </c:pt>
                <c:pt idx="87">
                  <c:v>43266</c:v>
                </c:pt>
                <c:pt idx="88">
                  <c:v>43276</c:v>
                </c:pt>
                <c:pt idx="89">
                  <c:v>43278</c:v>
                </c:pt>
                <c:pt idx="90">
                  <c:v>43279</c:v>
                </c:pt>
                <c:pt idx="91">
                  <c:v>43280</c:v>
                </c:pt>
                <c:pt idx="92">
                  <c:v>43283</c:v>
                </c:pt>
                <c:pt idx="93">
                  <c:v>43285</c:v>
                </c:pt>
                <c:pt idx="94">
                  <c:v>43285</c:v>
                </c:pt>
                <c:pt idx="95">
                  <c:v>43286</c:v>
                </c:pt>
                <c:pt idx="96">
                  <c:v>43287</c:v>
                </c:pt>
                <c:pt idx="97">
                  <c:v>43293</c:v>
                </c:pt>
                <c:pt idx="98">
                  <c:v>43297</c:v>
                </c:pt>
                <c:pt idx="99">
                  <c:v>43298</c:v>
                </c:pt>
                <c:pt idx="100">
                  <c:v>43298</c:v>
                </c:pt>
                <c:pt idx="101">
                  <c:v>43299</c:v>
                </c:pt>
                <c:pt idx="102">
                  <c:v>43300</c:v>
                </c:pt>
                <c:pt idx="103">
                  <c:v>43300</c:v>
                </c:pt>
                <c:pt idx="104">
                  <c:v>43305</c:v>
                </c:pt>
                <c:pt idx="105">
                  <c:v>43311</c:v>
                </c:pt>
                <c:pt idx="106">
                  <c:v>43319</c:v>
                </c:pt>
                <c:pt idx="107">
                  <c:v>43321</c:v>
                </c:pt>
                <c:pt idx="108">
                  <c:v>43321</c:v>
                </c:pt>
                <c:pt idx="109">
                  <c:v>43322</c:v>
                </c:pt>
                <c:pt idx="110">
                  <c:v>43325</c:v>
                </c:pt>
                <c:pt idx="111">
                  <c:v>43329</c:v>
                </c:pt>
                <c:pt idx="112">
                  <c:v>43329</c:v>
                </c:pt>
                <c:pt idx="113">
                  <c:v>43332</c:v>
                </c:pt>
                <c:pt idx="114">
                  <c:v>43333</c:v>
                </c:pt>
                <c:pt idx="115">
                  <c:v>43335</c:v>
                </c:pt>
                <c:pt idx="116">
                  <c:v>43341</c:v>
                </c:pt>
                <c:pt idx="117">
                  <c:v>43341</c:v>
                </c:pt>
                <c:pt idx="118">
                  <c:v>43341</c:v>
                </c:pt>
                <c:pt idx="119">
                  <c:v>43342</c:v>
                </c:pt>
                <c:pt idx="120">
                  <c:v>43342</c:v>
                </c:pt>
                <c:pt idx="121">
                  <c:v>43343</c:v>
                </c:pt>
                <c:pt idx="122">
                  <c:v>43344</c:v>
                </c:pt>
                <c:pt idx="123">
                  <c:v>43344</c:v>
                </c:pt>
                <c:pt idx="124">
                  <c:v>43348</c:v>
                </c:pt>
                <c:pt idx="125">
                  <c:v>43349</c:v>
                </c:pt>
                <c:pt idx="126">
                  <c:v>43355</c:v>
                </c:pt>
                <c:pt idx="127">
                  <c:v>43356</c:v>
                </c:pt>
                <c:pt idx="128">
                  <c:v>43358</c:v>
                </c:pt>
                <c:pt idx="129">
                  <c:v>43360</c:v>
                </c:pt>
                <c:pt idx="130">
                  <c:v>43369</c:v>
                </c:pt>
                <c:pt idx="131">
                  <c:v>43369</c:v>
                </c:pt>
                <c:pt idx="132">
                  <c:v>43370</c:v>
                </c:pt>
                <c:pt idx="133">
                  <c:v>43370</c:v>
                </c:pt>
                <c:pt idx="134">
                  <c:v>43370</c:v>
                </c:pt>
                <c:pt idx="135">
                  <c:v>43372</c:v>
                </c:pt>
                <c:pt idx="136">
                  <c:v>43375</c:v>
                </c:pt>
                <c:pt idx="137">
                  <c:v>43377</c:v>
                </c:pt>
                <c:pt idx="138">
                  <c:v>43377</c:v>
                </c:pt>
                <c:pt idx="139">
                  <c:v>43378</c:v>
                </c:pt>
                <c:pt idx="140">
                  <c:v>43379</c:v>
                </c:pt>
                <c:pt idx="141">
                  <c:v>43381</c:v>
                </c:pt>
                <c:pt idx="142">
                  <c:v>43382</c:v>
                </c:pt>
                <c:pt idx="143">
                  <c:v>43382</c:v>
                </c:pt>
                <c:pt idx="144">
                  <c:v>43383</c:v>
                </c:pt>
                <c:pt idx="145">
                  <c:v>43384</c:v>
                </c:pt>
                <c:pt idx="146">
                  <c:v>43388</c:v>
                </c:pt>
                <c:pt idx="147">
                  <c:v>43390</c:v>
                </c:pt>
                <c:pt idx="148">
                  <c:v>43390</c:v>
                </c:pt>
                <c:pt idx="149">
                  <c:v>43390</c:v>
                </c:pt>
                <c:pt idx="150">
                  <c:v>43391</c:v>
                </c:pt>
                <c:pt idx="151">
                  <c:v>43392</c:v>
                </c:pt>
                <c:pt idx="152">
                  <c:v>43392</c:v>
                </c:pt>
                <c:pt idx="153">
                  <c:v>43395</c:v>
                </c:pt>
                <c:pt idx="154">
                  <c:v>43397</c:v>
                </c:pt>
                <c:pt idx="155">
                  <c:v>43398</c:v>
                </c:pt>
                <c:pt idx="156">
                  <c:v>43399</c:v>
                </c:pt>
                <c:pt idx="157">
                  <c:v>43406</c:v>
                </c:pt>
                <c:pt idx="158">
                  <c:v>43406</c:v>
                </c:pt>
                <c:pt idx="159">
                  <c:v>43407</c:v>
                </c:pt>
                <c:pt idx="160">
                  <c:v>43407</c:v>
                </c:pt>
                <c:pt idx="161">
                  <c:v>43410</c:v>
                </c:pt>
                <c:pt idx="162">
                  <c:v>43410</c:v>
                </c:pt>
                <c:pt idx="163">
                  <c:v>43411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43413</c:v>
                </c:pt>
                <c:pt idx="168">
                  <c:v>43414</c:v>
                </c:pt>
                <c:pt idx="169">
                  <c:v>43416</c:v>
                </c:pt>
                <c:pt idx="170">
                  <c:v>43417</c:v>
                </c:pt>
                <c:pt idx="171">
                  <c:v>43418</c:v>
                </c:pt>
                <c:pt idx="172">
                  <c:v>43418</c:v>
                </c:pt>
                <c:pt idx="173">
                  <c:v>43419</c:v>
                </c:pt>
                <c:pt idx="174">
                  <c:v>43420</c:v>
                </c:pt>
                <c:pt idx="175">
                  <c:v>43423</c:v>
                </c:pt>
                <c:pt idx="176">
                  <c:v>43425</c:v>
                </c:pt>
                <c:pt idx="177">
                  <c:v>43425</c:v>
                </c:pt>
                <c:pt idx="178">
                  <c:v>43425</c:v>
                </c:pt>
                <c:pt idx="179">
                  <c:v>43426</c:v>
                </c:pt>
                <c:pt idx="180">
                  <c:v>43427</c:v>
                </c:pt>
                <c:pt idx="181">
                  <c:v>43430</c:v>
                </c:pt>
                <c:pt idx="182">
                  <c:v>43430</c:v>
                </c:pt>
                <c:pt idx="183">
                  <c:v>43431</c:v>
                </c:pt>
                <c:pt idx="184">
                  <c:v>43431</c:v>
                </c:pt>
                <c:pt idx="185">
                  <c:v>43439</c:v>
                </c:pt>
                <c:pt idx="186">
                  <c:v>43441</c:v>
                </c:pt>
                <c:pt idx="187">
                  <c:v>43441</c:v>
                </c:pt>
                <c:pt idx="188">
                  <c:v>43442</c:v>
                </c:pt>
                <c:pt idx="189">
                  <c:v>43444</c:v>
                </c:pt>
                <c:pt idx="190">
                  <c:v>43445</c:v>
                </c:pt>
                <c:pt idx="191">
                  <c:v>43445</c:v>
                </c:pt>
                <c:pt idx="192">
                  <c:v>43446</c:v>
                </c:pt>
                <c:pt idx="193">
                  <c:v>43446</c:v>
                </c:pt>
                <c:pt idx="194">
                  <c:v>43448</c:v>
                </c:pt>
                <c:pt idx="195">
                  <c:v>43449</c:v>
                </c:pt>
                <c:pt idx="196">
                  <c:v>43451</c:v>
                </c:pt>
                <c:pt idx="197">
                  <c:v>43451</c:v>
                </c:pt>
                <c:pt idx="198">
                  <c:v>43452</c:v>
                </c:pt>
                <c:pt idx="199">
                  <c:v>43452</c:v>
                </c:pt>
                <c:pt idx="200">
                  <c:v>43453</c:v>
                </c:pt>
                <c:pt idx="201">
                  <c:v>43453</c:v>
                </c:pt>
                <c:pt idx="202">
                  <c:v>43455</c:v>
                </c:pt>
                <c:pt idx="203">
                  <c:v>43458</c:v>
                </c:pt>
                <c:pt idx="204">
                  <c:v>43458</c:v>
                </c:pt>
                <c:pt idx="205">
                  <c:v>43459</c:v>
                </c:pt>
                <c:pt idx="206">
                  <c:v>43459</c:v>
                </c:pt>
                <c:pt idx="207">
                  <c:v>43460</c:v>
                </c:pt>
                <c:pt idx="208">
                  <c:v>43460</c:v>
                </c:pt>
                <c:pt idx="209">
                  <c:v>43461</c:v>
                </c:pt>
                <c:pt idx="210">
                  <c:v>43461</c:v>
                </c:pt>
                <c:pt idx="211">
                  <c:v>43461</c:v>
                </c:pt>
                <c:pt idx="212">
                  <c:v>43468</c:v>
                </c:pt>
                <c:pt idx="213">
                  <c:v>43470</c:v>
                </c:pt>
                <c:pt idx="214">
                  <c:v>43470</c:v>
                </c:pt>
                <c:pt idx="215">
                  <c:v>43473</c:v>
                </c:pt>
                <c:pt idx="216">
                  <c:v>43473</c:v>
                </c:pt>
                <c:pt idx="217">
                  <c:v>43475</c:v>
                </c:pt>
                <c:pt idx="218">
                  <c:v>43480</c:v>
                </c:pt>
                <c:pt idx="219">
                  <c:v>43482</c:v>
                </c:pt>
                <c:pt idx="220">
                  <c:v>43484</c:v>
                </c:pt>
                <c:pt idx="221">
                  <c:v>43484</c:v>
                </c:pt>
                <c:pt idx="222">
                  <c:v>43488</c:v>
                </c:pt>
                <c:pt idx="223">
                  <c:v>43490</c:v>
                </c:pt>
                <c:pt idx="224">
                  <c:v>43490</c:v>
                </c:pt>
                <c:pt idx="225">
                  <c:v>43490</c:v>
                </c:pt>
                <c:pt idx="226">
                  <c:v>43491</c:v>
                </c:pt>
                <c:pt idx="227">
                  <c:v>43492</c:v>
                </c:pt>
                <c:pt idx="228">
                  <c:v>43494</c:v>
                </c:pt>
                <c:pt idx="229">
                  <c:v>43494</c:v>
                </c:pt>
                <c:pt idx="230">
                  <c:v>43496</c:v>
                </c:pt>
                <c:pt idx="231">
                  <c:v>43497</c:v>
                </c:pt>
                <c:pt idx="232">
                  <c:v>43498</c:v>
                </c:pt>
                <c:pt idx="233">
                  <c:v>43498</c:v>
                </c:pt>
                <c:pt idx="234">
                  <c:v>43499</c:v>
                </c:pt>
                <c:pt idx="235">
                  <c:v>43506</c:v>
                </c:pt>
                <c:pt idx="236">
                  <c:v>43509</c:v>
                </c:pt>
                <c:pt idx="237">
                  <c:v>43509</c:v>
                </c:pt>
                <c:pt idx="238">
                  <c:v>43510</c:v>
                </c:pt>
                <c:pt idx="239">
                  <c:v>43510</c:v>
                </c:pt>
                <c:pt idx="240">
                  <c:v>43512</c:v>
                </c:pt>
                <c:pt idx="241">
                  <c:v>43514</c:v>
                </c:pt>
                <c:pt idx="242">
                  <c:v>43514</c:v>
                </c:pt>
                <c:pt idx="243">
                  <c:v>43515</c:v>
                </c:pt>
                <c:pt idx="244">
                  <c:v>43515</c:v>
                </c:pt>
                <c:pt idx="245">
                  <c:v>43516</c:v>
                </c:pt>
                <c:pt idx="246">
                  <c:v>43516</c:v>
                </c:pt>
                <c:pt idx="247">
                  <c:v>43516</c:v>
                </c:pt>
                <c:pt idx="248">
                  <c:v>43518</c:v>
                </c:pt>
                <c:pt idx="249">
                  <c:v>43520</c:v>
                </c:pt>
                <c:pt idx="250">
                  <c:v>43520</c:v>
                </c:pt>
                <c:pt idx="251">
                  <c:v>43520</c:v>
                </c:pt>
                <c:pt idx="252">
                  <c:v>43521</c:v>
                </c:pt>
                <c:pt idx="253">
                  <c:v>43522</c:v>
                </c:pt>
                <c:pt idx="254">
                  <c:v>43524</c:v>
                </c:pt>
                <c:pt idx="255">
                  <c:v>43526</c:v>
                </c:pt>
                <c:pt idx="256">
                  <c:v>43526</c:v>
                </c:pt>
                <c:pt idx="257">
                  <c:v>43527</c:v>
                </c:pt>
                <c:pt idx="258">
                  <c:v>43527</c:v>
                </c:pt>
                <c:pt idx="259">
                  <c:v>43528</c:v>
                </c:pt>
                <c:pt idx="260">
                  <c:v>43528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43540</c:v>
                </c:pt>
                <c:pt idx="265">
                  <c:v>43540</c:v>
                </c:pt>
                <c:pt idx="266">
                  <c:v>43541</c:v>
                </c:pt>
                <c:pt idx="267">
                  <c:v>43541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43546</c:v>
                </c:pt>
                <c:pt idx="274">
                  <c:v>43546</c:v>
                </c:pt>
                <c:pt idx="275">
                  <c:v>43547</c:v>
                </c:pt>
                <c:pt idx="276">
                  <c:v>43547</c:v>
                </c:pt>
                <c:pt idx="277">
                  <c:v>43549</c:v>
                </c:pt>
                <c:pt idx="278">
                  <c:v>43549</c:v>
                </c:pt>
                <c:pt idx="279">
                  <c:v>43551</c:v>
                </c:pt>
                <c:pt idx="280">
                  <c:v>43551</c:v>
                </c:pt>
                <c:pt idx="281">
                  <c:v>43552</c:v>
                </c:pt>
                <c:pt idx="282">
                  <c:v>43553</c:v>
                </c:pt>
                <c:pt idx="283" formatCode="dd/mm/yy;@">
                  <c:v>43557</c:v>
                </c:pt>
                <c:pt idx="284" formatCode="dd/mm/yy;@">
                  <c:v>43557</c:v>
                </c:pt>
                <c:pt idx="285" formatCode="dd/mm/yy;@">
                  <c:v>43558</c:v>
                </c:pt>
                <c:pt idx="286" formatCode="dd/mm/yy;@">
                  <c:v>43558</c:v>
                </c:pt>
                <c:pt idx="287" formatCode="dd/mm/yy;@">
                  <c:v>43559</c:v>
                </c:pt>
                <c:pt idx="288" formatCode="dd/mm/yy;@">
                  <c:v>43559</c:v>
                </c:pt>
                <c:pt idx="289" formatCode="dd/mm/yy;@">
                  <c:v>43559</c:v>
                </c:pt>
                <c:pt idx="290" formatCode="dd/mm/yy;@">
                  <c:v>43561</c:v>
                </c:pt>
                <c:pt idx="291" formatCode="dd/mm/yy;@">
                  <c:v>43563</c:v>
                </c:pt>
                <c:pt idx="292" formatCode="dd/mm/yy;@">
                  <c:v>43563</c:v>
                </c:pt>
                <c:pt idx="293" formatCode="dd/mm/yy;@">
                  <c:v>43564</c:v>
                </c:pt>
                <c:pt idx="294" formatCode="dd/mm/yy;@">
                  <c:v>43564</c:v>
                </c:pt>
                <c:pt idx="295" formatCode="dd/mm/yy;@">
                  <c:v>43565</c:v>
                </c:pt>
                <c:pt idx="296" formatCode="dd/mm/yy;@">
                  <c:v>43565</c:v>
                </c:pt>
                <c:pt idx="297" formatCode="dd/mm/yy;@">
                  <c:v>43566</c:v>
                </c:pt>
                <c:pt idx="298" formatCode="dd/mm/yy;@">
                  <c:v>43567</c:v>
                </c:pt>
                <c:pt idx="299" formatCode="dd/mm/yy;@">
                  <c:v>43567</c:v>
                </c:pt>
                <c:pt idx="300" formatCode="dd/mm/yy;@">
                  <c:v>43567</c:v>
                </c:pt>
                <c:pt idx="301" formatCode="dd/mm/yy;@">
                  <c:v>43567</c:v>
                </c:pt>
                <c:pt idx="302" formatCode="dd/mm/yy;@">
                  <c:v>43572</c:v>
                </c:pt>
                <c:pt idx="303" formatCode="dd/mm/yy;@">
                  <c:v>43572</c:v>
                </c:pt>
                <c:pt idx="304" formatCode="dd/mm/yy;@">
                  <c:v>43572</c:v>
                </c:pt>
                <c:pt idx="305" formatCode="dd/mm/yy;@">
                  <c:v>43573</c:v>
                </c:pt>
                <c:pt idx="306" formatCode="dd/mm/yy;@">
                  <c:v>43573</c:v>
                </c:pt>
                <c:pt idx="307" formatCode="dd/mm/yy;@">
                  <c:v>43573</c:v>
                </c:pt>
                <c:pt idx="308" formatCode="dd/mm/yy;@">
                  <c:v>43575</c:v>
                </c:pt>
                <c:pt idx="309" formatCode="dd/mm/yy;@">
                  <c:v>43576</c:v>
                </c:pt>
                <c:pt idx="310" formatCode="dd/mm/yy;@">
                  <c:v>43576</c:v>
                </c:pt>
                <c:pt idx="311" formatCode="dd/mm/yy;@">
                  <c:v>43577</c:v>
                </c:pt>
                <c:pt idx="312" formatCode="dd/mm/yy;@">
                  <c:v>43577</c:v>
                </c:pt>
                <c:pt idx="313" formatCode="dd/mm/yy;@">
                  <c:v>43578</c:v>
                </c:pt>
                <c:pt idx="314" formatCode="dd/mm/yy;@">
                  <c:v>43579</c:v>
                </c:pt>
                <c:pt idx="315" formatCode="dd/mm/yy;@">
                  <c:v>43580</c:v>
                </c:pt>
                <c:pt idx="316" formatCode="dd/mm/yy;@">
                  <c:v>43582</c:v>
                </c:pt>
                <c:pt idx="317" formatCode="dd/mm/yy;@">
                  <c:v>43582</c:v>
                </c:pt>
                <c:pt idx="318" formatCode="dd/mm/yy;@">
                  <c:v>43583</c:v>
                </c:pt>
                <c:pt idx="319" formatCode="dd/mm/yy;@">
                  <c:v>43583</c:v>
                </c:pt>
                <c:pt idx="320" formatCode="dd/mm/yy;@">
                  <c:v>43583</c:v>
                </c:pt>
                <c:pt idx="321" formatCode="dd/mm/yy;@">
                  <c:v>43584</c:v>
                </c:pt>
                <c:pt idx="322" formatCode="dd/mm/yy;@">
                  <c:v>43587</c:v>
                </c:pt>
                <c:pt idx="323" formatCode="dd/mm/yy;@">
                  <c:v>43587</c:v>
                </c:pt>
                <c:pt idx="324" formatCode="dd/mm/yy;@">
                  <c:v>43587</c:v>
                </c:pt>
                <c:pt idx="325" formatCode="dd/mm/yy;@">
                  <c:v>43589</c:v>
                </c:pt>
                <c:pt idx="326" formatCode="dd/mm/yy;@">
                  <c:v>43589</c:v>
                </c:pt>
                <c:pt idx="327" formatCode="dd/mm/yy;@">
                  <c:v>43589</c:v>
                </c:pt>
                <c:pt idx="328" formatCode="dd/mm/yy;@">
                  <c:v>43591</c:v>
                </c:pt>
                <c:pt idx="329" formatCode="dd/mm/yy;@">
                  <c:v>43591</c:v>
                </c:pt>
                <c:pt idx="330" formatCode="dd/mm/yy;@">
                  <c:v>43591</c:v>
                </c:pt>
                <c:pt idx="331" formatCode="dd/mm/yy;@">
                  <c:v>43592</c:v>
                </c:pt>
                <c:pt idx="332" formatCode="dd/mm/yy;@">
                  <c:v>43592</c:v>
                </c:pt>
                <c:pt idx="333" formatCode="dd/mm/yy;@">
                  <c:v>43592</c:v>
                </c:pt>
                <c:pt idx="334" formatCode="dd/mm/yy;@">
                  <c:v>43592</c:v>
                </c:pt>
                <c:pt idx="335" formatCode="dd/mm/yy;@">
                  <c:v>43593</c:v>
                </c:pt>
                <c:pt idx="336" formatCode="dd/mm/yy;@">
                  <c:v>43593</c:v>
                </c:pt>
                <c:pt idx="337" formatCode="dd/mm/yy;@">
                  <c:v>43593</c:v>
                </c:pt>
                <c:pt idx="338" formatCode="dd/mm/yy;@">
                  <c:v>43595</c:v>
                </c:pt>
                <c:pt idx="339" formatCode="dd/mm/yy;@">
                  <c:v>43595</c:v>
                </c:pt>
                <c:pt idx="340" formatCode="dd/mm/yy;@">
                  <c:v>43596</c:v>
                </c:pt>
                <c:pt idx="341" formatCode="dd/mm/yy;@">
                  <c:v>43596</c:v>
                </c:pt>
                <c:pt idx="342" formatCode="dd/mm/yy;@">
                  <c:v>43598</c:v>
                </c:pt>
                <c:pt idx="343" formatCode="dd/mm/yy;@">
                  <c:v>43600</c:v>
                </c:pt>
                <c:pt idx="344" formatCode="dd/mm/yy;@">
                  <c:v>43601</c:v>
                </c:pt>
                <c:pt idx="345" formatCode="dd/mm/yy;@">
                  <c:v>43602</c:v>
                </c:pt>
                <c:pt idx="346" formatCode="dd/mm/yy;@">
                  <c:v>43603</c:v>
                </c:pt>
                <c:pt idx="347" formatCode="dd/mm/yy;@">
                  <c:v>43606</c:v>
                </c:pt>
                <c:pt idx="348" formatCode="dd/mm/yy;@">
                  <c:v>43608</c:v>
                </c:pt>
                <c:pt idx="349" formatCode="dd/mm/yy;@">
                  <c:v>43608</c:v>
                </c:pt>
                <c:pt idx="350" formatCode="dd/mm/yy;@">
                  <c:v>43608</c:v>
                </c:pt>
                <c:pt idx="351" formatCode="dd/mm/yy;@">
                  <c:v>43610</c:v>
                </c:pt>
                <c:pt idx="352" formatCode="dd/mm/yy;@">
                  <c:v>43610</c:v>
                </c:pt>
                <c:pt idx="353" formatCode="dd/mm/yy;@">
                  <c:v>43613</c:v>
                </c:pt>
                <c:pt idx="354" formatCode="dd/mm/yy;@">
                  <c:v>43614</c:v>
                </c:pt>
                <c:pt idx="355" formatCode="dd/mm/yy;@">
                  <c:v>43615</c:v>
                </c:pt>
                <c:pt idx="356" formatCode="dd/mm/yy;@">
                  <c:v>43616</c:v>
                </c:pt>
                <c:pt idx="357" formatCode="dd/mm/yy;@">
                  <c:v>43617</c:v>
                </c:pt>
                <c:pt idx="358" formatCode="dd/mm/yy;@">
                  <c:v>43617</c:v>
                </c:pt>
                <c:pt idx="359" formatCode="dd/mm/yy;@">
                  <c:v>43619</c:v>
                </c:pt>
                <c:pt idx="360" formatCode="dd/mm/yy;@">
                  <c:v>43619</c:v>
                </c:pt>
                <c:pt idx="361" formatCode="dd/mm/yy;@">
                  <c:v>43621</c:v>
                </c:pt>
                <c:pt idx="362" formatCode="dd/mm/yy;@">
                  <c:v>43621</c:v>
                </c:pt>
                <c:pt idx="363" formatCode="dd/mm/yy;@">
                  <c:v>43623</c:v>
                </c:pt>
                <c:pt idx="364" formatCode="dd/mm/yy;@">
                  <c:v>43623</c:v>
                </c:pt>
                <c:pt idx="365" formatCode="dd/mm/yy;@">
                  <c:v>43625</c:v>
                </c:pt>
                <c:pt idx="366" formatCode="dd/mm/yy;@">
                  <c:v>43625</c:v>
                </c:pt>
                <c:pt idx="367" formatCode="dd/mm/yy;@">
                  <c:v>43627</c:v>
                </c:pt>
                <c:pt idx="368" formatCode="dd/mm/yy;@">
                  <c:v>43628</c:v>
                </c:pt>
                <c:pt idx="369" formatCode="dd/mm/yy;@">
                  <c:v>43635</c:v>
                </c:pt>
                <c:pt idx="370" formatCode="dd/mm/yy;@">
                  <c:v>43635</c:v>
                </c:pt>
                <c:pt idx="371" formatCode="dd/mm/yy;@">
                  <c:v>43637</c:v>
                </c:pt>
                <c:pt idx="372" formatCode="dd/mm/yy;@">
                  <c:v>43637</c:v>
                </c:pt>
                <c:pt idx="373" formatCode="dd/mm/yy;@">
                  <c:v>43638</c:v>
                </c:pt>
                <c:pt idx="374" formatCode="dd/mm/yy;@">
                  <c:v>43638</c:v>
                </c:pt>
                <c:pt idx="375" formatCode="dd/mm/yy;@">
                  <c:v>43640</c:v>
                </c:pt>
                <c:pt idx="376" formatCode="dd/mm/yy;@">
                  <c:v>43641</c:v>
                </c:pt>
                <c:pt idx="377" formatCode="dd/mm/yy;@">
                  <c:v>43641</c:v>
                </c:pt>
                <c:pt idx="378" formatCode="dd/mm/yy;@">
                  <c:v>43642</c:v>
                </c:pt>
                <c:pt idx="379" formatCode="dd/mm/yy;@">
                  <c:v>43643</c:v>
                </c:pt>
                <c:pt idx="380" formatCode="dd/mm/yy;@">
                  <c:v>43643</c:v>
                </c:pt>
                <c:pt idx="381" formatCode="dd/mm/yy;@">
                  <c:v>43644</c:v>
                </c:pt>
                <c:pt idx="382" formatCode="dd/mm/yy;@">
                  <c:v>43644</c:v>
                </c:pt>
                <c:pt idx="383" formatCode="dd/mm/yy;@">
                  <c:v>43647</c:v>
                </c:pt>
                <c:pt idx="384" formatCode="dd/mm/yy;@">
                  <c:v>43647</c:v>
                </c:pt>
                <c:pt idx="385" formatCode="dd/mm/yy;@">
                  <c:v>43649</c:v>
                </c:pt>
                <c:pt idx="386" formatCode="dd/mm/yy;@">
                  <c:v>43649</c:v>
                </c:pt>
                <c:pt idx="387" formatCode="dd/mm/yy;@">
                  <c:v>43651</c:v>
                </c:pt>
                <c:pt idx="388" formatCode="dd/mm/yy;@">
                  <c:v>43651</c:v>
                </c:pt>
                <c:pt idx="389" formatCode="dd/mm/yy;@">
                  <c:v>43652</c:v>
                </c:pt>
                <c:pt idx="390" formatCode="dd/mm/yy;@">
                  <c:v>43654</c:v>
                </c:pt>
                <c:pt idx="391" formatCode="dd/mm/yy;@">
                  <c:v>43655</c:v>
                </c:pt>
                <c:pt idx="392" formatCode="dd/mm/yy;@">
                  <c:v>43655</c:v>
                </c:pt>
                <c:pt idx="393" formatCode="dd/mm/yy;@">
                  <c:v>43656</c:v>
                </c:pt>
                <c:pt idx="394" formatCode="dd/mm/yy;@">
                  <c:v>43657</c:v>
                </c:pt>
                <c:pt idx="395" formatCode="dd/mm/yy;@">
                  <c:v>43661</c:v>
                </c:pt>
                <c:pt idx="396" formatCode="dd/mm/yy;@">
                  <c:v>43661</c:v>
                </c:pt>
                <c:pt idx="397" formatCode="dd/mm/yy;@">
                  <c:v>43662</c:v>
                </c:pt>
                <c:pt idx="398" formatCode="dd/mm/yy;@">
                  <c:v>43662</c:v>
                </c:pt>
                <c:pt idx="399" formatCode="dd/mm/yy;@">
                  <c:v>43663</c:v>
                </c:pt>
                <c:pt idx="400" formatCode="dd/mm/yy;@">
                  <c:v>43663</c:v>
                </c:pt>
                <c:pt idx="401" formatCode="dd/mm/yy;@">
                  <c:v>43665</c:v>
                </c:pt>
                <c:pt idx="402" formatCode="dd/mm/yy;@">
                  <c:v>43665</c:v>
                </c:pt>
                <c:pt idx="403" formatCode="dd/mm/yy;@">
                  <c:v>43667</c:v>
                </c:pt>
                <c:pt idx="404" formatCode="dd/mm/yy;@">
                  <c:v>43668</c:v>
                </c:pt>
                <c:pt idx="405" formatCode="dd/mm/yy;@">
                  <c:v>43673</c:v>
                </c:pt>
                <c:pt idx="406" formatCode="dd/mm/yy;@">
                  <c:v>43673</c:v>
                </c:pt>
                <c:pt idx="407" formatCode="dd/mm/yy;@">
                  <c:v>43675</c:v>
                </c:pt>
                <c:pt idx="408" formatCode="dd/mm/yy;@">
                  <c:v>43675</c:v>
                </c:pt>
                <c:pt idx="409" formatCode="dd/mm/yy;@">
                  <c:v>43677</c:v>
                </c:pt>
                <c:pt idx="410" formatCode="dd/mm/yy;@">
                  <c:v>43677</c:v>
                </c:pt>
                <c:pt idx="411" formatCode="dd/mm/yy;@">
                  <c:v>43679</c:v>
                </c:pt>
                <c:pt idx="412" formatCode="dd/mm/yy;@">
                  <c:v>43679</c:v>
                </c:pt>
                <c:pt idx="413" formatCode="dd/mm/yy;@">
                  <c:v>43684</c:v>
                </c:pt>
                <c:pt idx="414" formatCode="dd/mm/yy;@">
                  <c:v>43685</c:v>
                </c:pt>
                <c:pt idx="415" formatCode="dd/mm/yy;@">
                  <c:v>43686</c:v>
                </c:pt>
                <c:pt idx="416" formatCode="dd/mm/yy;@">
                  <c:v>43687</c:v>
                </c:pt>
                <c:pt idx="417" formatCode="dd/mm/yy;@">
                  <c:v>43687</c:v>
                </c:pt>
                <c:pt idx="418" formatCode="dd/mm/yy;@">
                  <c:v>43687</c:v>
                </c:pt>
                <c:pt idx="419" formatCode="dd/mm/yy;@">
                  <c:v>43689</c:v>
                </c:pt>
                <c:pt idx="420" formatCode="dd/mm/yy;@">
                  <c:v>43689</c:v>
                </c:pt>
                <c:pt idx="421" formatCode="dd/mm/yy;@">
                  <c:v>43689</c:v>
                </c:pt>
                <c:pt idx="422" formatCode="dd/mm/yy;@">
                  <c:v>43691</c:v>
                </c:pt>
                <c:pt idx="423" formatCode="dd/mm/yy;@">
                  <c:v>43691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43699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43705</c:v>
                </c:pt>
                <c:pt idx="433" formatCode="dd/mm/yy;@">
                  <c:v>43705</c:v>
                </c:pt>
                <c:pt idx="434" formatCode="dd/mm/yy;@">
                  <c:v>43706</c:v>
                </c:pt>
                <c:pt idx="435" formatCode="dd/mm/yy;@">
                  <c:v>43707</c:v>
                </c:pt>
                <c:pt idx="436" formatCode="dd/mm/yy;@">
                  <c:v>43707</c:v>
                </c:pt>
                <c:pt idx="437" formatCode="dd/mm/yy;@">
                  <c:v>43709</c:v>
                </c:pt>
                <c:pt idx="438" formatCode="dd/mm/yy;@">
                  <c:v>43709</c:v>
                </c:pt>
                <c:pt idx="439" formatCode="dd/mm/yy;@">
                  <c:v>43713</c:v>
                </c:pt>
                <c:pt idx="440" formatCode="dd/mm/yy;@">
                  <c:v>43713</c:v>
                </c:pt>
                <c:pt idx="441" formatCode="dd/mm/yy;@">
                  <c:v>43715</c:v>
                </c:pt>
                <c:pt idx="442" formatCode="dd/mm/yy;@">
                  <c:v>43715</c:v>
                </c:pt>
                <c:pt idx="443" formatCode="dd/mm/yy;@">
                  <c:v>43716</c:v>
                </c:pt>
                <c:pt idx="444" formatCode="dd/mm/yy;@">
                  <c:v>43718</c:v>
                </c:pt>
                <c:pt idx="445" formatCode="dd/mm/yy;@">
                  <c:v>43718</c:v>
                </c:pt>
                <c:pt idx="446" formatCode="dd/mm/yy;@">
                  <c:v>43720</c:v>
                </c:pt>
                <c:pt idx="447" formatCode="dd/mm/yy;@">
                  <c:v>43720</c:v>
                </c:pt>
                <c:pt idx="448" formatCode="dd/mm/yy;@">
                  <c:v>43721</c:v>
                </c:pt>
                <c:pt idx="449" formatCode="dd/mm/yy;@">
                  <c:v>43723</c:v>
                </c:pt>
                <c:pt idx="450" formatCode="dd/mm/yy;@">
                  <c:v>43723</c:v>
                </c:pt>
                <c:pt idx="451" formatCode="dd/mm/yy;@">
                  <c:v>43728</c:v>
                </c:pt>
                <c:pt idx="452" formatCode="dd/mm/yy;@">
                  <c:v>43751</c:v>
                </c:pt>
                <c:pt idx="453" formatCode="dd/mm/yy;@">
                  <c:v>43751</c:v>
                </c:pt>
                <c:pt idx="454" formatCode="dd/mm/yy;@">
                  <c:v>43752</c:v>
                </c:pt>
                <c:pt idx="455" formatCode="dd/mm/yy;@">
                  <c:v>43752</c:v>
                </c:pt>
                <c:pt idx="456" formatCode="dd/mm/yy;@">
                  <c:v>43754</c:v>
                </c:pt>
                <c:pt idx="457" formatCode="dd/mm/yy;@">
                  <c:v>43755</c:v>
                </c:pt>
                <c:pt idx="458" formatCode="dd/mm/yy;@">
                  <c:v>43756</c:v>
                </c:pt>
                <c:pt idx="459" formatCode="dd/mm/yy;@">
                  <c:v>43756</c:v>
                </c:pt>
                <c:pt idx="460" formatCode="dd/mm/yy;@">
                  <c:v>43757</c:v>
                </c:pt>
                <c:pt idx="461" formatCode="dd/mm/yy;@">
                  <c:v>43757</c:v>
                </c:pt>
                <c:pt idx="462" formatCode="dd/mm/yy;@">
                  <c:v>43758</c:v>
                </c:pt>
                <c:pt idx="463" formatCode="dd/mm/yy;@">
                  <c:v>43767</c:v>
                </c:pt>
                <c:pt idx="464" formatCode="dd/mm/yy;@">
                  <c:v>43767</c:v>
                </c:pt>
                <c:pt idx="465" formatCode="dd/mm/yy;@">
                  <c:v>43768</c:v>
                </c:pt>
                <c:pt idx="466" formatCode="dd/mm/yy;@">
                  <c:v>43768</c:v>
                </c:pt>
                <c:pt idx="467" formatCode="dd/mm/yy;@">
                  <c:v>43770</c:v>
                </c:pt>
                <c:pt idx="468" formatCode="dd/mm/yy;@">
                  <c:v>43770</c:v>
                </c:pt>
                <c:pt idx="469" formatCode="dd/mm/yy;@">
                  <c:v>43770</c:v>
                </c:pt>
                <c:pt idx="470" formatCode="dd/mm/yy;@">
                  <c:v>43771</c:v>
                </c:pt>
                <c:pt idx="471" formatCode="dd/mm/yy;@">
                  <c:v>43774</c:v>
                </c:pt>
                <c:pt idx="472" formatCode="dd/mm/yy;@">
                  <c:v>43774</c:v>
                </c:pt>
                <c:pt idx="473" formatCode="dd/mm/yy;@">
                  <c:v>43775</c:v>
                </c:pt>
                <c:pt idx="474" formatCode="dd/mm/yy;@">
                  <c:v>43775</c:v>
                </c:pt>
                <c:pt idx="475" formatCode="dd/mm/yy;@">
                  <c:v>43776</c:v>
                </c:pt>
                <c:pt idx="476" formatCode="dd/mm/yy;@">
                  <c:v>43776</c:v>
                </c:pt>
                <c:pt idx="477" formatCode="dd/mm/yy;@">
                  <c:v>43777</c:v>
                </c:pt>
                <c:pt idx="478" formatCode="dd/mm/yy;@">
                  <c:v>43777</c:v>
                </c:pt>
                <c:pt idx="479" formatCode="dd/mm/yy;@">
                  <c:v>43781</c:v>
                </c:pt>
                <c:pt idx="480" formatCode="dd/mm/yy;@">
                  <c:v>43781</c:v>
                </c:pt>
                <c:pt idx="481" formatCode="dd/mm/yy;@">
                  <c:v>43782</c:v>
                </c:pt>
                <c:pt idx="482" formatCode="dd/mm/yy;@">
                  <c:v>43783</c:v>
                </c:pt>
                <c:pt idx="483" formatCode="dd/mm/yy;@">
                  <c:v>43783</c:v>
                </c:pt>
                <c:pt idx="484" formatCode="dd/mm/yy;@">
                  <c:v>43784</c:v>
                </c:pt>
                <c:pt idx="485" formatCode="dd/mm/yy;@">
                  <c:v>43785</c:v>
                </c:pt>
                <c:pt idx="486" formatCode="dd/mm/yy;@">
                  <c:v>43785</c:v>
                </c:pt>
                <c:pt idx="487" formatCode="dd/mm/yy;@">
                  <c:v>43786</c:v>
                </c:pt>
                <c:pt idx="488" formatCode="dd/mm/yy;@">
                  <c:v>43787</c:v>
                </c:pt>
                <c:pt idx="489" formatCode="dd/mm/yy;@">
                  <c:v>43789</c:v>
                </c:pt>
                <c:pt idx="490" formatCode="dd/mm/yy;@">
                  <c:v>43790</c:v>
                </c:pt>
                <c:pt idx="491" formatCode="dd/mm/yy;@">
                  <c:v>43792</c:v>
                </c:pt>
                <c:pt idx="492" formatCode="dd/mm/yy;@">
                  <c:v>43793</c:v>
                </c:pt>
                <c:pt idx="493" formatCode="dd/mm/yy;@">
                  <c:v>43793</c:v>
                </c:pt>
                <c:pt idx="494" formatCode="dd/mm/yy;@">
                  <c:v>43794</c:v>
                </c:pt>
                <c:pt idx="495" formatCode="dd/mm/yy;@">
                  <c:v>43794</c:v>
                </c:pt>
                <c:pt idx="496" formatCode="dd/mm/yy;@">
                  <c:v>43794</c:v>
                </c:pt>
                <c:pt idx="497" formatCode="dd/mm/yy;@">
                  <c:v>43795</c:v>
                </c:pt>
                <c:pt idx="498" formatCode="dd/mm/yy;@">
                  <c:v>43797</c:v>
                </c:pt>
                <c:pt idx="499" formatCode="dd/mm/yy;@">
                  <c:v>43797</c:v>
                </c:pt>
                <c:pt idx="500" formatCode="dd/mm/yy;@">
                  <c:v>43799</c:v>
                </c:pt>
                <c:pt idx="501" formatCode="dd/mm/yy;@">
                  <c:v>43800</c:v>
                </c:pt>
                <c:pt idx="502" formatCode="dd/mm/yy;@">
                  <c:v>43800</c:v>
                </c:pt>
                <c:pt idx="503" formatCode="dd/mm/yy;@">
                  <c:v>43803</c:v>
                </c:pt>
                <c:pt idx="504" formatCode="dd/mm/yy;@">
                  <c:v>43803</c:v>
                </c:pt>
                <c:pt idx="505" formatCode="dd/mm/yy;@">
                  <c:v>43805</c:v>
                </c:pt>
                <c:pt idx="506" formatCode="dd/mm/yy;@">
                  <c:v>43805</c:v>
                </c:pt>
                <c:pt idx="507" formatCode="dd/mm/yy;@">
                  <c:v>43807</c:v>
                </c:pt>
                <c:pt idx="508" formatCode="dd/mm/yy;@">
                  <c:v>43807</c:v>
                </c:pt>
                <c:pt idx="509" formatCode="dd/mm/yy;@">
                  <c:v>43808</c:v>
                </c:pt>
                <c:pt idx="510" formatCode="dd/mm/yy;@">
                  <c:v>43808</c:v>
                </c:pt>
                <c:pt idx="511" formatCode="dd/mm/yy;@">
                  <c:v>43808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43817</c:v>
                </c:pt>
                <c:pt idx="516" formatCode="dd/mm/yy;@">
                  <c:v>43818</c:v>
                </c:pt>
                <c:pt idx="517" formatCode="dd/mm/yy;@">
                  <c:v>43819</c:v>
                </c:pt>
                <c:pt idx="518" formatCode="dd/mm/yy;@">
                  <c:v>43819</c:v>
                </c:pt>
                <c:pt idx="519" formatCode="dd/mm/yy;@">
                  <c:v>43820</c:v>
                </c:pt>
                <c:pt idx="520" formatCode="dd/mm/yy;@">
                  <c:v>43821</c:v>
                </c:pt>
                <c:pt idx="521" formatCode="dd/mm/yy;@">
                  <c:v>43822</c:v>
                </c:pt>
                <c:pt idx="522" formatCode="dd/mm/yy;@">
                  <c:v>43822</c:v>
                </c:pt>
                <c:pt idx="523" formatCode="dd/mm/yy;@">
                  <c:v>43823</c:v>
                </c:pt>
                <c:pt idx="524" formatCode="dd/mm/yy;@">
                  <c:v>43823</c:v>
                </c:pt>
                <c:pt idx="525" formatCode="dd/mm/yy;@">
                  <c:v>43825</c:v>
                </c:pt>
                <c:pt idx="526" formatCode="dd/mm/yy;@">
                  <c:v>43825</c:v>
                </c:pt>
                <c:pt idx="527" formatCode="dd/mm/yy;@">
                  <c:v>43827</c:v>
                </c:pt>
                <c:pt idx="528" formatCode="dd/mm/yy;@">
                  <c:v>43827</c:v>
                </c:pt>
              </c:numCache>
            </c:numRef>
          </c:cat>
          <c:val>
            <c:numRef>
              <c:f>Tho!$E$13:$E$541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8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8ED-426A-97A4-0438795C3255}"/>
            </c:ext>
          </c:extLst>
        </c:ser>
        <c:ser>
          <c:idx val="8"/>
          <c:order val="5"/>
          <c:tx>
            <c:strRef>
              <c:f>Tho!$F$11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Tho!$B$13:$B$541</c:f>
              <c:numCache>
                <c:formatCode>m/d/yyyy</c:formatCode>
                <c:ptCount val="529"/>
                <c:pt idx="0">
                  <c:v>43103</c:v>
                </c:pt>
                <c:pt idx="1">
                  <c:v>43108</c:v>
                </c:pt>
                <c:pt idx="2">
                  <c:v>43110</c:v>
                </c:pt>
                <c:pt idx="3">
                  <c:v>43112</c:v>
                </c:pt>
                <c:pt idx="4">
                  <c:v>43117</c:v>
                </c:pt>
                <c:pt idx="5">
                  <c:v>43118</c:v>
                </c:pt>
                <c:pt idx="6">
                  <c:v>43119</c:v>
                </c:pt>
                <c:pt idx="7">
                  <c:v>43120</c:v>
                </c:pt>
                <c:pt idx="8">
                  <c:v>43125</c:v>
                </c:pt>
                <c:pt idx="9">
                  <c:v>43126</c:v>
                </c:pt>
                <c:pt idx="10">
                  <c:v>43129</c:v>
                </c:pt>
                <c:pt idx="11">
                  <c:v>43130</c:v>
                </c:pt>
                <c:pt idx="12">
                  <c:v>43140</c:v>
                </c:pt>
                <c:pt idx="13">
                  <c:v>43143</c:v>
                </c:pt>
                <c:pt idx="14">
                  <c:v>43153</c:v>
                </c:pt>
                <c:pt idx="15">
                  <c:v>43154</c:v>
                </c:pt>
                <c:pt idx="16">
                  <c:v>43162</c:v>
                </c:pt>
                <c:pt idx="17">
                  <c:v>43162</c:v>
                </c:pt>
                <c:pt idx="18">
                  <c:v>43166</c:v>
                </c:pt>
                <c:pt idx="19">
                  <c:v>43167</c:v>
                </c:pt>
                <c:pt idx="20">
                  <c:v>43167</c:v>
                </c:pt>
                <c:pt idx="21">
                  <c:v>43169</c:v>
                </c:pt>
                <c:pt idx="22">
                  <c:v>43171</c:v>
                </c:pt>
                <c:pt idx="23">
                  <c:v>43171</c:v>
                </c:pt>
                <c:pt idx="24">
                  <c:v>43171</c:v>
                </c:pt>
                <c:pt idx="25">
                  <c:v>43172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43179</c:v>
                </c:pt>
                <c:pt idx="30">
                  <c:v>43179</c:v>
                </c:pt>
                <c:pt idx="31">
                  <c:v>43180</c:v>
                </c:pt>
                <c:pt idx="32">
                  <c:v>43181</c:v>
                </c:pt>
                <c:pt idx="33">
                  <c:v>43183</c:v>
                </c:pt>
                <c:pt idx="34">
                  <c:v>43188</c:v>
                </c:pt>
                <c:pt idx="35">
                  <c:v>43193</c:v>
                </c:pt>
                <c:pt idx="36">
                  <c:v>43195</c:v>
                </c:pt>
                <c:pt idx="37">
                  <c:v>43195</c:v>
                </c:pt>
                <c:pt idx="38">
                  <c:v>43196</c:v>
                </c:pt>
                <c:pt idx="39">
                  <c:v>43196</c:v>
                </c:pt>
                <c:pt idx="40">
                  <c:v>43197</c:v>
                </c:pt>
                <c:pt idx="41">
                  <c:v>43197</c:v>
                </c:pt>
                <c:pt idx="42">
                  <c:v>43198</c:v>
                </c:pt>
                <c:pt idx="43">
                  <c:v>43198</c:v>
                </c:pt>
                <c:pt idx="44">
                  <c:v>43200</c:v>
                </c:pt>
                <c:pt idx="45">
                  <c:v>43201</c:v>
                </c:pt>
                <c:pt idx="46">
                  <c:v>43202</c:v>
                </c:pt>
                <c:pt idx="47">
                  <c:v>43202</c:v>
                </c:pt>
                <c:pt idx="48">
                  <c:v>43202</c:v>
                </c:pt>
                <c:pt idx="49">
                  <c:v>43203</c:v>
                </c:pt>
                <c:pt idx="50">
                  <c:v>43203</c:v>
                </c:pt>
                <c:pt idx="51">
                  <c:v>43205</c:v>
                </c:pt>
                <c:pt idx="52">
                  <c:v>43205</c:v>
                </c:pt>
                <c:pt idx="53">
                  <c:v>43207</c:v>
                </c:pt>
                <c:pt idx="54">
                  <c:v>43207</c:v>
                </c:pt>
                <c:pt idx="55">
                  <c:v>43207</c:v>
                </c:pt>
                <c:pt idx="56">
                  <c:v>43209</c:v>
                </c:pt>
                <c:pt idx="57">
                  <c:v>43209</c:v>
                </c:pt>
                <c:pt idx="58">
                  <c:v>43210</c:v>
                </c:pt>
                <c:pt idx="59">
                  <c:v>43210</c:v>
                </c:pt>
                <c:pt idx="60">
                  <c:v>43211</c:v>
                </c:pt>
                <c:pt idx="61">
                  <c:v>43213</c:v>
                </c:pt>
                <c:pt idx="62">
                  <c:v>43214</c:v>
                </c:pt>
                <c:pt idx="63">
                  <c:v>43214</c:v>
                </c:pt>
                <c:pt idx="64">
                  <c:v>43214</c:v>
                </c:pt>
                <c:pt idx="65">
                  <c:v>43217</c:v>
                </c:pt>
                <c:pt idx="66">
                  <c:v>43222</c:v>
                </c:pt>
                <c:pt idx="67">
                  <c:v>43236</c:v>
                </c:pt>
                <c:pt idx="68">
                  <c:v>43237</c:v>
                </c:pt>
                <c:pt idx="69">
                  <c:v>43237</c:v>
                </c:pt>
                <c:pt idx="70">
                  <c:v>43239</c:v>
                </c:pt>
                <c:pt idx="71">
                  <c:v>43239</c:v>
                </c:pt>
                <c:pt idx="72">
                  <c:v>43240</c:v>
                </c:pt>
                <c:pt idx="73">
                  <c:v>43242</c:v>
                </c:pt>
                <c:pt idx="74">
                  <c:v>43244</c:v>
                </c:pt>
                <c:pt idx="75">
                  <c:v>43244</c:v>
                </c:pt>
                <c:pt idx="76">
                  <c:v>43244</c:v>
                </c:pt>
                <c:pt idx="77">
                  <c:v>43248</c:v>
                </c:pt>
                <c:pt idx="78">
                  <c:v>43252</c:v>
                </c:pt>
                <c:pt idx="79">
                  <c:v>43252</c:v>
                </c:pt>
                <c:pt idx="80">
                  <c:v>43255</c:v>
                </c:pt>
                <c:pt idx="81">
                  <c:v>43256</c:v>
                </c:pt>
                <c:pt idx="82">
                  <c:v>43258</c:v>
                </c:pt>
                <c:pt idx="83">
                  <c:v>43263</c:v>
                </c:pt>
                <c:pt idx="84">
                  <c:v>43263</c:v>
                </c:pt>
                <c:pt idx="85">
                  <c:v>43264</c:v>
                </c:pt>
                <c:pt idx="86">
                  <c:v>43265</c:v>
                </c:pt>
                <c:pt idx="87">
                  <c:v>43266</c:v>
                </c:pt>
                <c:pt idx="88">
                  <c:v>43276</c:v>
                </c:pt>
                <c:pt idx="89">
                  <c:v>43278</c:v>
                </c:pt>
                <c:pt idx="90">
                  <c:v>43279</c:v>
                </c:pt>
                <c:pt idx="91">
                  <c:v>43280</c:v>
                </c:pt>
                <c:pt idx="92">
                  <c:v>43283</c:v>
                </c:pt>
                <c:pt idx="93">
                  <c:v>43285</c:v>
                </c:pt>
                <c:pt idx="94">
                  <c:v>43285</c:v>
                </c:pt>
                <c:pt idx="95">
                  <c:v>43286</c:v>
                </c:pt>
                <c:pt idx="96">
                  <c:v>43287</c:v>
                </c:pt>
                <c:pt idx="97">
                  <c:v>43293</c:v>
                </c:pt>
                <c:pt idx="98">
                  <c:v>43297</c:v>
                </c:pt>
                <c:pt idx="99">
                  <c:v>43298</c:v>
                </c:pt>
                <c:pt idx="100">
                  <c:v>43298</c:v>
                </c:pt>
                <c:pt idx="101">
                  <c:v>43299</c:v>
                </c:pt>
                <c:pt idx="102">
                  <c:v>43300</c:v>
                </c:pt>
                <c:pt idx="103">
                  <c:v>43300</c:v>
                </c:pt>
                <c:pt idx="104">
                  <c:v>43305</c:v>
                </c:pt>
                <c:pt idx="105">
                  <c:v>43311</c:v>
                </c:pt>
                <c:pt idx="106">
                  <c:v>43319</c:v>
                </c:pt>
                <c:pt idx="107">
                  <c:v>43321</c:v>
                </c:pt>
                <c:pt idx="108">
                  <c:v>43321</c:v>
                </c:pt>
                <c:pt idx="109">
                  <c:v>43322</c:v>
                </c:pt>
                <c:pt idx="110">
                  <c:v>43325</c:v>
                </c:pt>
                <c:pt idx="111">
                  <c:v>43329</c:v>
                </c:pt>
                <c:pt idx="112">
                  <c:v>43329</c:v>
                </c:pt>
                <c:pt idx="113">
                  <c:v>43332</c:v>
                </c:pt>
                <c:pt idx="114">
                  <c:v>43333</c:v>
                </c:pt>
                <c:pt idx="115">
                  <c:v>43335</c:v>
                </c:pt>
                <c:pt idx="116">
                  <c:v>43341</c:v>
                </c:pt>
                <c:pt idx="117">
                  <c:v>43341</c:v>
                </c:pt>
                <c:pt idx="118">
                  <c:v>43341</c:v>
                </c:pt>
                <c:pt idx="119">
                  <c:v>43342</c:v>
                </c:pt>
                <c:pt idx="120">
                  <c:v>43342</c:v>
                </c:pt>
                <c:pt idx="121">
                  <c:v>43343</c:v>
                </c:pt>
                <c:pt idx="122">
                  <c:v>43344</c:v>
                </c:pt>
                <c:pt idx="123">
                  <c:v>43344</c:v>
                </c:pt>
                <c:pt idx="124">
                  <c:v>43348</c:v>
                </c:pt>
                <c:pt idx="125">
                  <c:v>43349</c:v>
                </c:pt>
                <c:pt idx="126">
                  <c:v>43355</c:v>
                </c:pt>
                <c:pt idx="127">
                  <c:v>43356</c:v>
                </c:pt>
                <c:pt idx="128">
                  <c:v>43358</c:v>
                </c:pt>
                <c:pt idx="129">
                  <c:v>43360</c:v>
                </c:pt>
                <c:pt idx="130">
                  <c:v>43369</c:v>
                </c:pt>
                <c:pt idx="131">
                  <c:v>43369</c:v>
                </c:pt>
                <c:pt idx="132">
                  <c:v>43370</c:v>
                </c:pt>
                <c:pt idx="133">
                  <c:v>43370</c:v>
                </c:pt>
                <c:pt idx="134">
                  <c:v>43370</c:v>
                </c:pt>
                <c:pt idx="135">
                  <c:v>43372</c:v>
                </c:pt>
                <c:pt idx="136">
                  <c:v>43375</c:v>
                </c:pt>
                <c:pt idx="137">
                  <c:v>43377</c:v>
                </c:pt>
                <c:pt idx="138">
                  <c:v>43377</c:v>
                </c:pt>
                <c:pt idx="139">
                  <c:v>43378</c:v>
                </c:pt>
                <c:pt idx="140">
                  <c:v>43379</c:v>
                </c:pt>
                <c:pt idx="141">
                  <c:v>43381</c:v>
                </c:pt>
                <c:pt idx="142">
                  <c:v>43382</c:v>
                </c:pt>
                <c:pt idx="143">
                  <c:v>43382</c:v>
                </c:pt>
                <c:pt idx="144">
                  <c:v>43383</c:v>
                </c:pt>
                <c:pt idx="145">
                  <c:v>43384</c:v>
                </c:pt>
                <c:pt idx="146">
                  <c:v>43388</c:v>
                </c:pt>
                <c:pt idx="147">
                  <c:v>43390</c:v>
                </c:pt>
                <c:pt idx="148">
                  <c:v>43390</c:v>
                </c:pt>
                <c:pt idx="149">
                  <c:v>43390</c:v>
                </c:pt>
                <c:pt idx="150">
                  <c:v>43391</c:v>
                </c:pt>
                <c:pt idx="151">
                  <c:v>43392</c:v>
                </c:pt>
                <c:pt idx="152">
                  <c:v>43392</c:v>
                </c:pt>
                <c:pt idx="153">
                  <c:v>43395</c:v>
                </c:pt>
                <c:pt idx="154">
                  <c:v>43397</c:v>
                </c:pt>
                <c:pt idx="155">
                  <c:v>43398</c:v>
                </c:pt>
                <c:pt idx="156">
                  <c:v>43399</c:v>
                </c:pt>
                <c:pt idx="157">
                  <c:v>43406</c:v>
                </c:pt>
                <c:pt idx="158">
                  <c:v>43406</c:v>
                </c:pt>
                <c:pt idx="159">
                  <c:v>43407</c:v>
                </c:pt>
                <c:pt idx="160">
                  <c:v>43407</c:v>
                </c:pt>
                <c:pt idx="161">
                  <c:v>43410</c:v>
                </c:pt>
                <c:pt idx="162">
                  <c:v>43410</c:v>
                </c:pt>
                <c:pt idx="163">
                  <c:v>43411</c:v>
                </c:pt>
                <c:pt idx="164">
                  <c:v>43411</c:v>
                </c:pt>
                <c:pt idx="165">
                  <c:v>43412</c:v>
                </c:pt>
                <c:pt idx="166">
                  <c:v>43413</c:v>
                </c:pt>
                <c:pt idx="167">
                  <c:v>43413</c:v>
                </c:pt>
                <c:pt idx="168">
                  <c:v>43414</c:v>
                </c:pt>
                <c:pt idx="169">
                  <c:v>43416</c:v>
                </c:pt>
                <c:pt idx="170">
                  <c:v>43417</c:v>
                </c:pt>
                <c:pt idx="171">
                  <c:v>43418</c:v>
                </c:pt>
                <c:pt idx="172">
                  <c:v>43418</c:v>
                </c:pt>
                <c:pt idx="173">
                  <c:v>43419</c:v>
                </c:pt>
                <c:pt idx="174">
                  <c:v>43420</c:v>
                </c:pt>
                <c:pt idx="175">
                  <c:v>43423</c:v>
                </c:pt>
                <c:pt idx="176">
                  <c:v>43425</c:v>
                </c:pt>
                <c:pt idx="177">
                  <c:v>43425</c:v>
                </c:pt>
                <c:pt idx="178">
                  <c:v>43425</c:v>
                </c:pt>
                <c:pt idx="179">
                  <c:v>43426</c:v>
                </c:pt>
                <c:pt idx="180">
                  <c:v>43427</c:v>
                </c:pt>
                <c:pt idx="181">
                  <c:v>43430</c:v>
                </c:pt>
                <c:pt idx="182">
                  <c:v>43430</c:v>
                </c:pt>
                <c:pt idx="183">
                  <c:v>43431</c:v>
                </c:pt>
                <c:pt idx="184">
                  <c:v>43431</c:v>
                </c:pt>
                <c:pt idx="185">
                  <c:v>43439</c:v>
                </c:pt>
                <c:pt idx="186">
                  <c:v>43441</c:v>
                </c:pt>
                <c:pt idx="187">
                  <c:v>43441</c:v>
                </c:pt>
                <c:pt idx="188">
                  <c:v>43442</c:v>
                </c:pt>
                <c:pt idx="189">
                  <c:v>43444</c:v>
                </c:pt>
                <c:pt idx="190">
                  <c:v>43445</c:v>
                </c:pt>
                <c:pt idx="191">
                  <c:v>43445</c:v>
                </c:pt>
                <c:pt idx="192">
                  <c:v>43446</c:v>
                </c:pt>
                <c:pt idx="193">
                  <c:v>43446</c:v>
                </c:pt>
                <c:pt idx="194">
                  <c:v>43448</c:v>
                </c:pt>
                <c:pt idx="195">
                  <c:v>43449</c:v>
                </c:pt>
                <c:pt idx="196">
                  <c:v>43451</c:v>
                </c:pt>
                <c:pt idx="197">
                  <c:v>43451</c:v>
                </c:pt>
                <c:pt idx="198">
                  <c:v>43452</c:v>
                </c:pt>
                <c:pt idx="199">
                  <c:v>43452</c:v>
                </c:pt>
                <c:pt idx="200">
                  <c:v>43453</c:v>
                </c:pt>
                <c:pt idx="201">
                  <c:v>43453</c:v>
                </c:pt>
                <c:pt idx="202">
                  <c:v>43455</c:v>
                </c:pt>
                <c:pt idx="203">
                  <c:v>43458</c:v>
                </c:pt>
                <c:pt idx="204">
                  <c:v>43458</c:v>
                </c:pt>
                <c:pt idx="205">
                  <c:v>43459</c:v>
                </c:pt>
                <c:pt idx="206">
                  <c:v>43459</c:v>
                </c:pt>
                <c:pt idx="207">
                  <c:v>43460</c:v>
                </c:pt>
                <c:pt idx="208">
                  <c:v>43460</c:v>
                </c:pt>
                <c:pt idx="209">
                  <c:v>43461</c:v>
                </c:pt>
                <c:pt idx="210">
                  <c:v>43461</c:v>
                </c:pt>
                <c:pt idx="211">
                  <c:v>43461</c:v>
                </c:pt>
                <c:pt idx="212">
                  <c:v>43468</c:v>
                </c:pt>
                <c:pt idx="213">
                  <c:v>43470</c:v>
                </c:pt>
                <c:pt idx="214">
                  <c:v>43470</c:v>
                </c:pt>
                <c:pt idx="215">
                  <c:v>43473</c:v>
                </c:pt>
                <c:pt idx="216">
                  <c:v>43473</c:v>
                </c:pt>
                <c:pt idx="217">
                  <c:v>43475</c:v>
                </c:pt>
                <c:pt idx="218">
                  <c:v>43480</c:v>
                </c:pt>
                <c:pt idx="219">
                  <c:v>43482</c:v>
                </c:pt>
                <c:pt idx="220">
                  <c:v>43484</c:v>
                </c:pt>
                <c:pt idx="221">
                  <c:v>43484</c:v>
                </c:pt>
                <c:pt idx="222">
                  <c:v>43488</c:v>
                </c:pt>
                <c:pt idx="223">
                  <c:v>43490</c:v>
                </c:pt>
                <c:pt idx="224">
                  <c:v>43490</c:v>
                </c:pt>
                <c:pt idx="225">
                  <c:v>43490</c:v>
                </c:pt>
                <c:pt idx="226">
                  <c:v>43491</c:v>
                </c:pt>
                <c:pt idx="227">
                  <c:v>43492</c:v>
                </c:pt>
                <c:pt idx="228">
                  <c:v>43494</c:v>
                </c:pt>
                <c:pt idx="229">
                  <c:v>43494</c:v>
                </c:pt>
                <c:pt idx="230">
                  <c:v>43496</c:v>
                </c:pt>
                <c:pt idx="231">
                  <c:v>43497</c:v>
                </c:pt>
                <c:pt idx="232">
                  <c:v>43498</c:v>
                </c:pt>
                <c:pt idx="233">
                  <c:v>43498</c:v>
                </c:pt>
                <c:pt idx="234">
                  <c:v>43499</c:v>
                </c:pt>
                <c:pt idx="235">
                  <c:v>43506</c:v>
                </c:pt>
                <c:pt idx="236">
                  <c:v>43509</c:v>
                </c:pt>
                <c:pt idx="237">
                  <c:v>43509</c:v>
                </c:pt>
                <c:pt idx="238">
                  <c:v>43510</c:v>
                </c:pt>
                <c:pt idx="239">
                  <c:v>43510</c:v>
                </c:pt>
                <c:pt idx="240">
                  <c:v>43512</c:v>
                </c:pt>
                <c:pt idx="241">
                  <c:v>43514</c:v>
                </c:pt>
                <c:pt idx="242">
                  <c:v>43514</c:v>
                </c:pt>
                <c:pt idx="243">
                  <c:v>43515</c:v>
                </c:pt>
                <c:pt idx="244">
                  <c:v>43515</c:v>
                </c:pt>
                <c:pt idx="245">
                  <c:v>43516</c:v>
                </c:pt>
                <c:pt idx="246">
                  <c:v>43516</c:v>
                </c:pt>
                <c:pt idx="247">
                  <c:v>43516</c:v>
                </c:pt>
                <c:pt idx="248">
                  <c:v>43518</c:v>
                </c:pt>
                <c:pt idx="249">
                  <c:v>43520</c:v>
                </c:pt>
                <c:pt idx="250">
                  <c:v>43520</c:v>
                </c:pt>
                <c:pt idx="251">
                  <c:v>43520</c:v>
                </c:pt>
                <c:pt idx="252">
                  <c:v>43521</c:v>
                </c:pt>
                <c:pt idx="253">
                  <c:v>43522</c:v>
                </c:pt>
                <c:pt idx="254">
                  <c:v>43524</c:v>
                </c:pt>
                <c:pt idx="255">
                  <c:v>43526</c:v>
                </c:pt>
                <c:pt idx="256">
                  <c:v>43526</c:v>
                </c:pt>
                <c:pt idx="257">
                  <c:v>43527</c:v>
                </c:pt>
                <c:pt idx="258">
                  <c:v>43527</c:v>
                </c:pt>
                <c:pt idx="259">
                  <c:v>43528</c:v>
                </c:pt>
                <c:pt idx="260">
                  <c:v>43528</c:v>
                </c:pt>
                <c:pt idx="261">
                  <c:v>43530</c:v>
                </c:pt>
                <c:pt idx="262">
                  <c:v>43532</c:v>
                </c:pt>
                <c:pt idx="263">
                  <c:v>43532</c:v>
                </c:pt>
                <c:pt idx="264">
                  <c:v>43540</c:v>
                </c:pt>
                <c:pt idx="265">
                  <c:v>43540</c:v>
                </c:pt>
                <c:pt idx="266">
                  <c:v>43541</c:v>
                </c:pt>
                <c:pt idx="267">
                  <c:v>43541</c:v>
                </c:pt>
                <c:pt idx="268">
                  <c:v>43543</c:v>
                </c:pt>
                <c:pt idx="269">
                  <c:v>43543</c:v>
                </c:pt>
                <c:pt idx="270">
                  <c:v>43545</c:v>
                </c:pt>
                <c:pt idx="271">
                  <c:v>43545</c:v>
                </c:pt>
                <c:pt idx="272">
                  <c:v>43545</c:v>
                </c:pt>
                <c:pt idx="273">
                  <c:v>43546</c:v>
                </c:pt>
                <c:pt idx="274">
                  <c:v>43546</c:v>
                </c:pt>
                <c:pt idx="275">
                  <c:v>43547</c:v>
                </c:pt>
                <c:pt idx="276">
                  <c:v>43547</c:v>
                </c:pt>
                <c:pt idx="277">
                  <c:v>43549</c:v>
                </c:pt>
                <c:pt idx="278">
                  <c:v>43549</c:v>
                </c:pt>
                <c:pt idx="279">
                  <c:v>43551</c:v>
                </c:pt>
                <c:pt idx="280">
                  <c:v>43551</c:v>
                </c:pt>
                <c:pt idx="281">
                  <c:v>43552</c:v>
                </c:pt>
                <c:pt idx="282">
                  <c:v>43553</c:v>
                </c:pt>
                <c:pt idx="283" formatCode="dd/mm/yy;@">
                  <c:v>43557</c:v>
                </c:pt>
                <c:pt idx="284" formatCode="dd/mm/yy;@">
                  <c:v>43557</c:v>
                </c:pt>
                <c:pt idx="285" formatCode="dd/mm/yy;@">
                  <c:v>43558</c:v>
                </c:pt>
                <c:pt idx="286" formatCode="dd/mm/yy;@">
                  <c:v>43558</c:v>
                </c:pt>
                <c:pt idx="287" formatCode="dd/mm/yy;@">
                  <c:v>43559</c:v>
                </c:pt>
                <c:pt idx="288" formatCode="dd/mm/yy;@">
                  <c:v>43559</c:v>
                </c:pt>
                <c:pt idx="289" formatCode="dd/mm/yy;@">
                  <c:v>43559</c:v>
                </c:pt>
                <c:pt idx="290" formatCode="dd/mm/yy;@">
                  <c:v>43561</c:v>
                </c:pt>
                <c:pt idx="291" formatCode="dd/mm/yy;@">
                  <c:v>43563</c:v>
                </c:pt>
                <c:pt idx="292" formatCode="dd/mm/yy;@">
                  <c:v>43563</c:v>
                </c:pt>
                <c:pt idx="293" formatCode="dd/mm/yy;@">
                  <c:v>43564</c:v>
                </c:pt>
                <c:pt idx="294" formatCode="dd/mm/yy;@">
                  <c:v>43564</c:v>
                </c:pt>
                <c:pt idx="295" formatCode="dd/mm/yy;@">
                  <c:v>43565</c:v>
                </c:pt>
                <c:pt idx="296" formatCode="dd/mm/yy;@">
                  <c:v>43565</c:v>
                </c:pt>
                <c:pt idx="297" formatCode="dd/mm/yy;@">
                  <c:v>43566</c:v>
                </c:pt>
                <c:pt idx="298" formatCode="dd/mm/yy;@">
                  <c:v>43567</c:v>
                </c:pt>
                <c:pt idx="299" formatCode="dd/mm/yy;@">
                  <c:v>43567</c:v>
                </c:pt>
                <c:pt idx="300" formatCode="dd/mm/yy;@">
                  <c:v>43567</c:v>
                </c:pt>
                <c:pt idx="301" formatCode="dd/mm/yy;@">
                  <c:v>43567</c:v>
                </c:pt>
                <c:pt idx="302" formatCode="dd/mm/yy;@">
                  <c:v>43572</c:v>
                </c:pt>
                <c:pt idx="303" formatCode="dd/mm/yy;@">
                  <c:v>43572</c:v>
                </c:pt>
                <c:pt idx="304" formatCode="dd/mm/yy;@">
                  <c:v>43572</c:v>
                </c:pt>
                <c:pt idx="305" formatCode="dd/mm/yy;@">
                  <c:v>43573</c:v>
                </c:pt>
                <c:pt idx="306" formatCode="dd/mm/yy;@">
                  <c:v>43573</c:v>
                </c:pt>
                <c:pt idx="307" formatCode="dd/mm/yy;@">
                  <c:v>43573</c:v>
                </c:pt>
                <c:pt idx="308" formatCode="dd/mm/yy;@">
                  <c:v>43575</c:v>
                </c:pt>
                <c:pt idx="309" formatCode="dd/mm/yy;@">
                  <c:v>43576</c:v>
                </c:pt>
                <c:pt idx="310" formatCode="dd/mm/yy;@">
                  <c:v>43576</c:v>
                </c:pt>
                <c:pt idx="311" formatCode="dd/mm/yy;@">
                  <c:v>43577</c:v>
                </c:pt>
                <c:pt idx="312" formatCode="dd/mm/yy;@">
                  <c:v>43577</c:v>
                </c:pt>
                <c:pt idx="313" formatCode="dd/mm/yy;@">
                  <c:v>43578</c:v>
                </c:pt>
                <c:pt idx="314" formatCode="dd/mm/yy;@">
                  <c:v>43579</c:v>
                </c:pt>
                <c:pt idx="315" formatCode="dd/mm/yy;@">
                  <c:v>43580</c:v>
                </c:pt>
                <c:pt idx="316" formatCode="dd/mm/yy;@">
                  <c:v>43582</c:v>
                </c:pt>
                <c:pt idx="317" formatCode="dd/mm/yy;@">
                  <c:v>43582</c:v>
                </c:pt>
                <c:pt idx="318" formatCode="dd/mm/yy;@">
                  <c:v>43583</c:v>
                </c:pt>
                <c:pt idx="319" formatCode="dd/mm/yy;@">
                  <c:v>43583</c:v>
                </c:pt>
                <c:pt idx="320" formatCode="dd/mm/yy;@">
                  <c:v>43583</c:v>
                </c:pt>
                <c:pt idx="321" formatCode="dd/mm/yy;@">
                  <c:v>43584</c:v>
                </c:pt>
                <c:pt idx="322" formatCode="dd/mm/yy;@">
                  <c:v>43587</c:v>
                </c:pt>
                <c:pt idx="323" formatCode="dd/mm/yy;@">
                  <c:v>43587</c:v>
                </c:pt>
                <c:pt idx="324" formatCode="dd/mm/yy;@">
                  <c:v>43587</c:v>
                </c:pt>
                <c:pt idx="325" formatCode="dd/mm/yy;@">
                  <c:v>43589</c:v>
                </c:pt>
                <c:pt idx="326" formatCode="dd/mm/yy;@">
                  <c:v>43589</c:v>
                </c:pt>
                <c:pt idx="327" formatCode="dd/mm/yy;@">
                  <c:v>43589</c:v>
                </c:pt>
                <c:pt idx="328" formatCode="dd/mm/yy;@">
                  <c:v>43591</c:v>
                </c:pt>
                <c:pt idx="329" formatCode="dd/mm/yy;@">
                  <c:v>43591</c:v>
                </c:pt>
                <c:pt idx="330" formatCode="dd/mm/yy;@">
                  <c:v>43591</c:v>
                </c:pt>
                <c:pt idx="331" formatCode="dd/mm/yy;@">
                  <c:v>43592</c:v>
                </c:pt>
                <c:pt idx="332" formatCode="dd/mm/yy;@">
                  <c:v>43592</c:v>
                </c:pt>
                <c:pt idx="333" formatCode="dd/mm/yy;@">
                  <c:v>43592</c:v>
                </c:pt>
                <c:pt idx="334" formatCode="dd/mm/yy;@">
                  <c:v>43592</c:v>
                </c:pt>
                <c:pt idx="335" formatCode="dd/mm/yy;@">
                  <c:v>43593</c:v>
                </c:pt>
                <c:pt idx="336" formatCode="dd/mm/yy;@">
                  <c:v>43593</c:v>
                </c:pt>
                <c:pt idx="337" formatCode="dd/mm/yy;@">
                  <c:v>43593</c:v>
                </c:pt>
                <c:pt idx="338" formatCode="dd/mm/yy;@">
                  <c:v>43595</c:v>
                </c:pt>
                <c:pt idx="339" formatCode="dd/mm/yy;@">
                  <c:v>43595</c:v>
                </c:pt>
                <c:pt idx="340" formatCode="dd/mm/yy;@">
                  <c:v>43596</c:v>
                </c:pt>
                <c:pt idx="341" formatCode="dd/mm/yy;@">
                  <c:v>43596</c:v>
                </c:pt>
                <c:pt idx="342" formatCode="dd/mm/yy;@">
                  <c:v>43598</c:v>
                </c:pt>
                <c:pt idx="343" formatCode="dd/mm/yy;@">
                  <c:v>43600</c:v>
                </c:pt>
                <c:pt idx="344" formatCode="dd/mm/yy;@">
                  <c:v>43601</c:v>
                </c:pt>
                <c:pt idx="345" formatCode="dd/mm/yy;@">
                  <c:v>43602</c:v>
                </c:pt>
                <c:pt idx="346" formatCode="dd/mm/yy;@">
                  <c:v>43603</c:v>
                </c:pt>
                <c:pt idx="347" formatCode="dd/mm/yy;@">
                  <c:v>43606</c:v>
                </c:pt>
                <c:pt idx="348" formatCode="dd/mm/yy;@">
                  <c:v>43608</c:v>
                </c:pt>
                <c:pt idx="349" formatCode="dd/mm/yy;@">
                  <c:v>43608</c:v>
                </c:pt>
                <c:pt idx="350" formatCode="dd/mm/yy;@">
                  <c:v>43608</c:v>
                </c:pt>
                <c:pt idx="351" formatCode="dd/mm/yy;@">
                  <c:v>43610</c:v>
                </c:pt>
                <c:pt idx="352" formatCode="dd/mm/yy;@">
                  <c:v>43610</c:v>
                </c:pt>
                <c:pt idx="353" formatCode="dd/mm/yy;@">
                  <c:v>43613</c:v>
                </c:pt>
                <c:pt idx="354" formatCode="dd/mm/yy;@">
                  <c:v>43614</c:v>
                </c:pt>
                <c:pt idx="355" formatCode="dd/mm/yy;@">
                  <c:v>43615</c:v>
                </c:pt>
                <c:pt idx="356" formatCode="dd/mm/yy;@">
                  <c:v>43616</c:v>
                </c:pt>
                <c:pt idx="357" formatCode="dd/mm/yy;@">
                  <c:v>43617</c:v>
                </c:pt>
                <c:pt idx="358" formatCode="dd/mm/yy;@">
                  <c:v>43617</c:v>
                </c:pt>
                <c:pt idx="359" formatCode="dd/mm/yy;@">
                  <c:v>43619</c:v>
                </c:pt>
                <c:pt idx="360" formatCode="dd/mm/yy;@">
                  <c:v>43619</c:v>
                </c:pt>
                <c:pt idx="361" formatCode="dd/mm/yy;@">
                  <c:v>43621</c:v>
                </c:pt>
                <c:pt idx="362" formatCode="dd/mm/yy;@">
                  <c:v>43621</c:v>
                </c:pt>
                <c:pt idx="363" formatCode="dd/mm/yy;@">
                  <c:v>43623</c:v>
                </c:pt>
                <c:pt idx="364" formatCode="dd/mm/yy;@">
                  <c:v>43623</c:v>
                </c:pt>
                <c:pt idx="365" formatCode="dd/mm/yy;@">
                  <c:v>43625</c:v>
                </c:pt>
                <c:pt idx="366" formatCode="dd/mm/yy;@">
                  <c:v>43625</c:v>
                </c:pt>
                <c:pt idx="367" formatCode="dd/mm/yy;@">
                  <c:v>43627</c:v>
                </c:pt>
                <c:pt idx="368" formatCode="dd/mm/yy;@">
                  <c:v>43628</c:v>
                </c:pt>
                <c:pt idx="369" formatCode="dd/mm/yy;@">
                  <c:v>43635</c:v>
                </c:pt>
                <c:pt idx="370" formatCode="dd/mm/yy;@">
                  <c:v>43635</c:v>
                </c:pt>
                <c:pt idx="371" formatCode="dd/mm/yy;@">
                  <c:v>43637</c:v>
                </c:pt>
                <c:pt idx="372" formatCode="dd/mm/yy;@">
                  <c:v>43637</c:v>
                </c:pt>
                <c:pt idx="373" formatCode="dd/mm/yy;@">
                  <c:v>43638</c:v>
                </c:pt>
                <c:pt idx="374" formatCode="dd/mm/yy;@">
                  <c:v>43638</c:v>
                </c:pt>
                <c:pt idx="375" formatCode="dd/mm/yy;@">
                  <c:v>43640</c:v>
                </c:pt>
                <c:pt idx="376" formatCode="dd/mm/yy;@">
                  <c:v>43641</c:v>
                </c:pt>
                <c:pt idx="377" formatCode="dd/mm/yy;@">
                  <c:v>43641</c:v>
                </c:pt>
                <c:pt idx="378" formatCode="dd/mm/yy;@">
                  <c:v>43642</c:v>
                </c:pt>
                <c:pt idx="379" formatCode="dd/mm/yy;@">
                  <c:v>43643</c:v>
                </c:pt>
                <c:pt idx="380" formatCode="dd/mm/yy;@">
                  <c:v>43643</c:v>
                </c:pt>
                <c:pt idx="381" formatCode="dd/mm/yy;@">
                  <c:v>43644</c:v>
                </c:pt>
                <c:pt idx="382" formatCode="dd/mm/yy;@">
                  <c:v>43644</c:v>
                </c:pt>
                <c:pt idx="383" formatCode="dd/mm/yy;@">
                  <c:v>43647</c:v>
                </c:pt>
                <c:pt idx="384" formatCode="dd/mm/yy;@">
                  <c:v>43647</c:v>
                </c:pt>
                <c:pt idx="385" formatCode="dd/mm/yy;@">
                  <c:v>43649</c:v>
                </c:pt>
                <c:pt idx="386" formatCode="dd/mm/yy;@">
                  <c:v>43649</c:v>
                </c:pt>
                <c:pt idx="387" formatCode="dd/mm/yy;@">
                  <c:v>43651</c:v>
                </c:pt>
                <c:pt idx="388" formatCode="dd/mm/yy;@">
                  <c:v>43651</c:v>
                </c:pt>
                <c:pt idx="389" formatCode="dd/mm/yy;@">
                  <c:v>43652</c:v>
                </c:pt>
                <c:pt idx="390" formatCode="dd/mm/yy;@">
                  <c:v>43654</c:v>
                </c:pt>
                <c:pt idx="391" formatCode="dd/mm/yy;@">
                  <c:v>43655</c:v>
                </c:pt>
                <c:pt idx="392" formatCode="dd/mm/yy;@">
                  <c:v>43655</c:v>
                </c:pt>
                <c:pt idx="393" formatCode="dd/mm/yy;@">
                  <c:v>43656</c:v>
                </c:pt>
                <c:pt idx="394" formatCode="dd/mm/yy;@">
                  <c:v>43657</c:v>
                </c:pt>
                <c:pt idx="395" formatCode="dd/mm/yy;@">
                  <c:v>43661</c:v>
                </c:pt>
                <c:pt idx="396" formatCode="dd/mm/yy;@">
                  <c:v>43661</c:v>
                </c:pt>
                <c:pt idx="397" formatCode="dd/mm/yy;@">
                  <c:v>43662</c:v>
                </c:pt>
                <c:pt idx="398" formatCode="dd/mm/yy;@">
                  <c:v>43662</c:v>
                </c:pt>
                <c:pt idx="399" formatCode="dd/mm/yy;@">
                  <c:v>43663</c:v>
                </c:pt>
                <c:pt idx="400" formatCode="dd/mm/yy;@">
                  <c:v>43663</c:v>
                </c:pt>
                <c:pt idx="401" formatCode="dd/mm/yy;@">
                  <c:v>43665</c:v>
                </c:pt>
                <c:pt idx="402" formatCode="dd/mm/yy;@">
                  <c:v>43665</c:v>
                </c:pt>
                <c:pt idx="403" formatCode="dd/mm/yy;@">
                  <c:v>43667</c:v>
                </c:pt>
                <c:pt idx="404" formatCode="dd/mm/yy;@">
                  <c:v>43668</c:v>
                </c:pt>
                <c:pt idx="405" formatCode="dd/mm/yy;@">
                  <c:v>43673</c:v>
                </c:pt>
                <c:pt idx="406" formatCode="dd/mm/yy;@">
                  <c:v>43673</c:v>
                </c:pt>
                <c:pt idx="407" formatCode="dd/mm/yy;@">
                  <c:v>43675</c:v>
                </c:pt>
                <c:pt idx="408" formatCode="dd/mm/yy;@">
                  <c:v>43675</c:v>
                </c:pt>
                <c:pt idx="409" formatCode="dd/mm/yy;@">
                  <c:v>43677</c:v>
                </c:pt>
                <c:pt idx="410" formatCode="dd/mm/yy;@">
                  <c:v>43677</c:v>
                </c:pt>
                <c:pt idx="411" formatCode="dd/mm/yy;@">
                  <c:v>43679</c:v>
                </c:pt>
                <c:pt idx="412" formatCode="dd/mm/yy;@">
                  <c:v>43679</c:v>
                </c:pt>
                <c:pt idx="413" formatCode="dd/mm/yy;@">
                  <c:v>43684</c:v>
                </c:pt>
                <c:pt idx="414" formatCode="dd/mm/yy;@">
                  <c:v>43685</c:v>
                </c:pt>
                <c:pt idx="415" formatCode="dd/mm/yy;@">
                  <c:v>43686</c:v>
                </c:pt>
                <c:pt idx="416" formatCode="dd/mm/yy;@">
                  <c:v>43687</c:v>
                </c:pt>
                <c:pt idx="417" formatCode="dd/mm/yy;@">
                  <c:v>43687</c:v>
                </c:pt>
                <c:pt idx="418" formatCode="dd/mm/yy;@">
                  <c:v>43687</c:v>
                </c:pt>
                <c:pt idx="419" formatCode="dd/mm/yy;@">
                  <c:v>43689</c:v>
                </c:pt>
                <c:pt idx="420" formatCode="dd/mm/yy;@">
                  <c:v>43689</c:v>
                </c:pt>
                <c:pt idx="421" formatCode="dd/mm/yy;@">
                  <c:v>43689</c:v>
                </c:pt>
                <c:pt idx="422" formatCode="dd/mm/yy;@">
                  <c:v>43691</c:v>
                </c:pt>
                <c:pt idx="423" formatCode="dd/mm/yy;@">
                  <c:v>43691</c:v>
                </c:pt>
                <c:pt idx="424" formatCode="dd/mm/yy;@">
                  <c:v>43697</c:v>
                </c:pt>
                <c:pt idx="425" formatCode="dd/mm/yy;@">
                  <c:v>43697</c:v>
                </c:pt>
                <c:pt idx="426" formatCode="dd/mm/yy;@">
                  <c:v>43698</c:v>
                </c:pt>
                <c:pt idx="427" formatCode="dd/mm/yy;@">
                  <c:v>43699</c:v>
                </c:pt>
                <c:pt idx="428" formatCode="dd/mm/yy;@">
                  <c:v>43700</c:v>
                </c:pt>
                <c:pt idx="429" formatCode="dd/mm/yy;@">
                  <c:v>43703</c:v>
                </c:pt>
                <c:pt idx="430" formatCode="dd/mm/yy;@">
                  <c:v>43703</c:v>
                </c:pt>
                <c:pt idx="431" formatCode="dd/mm/yy;@">
                  <c:v>43704</c:v>
                </c:pt>
                <c:pt idx="432" formatCode="dd/mm/yy;@">
                  <c:v>43705</c:v>
                </c:pt>
                <c:pt idx="433" formatCode="dd/mm/yy;@">
                  <c:v>43705</c:v>
                </c:pt>
                <c:pt idx="434" formatCode="dd/mm/yy;@">
                  <c:v>43706</c:v>
                </c:pt>
                <c:pt idx="435" formatCode="dd/mm/yy;@">
                  <c:v>43707</c:v>
                </c:pt>
                <c:pt idx="436" formatCode="dd/mm/yy;@">
                  <c:v>43707</c:v>
                </c:pt>
                <c:pt idx="437" formatCode="dd/mm/yy;@">
                  <c:v>43709</c:v>
                </c:pt>
                <c:pt idx="438" formatCode="dd/mm/yy;@">
                  <c:v>43709</c:v>
                </c:pt>
                <c:pt idx="439" formatCode="dd/mm/yy;@">
                  <c:v>43713</c:v>
                </c:pt>
                <c:pt idx="440" formatCode="dd/mm/yy;@">
                  <c:v>43713</c:v>
                </c:pt>
                <c:pt idx="441" formatCode="dd/mm/yy;@">
                  <c:v>43715</c:v>
                </c:pt>
                <c:pt idx="442" formatCode="dd/mm/yy;@">
                  <c:v>43715</c:v>
                </c:pt>
                <c:pt idx="443" formatCode="dd/mm/yy;@">
                  <c:v>43716</c:v>
                </c:pt>
                <c:pt idx="444" formatCode="dd/mm/yy;@">
                  <c:v>43718</c:v>
                </c:pt>
                <c:pt idx="445" formatCode="dd/mm/yy;@">
                  <c:v>43718</c:v>
                </c:pt>
                <c:pt idx="446" formatCode="dd/mm/yy;@">
                  <c:v>43720</c:v>
                </c:pt>
                <c:pt idx="447" formatCode="dd/mm/yy;@">
                  <c:v>43720</c:v>
                </c:pt>
                <c:pt idx="448" formatCode="dd/mm/yy;@">
                  <c:v>43721</c:v>
                </c:pt>
                <c:pt idx="449" formatCode="dd/mm/yy;@">
                  <c:v>43723</c:v>
                </c:pt>
                <c:pt idx="450" formatCode="dd/mm/yy;@">
                  <c:v>43723</c:v>
                </c:pt>
                <c:pt idx="451" formatCode="dd/mm/yy;@">
                  <c:v>43728</c:v>
                </c:pt>
                <c:pt idx="452" formatCode="dd/mm/yy;@">
                  <c:v>43751</c:v>
                </c:pt>
                <c:pt idx="453" formatCode="dd/mm/yy;@">
                  <c:v>43751</c:v>
                </c:pt>
                <c:pt idx="454" formatCode="dd/mm/yy;@">
                  <c:v>43752</c:v>
                </c:pt>
                <c:pt idx="455" formatCode="dd/mm/yy;@">
                  <c:v>43752</c:v>
                </c:pt>
                <c:pt idx="456" formatCode="dd/mm/yy;@">
                  <c:v>43754</c:v>
                </c:pt>
                <c:pt idx="457" formatCode="dd/mm/yy;@">
                  <c:v>43755</c:v>
                </c:pt>
                <c:pt idx="458" formatCode="dd/mm/yy;@">
                  <c:v>43756</c:v>
                </c:pt>
                <c:pt idx="459" formatCode="dd/mm/yy;@">
                  <c:v>43756</c:v>
                </c:pt>
                <c:pt idx="460" formatCode="dd/mm/yy;@">
                  <c:v>43757</c:v>
                </c:pt>
                <c:pt idx="461" formatCode="dd/mm/yy;@">
                  <c:v>43757</c:v>
                </c:pt>
                <c:pt idx="462" formatCode="dd/mm/yy;@">
                  <c:v>43758</c:v>
                </c:pt>
                <c:pt idx="463" formatCode="dd/mm/yy;@">
                  <c:v>43767</c:v>
                </c:pt>
                <c:pt idx="464" formatCode="dd/mm/yy;@">
                  <c:v>43767</c:v>
                </c:pt>
                <c:pt idx="465" formatCode="dd/mm/yy;@">
                  <c:v>43768</c:v>
                </c:pt>
                <c:pt idx="466" formatCode="dd/mm/yy;@">
                  <c:v>43768</c:v>
                </c:pt>
                <c:pt idx="467" formatCode="dd/mm/yy;@">
                  <c:v>43770</c:v>
                </c:pt>
                <c:pt idx="468" formatCode="dd/mm/yy;@">
                  <c:v>43770</c:v>
                </c:pt>
                <c:pt idx="469" formatCode="dd/mm/yy;@">
                  <c:v>43770</c:v>
                </c:pt>
                <c:pt idx="470" formatCode="dd/mm/yy;@">
                  <c:v>43771</c:v>
                </c:pt>
                <c:pt idx="471" formatCode="dd/mm/yy;@">
                  <c:v>43774</c:v>
                </c:pt>
                <c:pt idx="472" formatCode="dd/mm/yy;@">
                  <c:v>43774</c:v>
                </c:pt>
                <c:pt idx="473" formatCode="dd/mm/yy;@">
                  <c:v>43775</c:v>
                </c:pt>
                <c:pt idx="474" formatCode="dd/mm/yy;@">
                  <c:v>43775</c:v>
                </c:pt>
                <c:pt idx="475" formatCode="dd/mm/yy;@">
                  <c:v>43776</c:v>
                </c:pt>
                <c:pt idx="476" formatCode="dd/mm/yy;@">
                  <c:v>43776</c:v>
                </c:pt>
                <c:pt idx="477" formatCode="dd/mm/yy;@">
                  <c:v>43777</c:v>
                </c:pt>
                <c:pt idx="478" formatCode="dd/mm/yy;@">
                  <c:v>43777</c:v>
                </c:pt>
                <c:pt idx="479" formatCode="dd/mm/yy;@">
                  <c:v>43781</c:v>
                </c:pt>
                <c:pt idx="480" formatCode="dd/mm/yy;@">
                  <c:v>43781</c:v>
                </c:pt>
                <c:pt idx="481" formatCode="dd/mm/yy;@">
                  <c:v>43782</c:v>
                </c:pt>
                <c:pt idx="482" formatCode="dd/mm/yy;@">
                  <c:v>43783</c:v>
                </c:pt>
                <c:pt idx="483" formatCode="dd/mm/yy;@">
                  <c:v>43783</c:v>
                </c:pt>
                <c:pt idx="484" formatCode="dd/mm/yy;@">
                  <c:v>43784</c:v>
                </c:pt>
                <c:pt idx="485" formatCode="dd/mm/yy;@">
                  <c:v>43785</c:v>
                </c:pt>
                <c:pt idx="486" formatCode="dd/mm/yy;@">
                  <c:v>43785</c:v>
                </c:pt>
                <c:pt idx="487" formatCode="dd/mm/yy;@">
                  <c:v>43786</c:v>
                </c:pt>
                <c:pt idx="488" formatCode="dd/mm/yy;@">
                  <c:v>43787</c:v>
                </c:pt>
                <c:pt idx="489" formatCode="dd/mm/yy;@">
                  <c:v>43789</c:v>
                </c:pt>
                <c:pt idx="490" formatCode="dd/mm/yy;@">
                  <c:v>43790</c:v>
                </c:pt>
                <c:pt idx="491" formatCode="dd/mm/yy;@">
                  <c:v>43792</c:v>
                </c:pt>
                <c:pt idx="492" formatCode="dd/mm/yy;@">
                  <c:v>43793</c:v>
                </c:pt>
                <c:pt idx="493" formatCode="dd/mm/yy;@">
                  <c:v>43793</c:v>
                </c:pt>
                <c:pt idx="494" formatCode="dd/mm/yy;@">
                  <c:v>43794</c:v>
                </c:pt>
                <c:pt idx="495" formatCode="dd/mm/yy;@">
                  <c:v>43794</c:v>
                </c:pt>
                <c:pt idx="496" formatCode="dd/mm/yy;@">
                  <c:v>43794</c:v>
                </c:pt>
                <c:pt idx="497" formatCode="dd/mm/yy;@">
                  <c:v>43795</c:v>
                </c:pt>
                <c:pt idx="498" formatCode="dd/mm/yy;@">
                  <c:v>43797</c:v>
                </c:pt>
                <c:pt idx="499" formatCode="dd/mm/yy;@">
                  <c:v>43797</c:v>
                </c:pt>
                <c:pt idx="500" formatCode="dd/mm/yy;@">
                  <c:v>43799</c:v>
                </c:pt>
                <c:pt idx="501" formatCode="dd/mm/yy;@">
                  <c:v>43800</c:v>
                </c:pt>
                <c:pt idx="502" formatCode="dd/mm/yy;@">
                  <c:v>43800</c:v>
                </c:pt>
                <c:pt idx="503" formatCode="dd/mm/yy;@">
                  <c:v>43803</c:v>
                </c:pt>
                <c:pt idx="504" formatCode="dd/mm/yy;@">
                  <c:v>43803</c:v>
                </c:pt>
                <c:pt idx="505" formatCode="dd/mm/yy;@">
                  <c:v>43805</c:v>
                </c:pt>
                <c:pt idx="506" formatCode="dd/mm/yy;@">
                  <c:v>43805</c:v>
                </c:pt>
                <c:pt idx="507" formatCode="dd/mm/yy;@">
                  <c:v>43807</c:v>
                </c:pt>
                <c:pt idx="508" formatCode="dd/mm/yy;@">
                  <c:v>43807</c:v>
                </c:pt>
                <c:pt idx="509" formatCode="dd/mm/yy;@">
                  <c:v>43808</c:v>
                </c:pt>
                <c:pt idx="510" formatCode="dd/mm/yy;@">
                  <c:v>43808</c:v>
                </c:pt>
                <c:pt idx="511" formatCode="dd/mm/yy;@">
                  <c:v>43808</c:v>
                </c:pt>
                <c:pt idx="512" formatCode="dd/mm/yy;@">
                  <c:v>43812</c:v>
                </c:pt>
                <c:pt idx="513" formatCode="dd/mm/yy;@">
                  <c:v>43812</c:v>
                </c:pt>
                <c:pt idx="514" formatCode="dd/mm/yy;@">
                  <c:v>43816</c:v>
                </c:pt>
                <c:pt idx="515" formatCode="dd/mm/yy;@">
                  <c:v>43817</c:v>
                </c:pt>
                <c:pt idx="516" formatCode="dd/mm/yy;@">
                  <c:v>43818</c:v>
                </c:pt>
                <c:pt idx="517" formatCode="dd/mm/yy;@">
                  <c:v>43819</c:v>
                </c:pt>
                <c:pt idx="518" formatCode="dd/mm/yy;@">
                  <c:v>43819</c:v>
                </c:pt>
                <c:pt idx="519" formatCode="dd/mm/yy;@">
                  <c:v>43820</c:v>
                </c:pt>
                <c:pt idx="520" formatCode="dd/mm/yy;@">
                  <c:v>43821</c:v>
                </c:pt>
                <c:pt idx="521" formatCode="dd/mm/yy;@">
                  <c:v>43822</c:v>
                </c:pt>
                <c:pt idx="522" formatCode="dd/mm/yy;@">
                  <c:v>43822</c:v>
                </c:pt>
                <c:pt idx="523" formatCode="dd/mm/yy;@">
                  <c:v>43823</c:v>
                </c:pt>
                <c:pt idx="524" formatCode="dd/mm/yy;@">
                  <c:v>43823</c:v>
                </c:pt>
                <c:pt idx="525" formatCode="dd/mm/yy;@">
                  <c:v>43825</c:v>
                </c:pt>
                <c:pt idx="526" formatCode="dd/mm/yy;@">
                  <c:v>43825</c:v>
                </c:pt>
                <c:pt idx="527" formatCode="dd/mm/yy;@">
                  <c:v>43827</c:v>
                </c:pt>
                <c:pt idx="528" formatCode="dd/mm/yy;@">
                  <c:v>43827</c:v>
                </c:pt>
              </c:numCache>
            </c:numRef>
          </c:cat>
          <c:val>
            <c:numRef>
              <c:f>Tho!$F$13:$F$541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8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8ED-426A-97A4-0438795C3255}"/>
            </c:ext>
          </c:extLst>
        </c:ser>
        <c:ser>
          <c:idx val="0"/>
          <c:order val="6"/>
          <c:tx>
            <c:strRef>
              <c:f>Tho!$G$11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Tho!$G$13:$G$541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8">
                  <c:v>0</c:v>
                </c:pt>
                <c:pt idx="301">
                  <c:v>0</c:v>
                </c:pt>
                <c:pt idx="302">
                  <c:v>0</c:v>
                </c:pt>
                <c:pt idx="304">
                  <c:v>0</c:v>
                </c:pt>
                <c:pt idx="305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5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8ED-426A-97A4-0438795C3255}"/>
            </c:ext>
          </c:extLst>
        </c:ser>
        <c:ser>
          <c:idx val="1"/>
          <c:order val="7"/>
          <c:tx>
            <c:strRef>
              <c:f>Tho!$H$11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Tho!$H$13:$H$541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8ED-426A-97A4-0438795C3255}"/>
            </c:ext>
          </c:extLst>
        </c:ser>
        <c:ser>
          <c:idx val="2"/>
          <c:order val="8"/>
          <c:tx>
            <c:strRef>
              <c:f>Tho!$I$11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Tho!$I$13:$I$541</c:f>
              <c:numCache>
                <c:formatCode>General</c:formatCode>
                <c:ptCount val="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C8ED-426A-97A4-0438795C3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2272"/>
        <c:axId val="168622662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Tho!$K$12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Tho!$B$13:$B$541</c15:sqref>
                        </c15:formulaRef>
                      </c:ext>
                    </c:extLst>
                    <c:numCache>
                      <c:formatCode>m/d/yyyy</c:formatCode>
                      <c:ptCount val="529"/>
                      <c:pt idx="0">
                        <c:v>43103</c:v>
                      </c:pt>
                      <c:pt idx="1">
                        <c:v>43108</c:v>
                      </c:pt>
                      <c:pt idx="2">
                        <c:v>43110</c:v>
                      </c:pt>
                      <c:pt idx="3">
                        <c:v>43112</c:v>
                      </c:pt>
                      <c:pt idx="4">
                        <c:v>43117</c:v>
                      </c:pt>
                      <c:pt idx="5">
                        <c:v>43118</c:v>
                      </c:pt>
                      <c:pt idx="6">
                        <c:v>43119</c:v>
                      </c:pt>
                      <c:pt idx="7">
                        <c:v>43120</c:v>
                      </c:pt>
                      <c:pt idx="8">
                        <c:v>43125</c:v>
                      </c:pt>
                      <c:pt idx="9">
                        <c:v>43126</c:v>
                      </c:pt>
                      <c:pt idx="10">
                        <c:v>43129</c:v>
                      </c:pt>
                      <c:pt idx="11">
                        <c:v>43130</c:v>
                      </c:pt>
                      <c:pt idx="12">
                        <c:v>43140</c:v>
                      </c:pt>
                      <c:pt idx="13">
                        <c:v>43143</c:v>
                      </c:pt>
                      <c:pt idx="14">
                        <c:v>43153</c:v>
                      </c:pt>
                      <c:pt idx="15">
                        <c:v>43154</c:v>
                      </c:pt>
                      <c:pt idx="16">
                        <c:v>43162</c:v>
                      </c:pt>
                      <c:pt idx="17">
                        <c:v>43162</c:v>
                      </c:pt>
                      <c:pt idx="18">
                        <c:v>43166</c:v>
                      </c:pt>
                      <c:pt idx="19">
                        <c:v>43167</c:v>
                      </c:pt>
                      <c:pt idx="20">
                        <c:v>43167</c:v>
                      </c:pt>
                      <c:pt idx="21">
                        <c:v>43169</c:v>
                      </c:pt>
                      <c:pt idx="22">
                        <c:v>43171</c:v>
                      </c:pt>
                      <c:pt idx="23">
                        <c:v>43171</c:v>
                      </c:pt>
                      <c:pt idx="24">
                        <c:v>43171</c:v>
                      </c:pt>
                      <c:pt idx="25">
                        <c:v>43172</c:v>
                      </c:pt>
                      <c:pt idx="26">
                        <c:v>43173</c:v>
                      </c:pt>
                      <c:pt idx="27">
                        <c:v>43175</c:v>
                      </c:pt>
                      <c:pt idx="28">
                        <c:v>43176</c:v>
                      </c:pt>
                      <c:pt idx="29">
                        <c:v>43179</c:v>
                      </c:pt>
                      <c:pt idx="30">
                        <c:v>43179</c:v>
                      </c:pt>
                      <c:pt idx="31">
                        <c:v>43180</c:v>
                      </c:pt>
                      <c:pt idx="32">
                        <c:v>43181</c:v>
                      </c:pt>
                      <c:pt idx="33">
                        <c:v>43183</c:v>
                      </c:pt>
                      <c:pt idx="34">
                        <c:v>43188</c:v>
                      </c:pt>
                      <c:pt idx="35">
                        <c:v>43193</c:v>
                      </c:pt>
                      <c:pt idx="36">
                        <c:v>43195</c:v>
                      </c:pt>
                      <c:pt idx="37">
                        <c:v>43195</c:v>
                      </c:pt>
                      <c:pt idx="38">
                        <c:v>43196</c:v>
                      </c:pt>
                      <c:pt idx="39">
                        <c:v>43196</c:v>
                      </c:pt>
                      <c:pt idx="40">
                        <c:v>43197</c:v>
                      </c:pt>
                      <c:pt idx="41">
                        <c:v>43197</c:v>
                      </c:pt>
                      <c:pt idx="42">
                        <c:v>43198</c:v>
                      </c:pt>
                      <c:pt idx="43">
                        <c:v>43198</c:v>
                      </c:pt>
                      <c:pt idx="44">
                        <c:v>43200</c:v>
                      </c:pt>
                      <c:pt idx="45">
                        <c:v>43201</c:v>
                      </c:pt>
                      <c:pt idx="46">
                        <c:v>43202</c:v>
                      </c:pt>
                      <c:pt idx="47">
                        <c:v>43202</c:v>
                      </c:pt>
                      <c:pt idx="48">
                        <c:v>43202</c:v>
                      </c:pt>
                      <c:pt idx="49">
                        <c:v>43203</c:v>
                      </c:pt>
                      <c:pt idx="50">
                        <c:v>43203</c:v>
                      </c:pt>
                      <c:pt idx="51">
                        <c:v>43205</c:v>
                      </c:pt>
                      <c:pt idx="52">
                        <c:v>43205</c:v>
                      </c:pt>
                      <c:pt idx="53">
                        <c:v>43207</c:v>
                      </c:pt>
                      <c:pt idx="54">
                        <c:v>43207</c:v>
                      </c:pt>
                      <c:pt idx="55">
                        <c:v>43207</c:v>
                      </c:pt>
                      <c:pt idx="56">
                        <c:v>43209</c:v>
                      </c:pt>
                      <c:pt idx="57">
                        <c:v>43209</c:v>
                      </c:pt>
                      <c:pt idx="58">
                        <c:v>43210</c:v>
                      </c:pt>
                      <c:pt idx="59">
                        <c:v>43210</c:v>
                      </c:pt>
                      <c:pt idx="60">
                        <c:v>43211</c:v>
                      </c:pt>
                      <c:pt idx="61">
                        <c:v>43213</c:v>
                      </c:pt>
                      <c:pt idx="62">
                        <c:v>43214</c:v>
                      </c:pt>
                      <c:pt idx="63">
                        <c:v>43214</c:v>
                      </c:pt>
                      <c:pt idx="64">
                        <c:v>43214</c:v>
                      </c:pt>
                      <c:pt idx="65">
                        <c:v>43217</c:v>
                      </c:pt>
                      <c:pt idx="66">
                        <c:v>43222</c:v>
                      </c:pt>
                      <c:pt idx="67">
                        <c:v>43236</c:v>
                      </c:pt>
                      <c:pt idx="68">
                        <c:v>43237</c:v>
                      </c:pt>
                      <c:pt idx="69">
                        <c:v>43237</c:v>
                      </c:pt>
                      <c:pt idx="70">
                        <c:v>43239</c:v>
                      </c:pt>
                      <c:pt idx="71">
                        <c:v>43239</c:v>
                      </c:pt>
                      <c:pt idx="72">
                        <c:v>43240</c:v>
                      </c:pt>
                      <c:pt idx="73">
                        <c:v>43242</c:v>
                      </c:pt>
                      <c:pt idx="74">
                        <c:v>43244</c:v>
                      </c:pt>
                      <c:pt idx="75">
                        <c:v>43244</c:v>
                      </c:pt>
                      <c:pt idx="76">
                        <c:v>43244</c:v>
                      </c:pt>
                      <c:pt idx="77">
                        <c:v>43248</c:v>
                      </c:pt>
                      <c:pt idx="78">
                        <c:v>43252</c:v>
                      </c:pt>
                      <c:pt idx="79">
                        <c:v>43252</c:v>
                      </c:pt>
                      <c:pt idx="80">
                        <c:v>43255</c:v>
                      </c:pt>
                      <c:pt idx="81">
                        <c:v>43256</c:v>
                      </c:pt>
                      <c:pt idx="82">
                        <c:v>43258</c:v>
                      </c:pt>
                      <c:pt idx="83">
                        <c:v>43263</c:v>
                      </c:pt>
                      <c:pt idx="84">
                        <c:v>43263</c:v>
                      </c:pt>
                      <c:pt idx="85">
                        <c:v>43264</c:v>
                      </c:pt>
                      <c:pt idx="86">
                        <c:v>43265</c:v>
                      </c:pt>
                      <c:pt idx="87">
                        <c:v>43266</c:v>
                      </c:pt>
                      <c:pt idx="88">
                        <c:v>43276</c:v>
                      </c:pt>
                      <c:pt idx="89">
                        <c:v>43278</c:v>
                      </c:pt>
                      <c:pt idx="90">
                        <c:v>43279</c:v>
                      </c:pt>
                      <c:pt idx="91">
                        <c:v>43280</c:v>
                      </c:pt>
                      <c:pt idx="92">
                        <c:v>43283</c:v>
                      </c:pt>
                      <c:pt idx="93">
                        <c:v>43285</c:v>
                      </c:pt>
                      <c:pt idx="94">
                        <c:v>43285</c:v>
                      </c:pt>
                      <c:pt idx="95">
                        <c:v>43286</c:v>
                      </c:pt>
                      <c:pt idx="96">
                        <c:v>43287</c:v>
                      </c:pt>
                      <c:pt idx="97">
                        <c:v>43293</c:v>
                      </c:pt>
                      <c:pt idx="98">
                        <c:v>43297</c:v>
                      </c:pt>
                      <c:pt idx="99">
                        <c:v>43298</c:v>
                      </c:pt>
                      <c:pt idx="100">
                        <c:v>43298</c:v>
                      </c:pt>
                      <c:pt idx="101">
                        <c:v>43299</c:v>
                      </c:pt>
                      <c:pt idx="102">
                        <c:v>43300</c:v>
                      </c:pt>
                      <c:pt idx="103">
                        <c:v>43300</c:v>
                      </c:pt>
                      <c:pt idx="104">
                        <c:v>43305</c:v>
                      </c:pt>
                      <c:pt idx="105">
                        <c:v>43311</c:v>
                      </c:pt>
                      <c:pt idx="106">
                        <c:v>43319</c:v>
                      </c:pt>
                      <c:pt idx="107">
                        <c:v>43321</c:v>
                      </c:pt>
                      <c:pt idx="108">
                        <c:v>43321</c:v>
                      </c:pt>
                      <c:pt idx="109">
                        <c:v>43322</c:v>
                      </c:pt>
                      <c:pt idx="110">
                        <c:v>43325</c:v>
                      </c:pt>
                      <c:pt idx="111">
                        <c:v>43329</c:v>
                      </c:pt>
                      <c:pt idx="112">
                        <c:v>43329</c:v>
                      </c:pt>
                      <c:pt idx="113">
                        <c:v>43332</c:v>
                      </c:pt>
                      <c:pt idx="114">
                        <c:v>43333</c:v>
                      </c:pt>
                      <c:pt idx="115">
                        <c:v>43335</c:v>
                      </c:pt>
                      <c:pt idx="116">
                        <c:v>43341</c:v>
                      </c:pt>
                      <c:pt idx="117">
                        <c:v>43341</c:v>
                      </c:pt>
                      <c:pt idx="118">
                        <c:v>43341</c:v>
                      </c:pt>
                      <c:pt idx="119">
                        <c:v>43342</c:v>
                      </c:pt>
                      <c:pt idx="120">
                        <c:v>43342</c:v>
                      </c:pt>
                      <c:pt idx="121">
                        <c:v>43343</c:v>
                      </c:pt>
                      <c:pt idx="122">
                        <c:v>43344</c:v>
                      </c:pt>
                      <c:pt idx="123">
                        <c:v>43344</c:v>
                      </c:pt>
                      <c:pt idx="124">
                        <c:v>43348</c:v>
                      </c:pt>
                      <c:pt idx="125">
                        <c:v>43349</c:v>
                      </c:pt>
                      <c:pt idx="126">
                        <c:v>43355</c:v>
                      </c:pt>
                      <c:pt idx="127">
                        <c:v>43356</c:v>
                      </c:pt>
                      <c:pt idx="128">
                        <c:v>43358</c:v>
                      </c:pt>
                      <c:pt idx="129">
                        <c:v>43360</c:v>
                      </c:pt>
                      <c:pt idx="130">
                        <c:v>43369</c:v>
                      </c:pt>
                      <c:pt idx="131">
                        <c:v>43369</c:v>
                      </c:pt>
                      <c:pt idx="132">
                        <c:v>43370</c:v>
                      </c:pt>
                      <c:pt idx="133">
                        <c:v>43370</c:v>
                      </c:pt>
                      <c:pt idx="134">
                        <c:v>43370</c:v>
                      </c:pt>
                      <c:pt idx="135">
                        <c:v>43372</c:v>
                      </c:pt>
                      <c:pt idx="136">
                        <c:v>43375</c:v>
                      </c:pt>
                      <c:pt idx="137">
                        <c:v>43377</c:v>
                      </c:pt>
                      <c:pt idx="138">
                        <c:v>43377</c:v>
                      </c:pt>
                      <c:pt idx="139">
                        <c:v>43378</c:v>
                      </c:pt>
                      <c:pt idx="140">
                        <c:v>43379</c:v>
                      </c:pt>
                      <c:pt idx="141">
                        <c:v>43381</c:v>
                      </c:pt>
                      <c:pt idx="142">
                        <c:v>43382</c:v>
                      </c:pt>
                      <c:pt idx="143">
                        <c:v>43382</c:v>
                      </c:pt>
                      <c:pt idx="144">
                        <c:v>43383</c:v>
                      </c:pt>
                      <c:pt idx="145">
                        <c:v>43384</c:v>
                      </c:pt>
                      <c:pt idx="146">
                        <c:v>43388</c:v>
                      </c:pt>
                      <c:pt idx="147">
                        <c:v>43390</c:v>
                      </c:pt>
                      <c:pt idx="148">
                        <c:v>43390</c:v>
                      </c:pt>
                      <c:pt idx="149">
                        <c:v>43390</c:v>
                      </c:pt>
                      <c:pt idx="150">
                        <c:v>43391</c:v>
                      </c:pt>
                      <c:pt idx="151">
                        <c:v>43392</c:v>
                      </c:pt>
                      <c:pt idx="152">
                        <c:v>43392</c:v>
                      </c:pt>
                      <c:pt idx="153">
                        <c:v>43395</c:v>
                      </c:pt>
                      <c:pt idx="154">
                        <c:v>43397</c:v>
                      </c:pt>
                      <c:pt idx="155">
                        <c:v>43398</c:v>
                      </c:pt>
                      <c:pt idx="156">
                        <c:v>43399</c:v>
                      </c:pt>
                      <c:pt idx="157">
                        <c:v>43406</c:v>
                      </c:pt>
                      <c:pt idx="158">
                        <c:v>43406</c:v>
                      </c:pt>
                      <c:pt idx="159">
                        <c:v>43407</c:v>
                      </c:pt>
                      <c:pt idx="160">
                        <c:v>43407</c:v>
                      </c:pt>
                      <c:pt idx="161">
                        <c:v>43410</c:v>
                      </c:pt>
                      <c:pt idx="162">
                        <c:v>43410</c:v>
                      </c:pt>
                      <c:pt idx="163">
                        <c:v>43411</c:v>
                      </c:pt>
                      <c:pt idx="164">
                        <c:v>43411</c:v>
                      </c:pt>
                      <c:pt idx="165">
                        <c:v>43412</c:v>
                      </c:pt>
                      <c:pt idx="166">
                        <c:v>43413</c:v>
                      </c:pt>
                      <c:pt idx="167">
                        <c:v>43413</c:v>
                      </c:pt>
                      <c:pt idx="168">
                        <c:v>43414</c:v>
                      </c:pt>
                      <c:pt idx="169">
                        <c:v>43416</c:v>
                      </c:pt>
                      <c:pt idx="170">
                        <c:v>43417</c:v>
                      </c:pt>
                      <c:pt idx="171">
                        <c:v>43418</c:v>
                      </c:pt>
                      <c:pt idx="172">
                        <c:v>43418</c:v>
                      </c:pt>
                      <c:pt idx="173">
                        <c:v>43419</c:v>
                      </c:pt>
                      <c:pt idx="174">
                        <c:v>43420</c:v>
                      </c:pt>
                      <c:pt idx="175">
                        <c:v>43423</c:v>
                      </c:pt>
                      <c:pt idx="176">
                        <c:v>43425</c:v>
                      </c:pt>
                      <c:pt idx="177">
                        <c:v>43425</c:v>
                      </c:pt>
                      <c:pt idx="178">
                        <c:v>43425</c:v>
                      </c:pt>
                      <c:pt idx="179">
                        <c:v>43426</c:v>
                      </c:pt>
                      <c:pt idx="180">
                        <c:v>43427</c:v>
                      </c:pt>
                      <c:pt idx="181">
                        <c:v>43430</c:v>
                      </c:pt>
                      <c:pt idx="182">
                        <c:v>43430</c:v>
                      </c:pt>
                      <c:pt idx="183">
                        <c:v>43431</c:v>
                      </c:pt>
                      <c:pt idx="184">
                        <c:v>43431</c:v>
                      </c:pt>
                      <c:pt idx="185">
                        <c:v>43439</c:v>
                      </c:pt>
                      <c:pt idx="186">
                        <c:v>43441</c:v>
                      </c:pt>
                      <c:pt idx="187">
                        <c:v>43441</c:v>
                      </c:pt>
                      <c:pt idx="188">
                        <c:v>43442</c:v>
                      </c:pt>
                      <c:pt idx="189">
                        <c:v>43444</c:v>
                      </c:pt>
                      <c:pt idx="190">
                        <c:v>43445</c:v>
                      </c:pt>
                      <c:pt idx="191">
                        <c:v>43445</c:v>
                      </c:pt>
                      <c:pt idx="192">
                        <c:v>43446</c:v>
                      </c:pt>
                      <c:pt idx="193">
                        <c:v>43446</c:v>
                      </c:pt>
                      <c:pt idx="194">
                        <c:v>43448</c:v>
                      </c:pt>
                      <c:pt idx="195">
                        <c:v>43449</c:v>
                      </c:pt>
                      <c:pt idx="196">
                        <c:v>43451</c:v>
                      </c:pt>
                      <c:pt idx="197">
                        <c:v>43451</c:v>
                      </c:pt>
                      <c:pt idx="198">
                        <c:v>43452</c:v>
                      </c:pt>
                      <c:pt idx="199">
                        <c:v>43452</c:v>
                      </c:pt>
                      <c:pt idx="200">
                        <c:v>43453</c:v>
                      </c:pt>
                      <c:pt idx="201">
                        <c:v>43453</c:v>
                      </c:pt>
                      <c:pt idx="202">
                        <c:v>43455</c:v>
                      </c:pt>
                      <c:pt idx="203">
                        <c:v>43458</c:v>
                      </c:pt>
                      <c:pt idx="204">
                        <c:v>43458</c:v>
                      </c:pt>
                      <c:pt idx="205">
                        <c:v>43459</c:v>
                      </c:pt>
                      <c:pt idx="206">
                        <c:v>43459</c:v>
                      </c:pt>
                      <c:pt idx="207">
                        <c:v>43460</c:v>
                      </c:pt>
                      <c:pt idx="208">
                        <c:v>43460</c:v>
                      </c:pt>
                      <c:pt idx="209">
                        <c:v>43461</c:v>
                      </c:pt>
                      <c:pt idx="210">
                        <c:v>43461</c:v>
                      </c:pt>
                      <c:pt idx="211">
                        <c:v>43461</c:v>
                      </c:pt>
                      <c:pt idx="212">
                        <c:v>43468</c:v>
                      </c:pt>
                      <c:pt idx="213">
                        <c:v>43470</c:v>
                      </c:pt>
                      <c:pt idx="214">
                        <c:v>43470</c:v>
                      </c:pt>
                      <c:pt idx="215">
                        <c:v>43473</c:v>
                      </c:pt>
                      <c:pt idx="216">
                        <c:v>43473</c:v>
                      </c:pt>
                      <c:pt idx="217">
                        <c:v>43475</c:v>
                      </c:pt>
                      <c:pt idx="218">
                        <c:v>43480</c:v>
                      </c:pt>
                      <c:pt idx="219">
                        <c:v>43482</c:v>
                      </c:pt>
                      <c:pt idx="220">
                        <c:v>43484</c:v>
                      </c:pt>
                      <c:pt idx="221">
                        <c:v>43484</c:v>
                      </c:pt>
                      <c:pt idx="222">
                        <c:v>43488</c:v>
                      </c:pt>
                      <c:pt idx="223">
                        <c:v>43490</c:v>
                      </c:pt>
                      <c:pt idx="224">
                        <c:v>43490</c:v>
                      </c:pt>
                      <c:pt idx="225">
                        <c:v>43490</c:v>
                      </c:pt>
                      <c:pt idx="226">
                        <c:v>43491</c:v>
                      </c:pt>
                      <c:pt idx="227">
                        <c:v>43492</c:v>
                      </c:pt>
                      <c:pt idx="228">
                        <c:v>43494</c:v>
                      </c:pt>
                      <c:pt idx="229">
                        <c:v>43494</c:v>
                      </c:pt>
                      <c:pt idx="230">
                        <c:v>43496</c:v>
                      </c:pt>
                      <c:pt idx="231">
                        <c:v>43497</c:v>
                      </c:pt>
                      <c:pt idx="232">
                        <c:v>43498</c:v>
                      </c:pt>
                      <c:pt idx="233">
                        <c:v>43498</c:v>
                      </c:pt>
                      <c:pt idx="234">
                        <c:v>43499</c:v>
                      </c:pt>
                      <c:pt idx="235">
                        <c:v>43506</c:v>
                      </c:pt>
                      <c:pt idx="236">
                        <c:v>43509</c:v>
                      </c:pt>
                      <c:pt idx="237">
                        <c:v>43509</c:v>
                      </c:pt>
                      <c:pt idx="238">
                        <c:v>43510</c:v>
                      </c:pt>
                      <c:pt idx="239">
                        <c:v>43510</c:v>
                      </c:pt>
                      <c:pt idx="240">
                        <c:v>43512</c:v>
                      </c:pt>
                      <c:pt idx="241">
                        <c:v>43514</c:v>
                      </c:pt>
                      <c:pt idx="242">
                        <c:v>43514</c:v>
                      </c:pt>
                      <c:pt idx="243">
                        <c:v>43515</c:v>
                      </c:pt>
                      <c:pt idx="244">
                        <c:v>43515</c:v>
                      </c:pt>
                      <c:pt idx="245">
                        <c:v>43516</c:v>
                      </c:pt>
                      <c:pt idx="246">
                        <c:v>43516</c:v>
                      </c:pt>
                      <c:pt idx="247">
                        <c:v>43516</c:v>
                      </c:pt>
                      <c:pt idx="248">
                        <c:v>43518</c:v>
                      </c:pt>
                      <c:pt idx="249">
                        <c:v>43520</c:v>
                      </c:pt>
                      <c:pt idx="250">
                        <c:v>43520</c:v>
                      </c:pt>
                      <c:pt idx="251">
                        <c:v>43520</c:v>
                      </c:pt>
                      <c:pt idx="252">
                        <c:v>43521</c:v>
                      </c:pt>
                      <c:pt idx="253">
                        <c:v>43522</c:v>
                      </c:pt>
                      <c:pt idx="254">
                        <c:v>43524</c:v>
                      </c:pt>
                      <c:pt idx="255">
                        <c:v>43526</c:v>
                      </c:pt>
                      <c:pt idx="256">
                        <c:v>43526</c:v>
                      </c:pt>
                      <c:pt idx="257">
                        <c:v>43527</c:v>
                      </c:pt>
                      <c:pt idx="258">
                        <c:v>43527</c:v>
                      </c:pt>
                      <c:pt idx="259">
                        <c:v>43528</c:v>
                      </c:pt>
                      <c:pt idx="260">
                        <c:v>43528</c:v>
                      </c:pt>
                      <c:pt idx="261">
                        <c:v>43530</c:v>
                      </c:pt>
                      <c:pt idx="262">
                        <c:v>43532</c:v>
                      </c:pt>
                      <c:pt idx="263">
                        <c:v>43532</c:v>
                      </c:pt>
                      <c:pt idx="264">
                        <c:v>43540</c:v>
                      </c:pt>
                      <c:pt idx="265">
                        <c:v>43540</c:v>
                      </c:pt>
                      <c:pt idx="266">
                        <c:v>43541</c:v>
                      </c:pt>
                      <c:pt idx="267">
                        <c:v>43541</c:v>
                      </c:pt>
                      <c:pt idx="268">
                        <c:v>43543</c:v>
                      </c:pt>
                      <c:pt idx="269">
                        <c:v>43543</c:v>
                      </c:pt>
                      <c:pt idx="270">
                        <c:v>43545</c:v>
                      </c:pt>
                      <c:pt idx="271">
                        <c:v>43545</c:v>
                      </c:pt>
                      <c:pt idx="272">
                        <c:v>43545</c:v>
                      </c:pt>
                      <c:pt idx="273">
                        <c:v>43546</c:v>
                      </c:pt>
                      <c:pt idx="274">
                        <c:v>43546</c:v>
                      </c:pt>
                      <c:pt idx="275">
                        <c:v>43547</c:v>
                      </c:pt>
                      <c:pt idx="276">
                        <c:v>43547</c:v>
                      </c:pt>
                      <c:pt idx="277">
                        <c:v>43549</c:v>
                      </c:pt>
                      <c:pt idx="278">
                        <c:v>43549</c:v>
                      </c:pt>
                      <c:pt idx="279">
                        <c:v>43551</c:v>
                      </c:pt>
                      <c:pt idx="280">
                        <c:v>43551</c:v>
                      </c:pt>
                      <c:pt idx="281">
                        <c:v>43552</c:v>
                      </c:pt>
                      <c:pt idx="282">
                        <c:v>43553</c:v>
                      </c:pt>
                      <c:pt idx="283" formatCode="dd/mm/yy;@">
                        <c:v>43557</c:v>
                      </c:pt>
                      <c:pt idx="284" formatCode="dd/mm/yy;@">
                        <c:v>43557</c:v>
                      </c:pt>
                      <c:pt idx="285" formatCode="dd/mm/yy;@">
                        <c:v>43558</c:v>
                      </c:pt>
                      <c:pt idx="286" formatCode="dd/mm/yy;@">
                        <c:v>43558</c:v>
                      </c:pt>
                      <c:pt idx="287" formatCode="dd/mm/yy;@">
                        <c:v>43559</c:v>
                      </c:pt>
                      <c:pt idx="288" formatCode="dd/mm/yy;@">
                        <c:v>43559</c:v>
                      </c:pt>
                      <c:pt idx="289" formatCode="dd/mm/yy;@">
                        <c:v>43559</c:v>
                      </c:pt>
                      <c:pt idx="290" formatCode="dd/mm/yy;@">
                        <c:v>43561</c:v>
                      </c:pt>
                      <c:pt idx="291" formatCode="dd/mm/yy;@">
                        <c:v>43563</c:v>
                      </c:pt>
                      <c:pt idx="292" formatCode="dd/mm/yy;@">
                        <c:v>43563</c:v>
                      </c:pt>
                      <c:pt idx="293" formatCode="dd/mm/yy;@">
                        <c:v>43564</c:v>
                      </c:pt>
                      <c:pt idx="294" formatCode="dd/mm/yy;@">
                        <c:v>43564</c:v>
                      </c:pt>
                      <c:pt idx="295" formatCode="dd/mm/yy;@">
                        <c:v>43565</c:v>
                      </c:pt>
                      <c:pt idx="296" formatCode="dd/mm/yy;@">
                        <c:v>43565</c:v>
                      </c:pt>
                      <c:pt idx="297" formatCode="dd/mm/yy;@">
                        <c:v>43566</c:v>
                      </c:pt>
                      <c:pt idx="298" formatCode="dd/mm/yy;@">
                        <c:v>43567</c:v>
                      </c:pt>
                      <c:pt idx="299" formatCode="dd/mm/yy;@">
                        <c:v>43567</c:v>
                      </c:pt>
                      <c:pt idx="300" formatCode="dd/mm/yy;@">
                        <c:v>43567</c:v>
                      </c:pt>
                      <c:pt idx="301" formatCode="dd/mm/yy;@">
                        <c:v>43567</c:v>
                      </c:pt>
                      <c:pt idx="302" formatCode="dd/mm/yy;@">
                        <c:v>43572</c:v>
                      </c:pt>
                      <c:pt idx="303" formatCode="dd/mm/yy;@">
                        <c:v>43572</c:v>
                      </c:pt>
                      <c:pt idx="304" formatCode="dd/mm/yy;@">
                        <c:v>43572</c:v>
                      </c:pt>
                      <c:pt idx="305" formatCode="dd/mm/yy;@">
                        <c:v>43573</c:v>
                      </c:pt>
                      <c:pt idx="306" formatCode="dd/mm/yy;@">
                        <c:v>43573</c:v>
                      </c:pt>
                      <c:pt idx="307" formatCode="dd/mm/yy;@">
                        <c:v>43573</c:v>
                      </c:pt>
                      <c:pt idx="308" formatCode="dd/mm/yy;@">
                        <c:v>43575</c:v>
                      </c:pt>
                      <c:pt idx="309" formatCode="dd/mm/yy;@">
                        <c:v>43576</c:v>
                      </c:pt>
                      <c:pt idx="310" formatCode="dd/mm/yy;@">
                        <c:v>43576</c:v>
                      </c:pt>
                      <c:pt idx="311" formatCode="dd/mm/yy;@">
                        <c:v>43577</c:v>
                      </c:pt>
                      <c:pt idx="312" formatCode="dd/mm/yy;@">
                        <c:v>43577</c:v>
                      </c:pt>
                      <c:pt idx="313" formatCode="dd/mm/yy;@">
                        <c:v>43578</c:v>
                      </c:pt>
                      <c:pt idx="314" formatCode="dd/mm/yy;@">
                        <c:v>43579</c:v>
                      </c:pt>
                      <c:pt idx="315" formatCode="dd/mm/yy;@">
                        <c:v>43580</c:v>
                      </c:pt>
                      <c:pt idx="316" formatCode="dd/mm/yy;@">
                        <c:v>43582</c:v>
                      </c:pt>
                      <c:pt idx="317" formatCode="dd/mm/yy;@">
                        <c:v>43582</c:v>
                      </c:pt>
                      <c:pt idx="318" formatCode="dd/mm/yy;@">
                        <c:v>43583</c:v>
                      </c:pt>
                      <c:pt idx="319" formatCode="dd/mm/yy;@">
                        <c:v>43583</c:v>
                      </c:pt>
                      <c:pt idx="320" formatCode="dd/mm/yy;@">
                        <c:v>43583</c:v>
                      </c:pt>
                      <c:pt idx="321" formatCode="dd/mm/yy;@">
                        <c:v>43584</c:v>
                      </c:pt>
                      <c:pt idx="322" formatCode="dd/mm/yy;@">
                        <c:v>43587</c:v>
                      </c:pt>
                      <c:pt idx="323" formatCode="dd/mm/yy;@">
                        <c:v>43587</c:v>
                      </c:pt>
                      <c:pt idx="324" formatCode="dd/mm/yy;@">
                        <c:v>43587</c:v>
                      </c:pt>
                      <c:pt idx="325" formatCode="dd/mm/yy;@">
                        <c:v>43589</c:v>
                      </c:pt>
                      <c:pt idx="326" formatCode="dd/mm/yy;@">
                        <c:v>43589</c:v>
                      </c:pt>
                      <c:pt idx="327" formatCode="dd/mm/yy;@">
                        <c:v>43589</c:v>
                      </c:pt>
                      <c:pt idx="328" formatCode="dd/mm/yy;@">
                        <c:v>43591</c:v>
                      </c:pt>
                      <c:pt idx="329" formatCode="dd/mm/yy;@">
                        <c:v>43591</c:v>
                      </c:pt>
                      <c:pt idx="330" formatCode="dd/mm/yy;@">
                        <c:v>43591</c:v>
                      </c:pt>
                      <c:pt idx="331" formatCode="dd/mm/yy;@">
                        <c:v>43592</c:v>
                      </c:pt>
                      <c:pt idx="332" formatCode="dd/mm/yy;@">
                        <c:v>43592</c:v>
                      </c:pt>
                      <c:pt idx="333" formatCode="dd/mm/yy;@">
                        <c:v>43592</c:v>
                      </c:pt>
                      <c:pt idx="334" formatCode="dd/mm/yy;@">
                        <c:v>43592</c:v>
                      </c:pt>
                      <c:pt idx="335" formatCode="dd/mm/yy;@">
                        <c:v>43593</c:v>
                      </c:pt>
                      <c:pt idx="336" formatCode="dd/mm/yy;@">
                        <c:v>43593</c:v>
                      </c:pt>
                      <c:pt idx="337" formatCode="dd/mm/yy;@">
                        <c:v>43593</c:v>
                      </c:pt>
                      <c:pt idx="338" formatCode="dd/mm/yy;@">
                        <c:v>43595</c:v>
                      </c:pt>
                      <c:pt idx="339" formatCode="dd/mm/yy;@">
                        <c:v>43595</c:v>
                      </c:pt>
                      <c:pt idx="340" formatCode="dd/mm/yy;@">
                        <c:v>43596</c:v>
                      </c:pt>
                      <c:pt idx="341" formatCode="dd/mm/yy;@">
                        <c:v>43596</c:v>
                      </c:pt>
                      <c:pt idx="342" formatCode="dd/mm/yy;@">
                        <c:v>43598</c:v>
                      </c:pt>
                      <c:pt idx="343" formatCode="dd/mm/yy;@">
                        <c:v>43600</c:v>
                      </c:pt>
                      <c:pt idx="344" formatCode="dd/mm/yy;@">
                        <c:v>43601</c:v>
                      </c:pt>
                      <c:pt idx="345" formatCode="dd/mm/yy;@">
                        <c:v>43602</c:v>
                      </c:pt>
                      <c:pt idx="346" formatCode="dd/mm/yy;@">
                        <c:v>43603</c:v>
                      </c:pt>
                      <c:pt idx="347" formatCode="dd/mm/yy;@">
                        <c:v>43606</c:v>
                      </c:pt>
                      <c:pt idx="348" formatCode="dd/mm/yy;@">
                        <c:v>43608</c:v>
                      </c:pt>
                      <c:pt idx="349" formatCode="dd/mm/yy;@">
                        <c:v>43608</c:v>
                      </c:pt>
                      <c:pt idx="350" formatCode="dd/mm/yy;@">
                        <c:v>43608</c:v>
                      </c:pt>
                      <c:pt idx="351" formatCode="dd/mm/yy;@">
                        <c:v>43610</c:v>
                      </c:pt>
                      <c:pt idx="352" formatCode="dd/mm/yy;@">
                        <c:v>43610</c:v>
                      </c:pt>
                      <c:pt idx="353" formatCode="dd/mm/yy;@">
                        <c:v>43613</c:v>
                      </c:pt>
                      <c:pt idx="354" formatCode="dd/mm/yy;@">
                        <c:v>43614</c:v>
                      </c:pt>
                      <c:pt idx="355" formatCode="dd/mm/yy;@">
                        <c:v>43615</c:v>
                      </c:pt>
                      <c:pt idx="356" formatCode="dd/mm/yy;@">
                        <c:v>43616</c:v>
                      </c:pt>
                      <c:pt idx="357" formatCode="dd/mm/yy;@">
                        <c:v>43617</c:v>
                      </c:pt>
                      <c:pt idx="358" formatCode="dd/mm/yy;@">
                        <c:v>43617</c:v>
                      </c:pt>
                      <c:pt idx="359" formatCode="dd/mm/yy;@">
                        <c:v>43619</c:v>
                      </c:pt>
                      <c:pt idx="360" formatCode="dd/mm/yy;@">
                        <c:v>43619</c:v>
                      </c:pt>
                      <c:pt idx="361" formatCode="dd/mm/yy;@">
                        <c:v>43621</c:v>
                      </c:pt>
                      <c:pt idx="362" formatCode="dd/mm/yy;@">
                        <c:v>43621</c:v>
                      </c:pt>
                      <c:pt idx="363" formatCode="dd/mm/yy;@">
                        <c:v>43623</c:v>
                      </c:pt>
                      <c:pt idx="364" formatCode="dd/mm/yy;@">
                        <c:v>43623</c:v>
                      </c:pt>
                      <c:pt idx="365" formatCode="dd/mm/yy;@">
                        <c:v>43625</c:v>
                      </c:pt>
                      <c:pt idx="366" formatCode="dd/mm/yy;@">
                        <c:v>43625</c:v>
                      </c:pt>
                      <c:pt idx="367" formatCode="dd/mm/yy;@">
                        <c:v>43627</c:v>
                      </c:pt>
                      <c:pt idx="368" formatCode="dd/mm/yy;@">
                        <c:v>43628</c:v>
                      </c:pt>
                      <c:pt idx="369" formatCode="dd/mm/yy;@">
                        <c:v>43635</c:v>
                      </c:pt>
                      <c:pt idx="370" formatCode="dd/mm/yy;@">
                        <c:v>43635</c:v>
                      </c:pt>
                      <c:pt idx="371" formatCode="dd/mm/yy;@">
                        <c:v>43637</c:v>
                      </c:pt>
                      <c:pt idx="372" formatCode="dd/mm/yy;@">
                        <c:v>43637</c:v>
                      </c:pt>
                      <c:pt idx="373" formatCode="dd/mm/yy;@">
                        <c:v>43638</c:v>
                      </c:pt>
                      <c:pt idx="374" formatCode="dd/mm/yy;@">
                        <c:v>43638</c:v>
                      </c:pt>
                      <c:pt idx="375" formatCode="dd/mm/yy;@">
                        <c:v>43640</c:v>
                      </c:pt>
                      <c:pt idx="376" formatCode="dd/mm/yy;@">
                        <c:v>43641</c:v>
                      </c:pt>
                      <c:pt idx="377" formatCode="dd/mm/yy;@">
                        <c:v>43641</c:v>
                      </c:pt>
                      <c:pt idx="378" formatCode="dd/mm/yy;@">
                        <c:v>43642</c:v>
                      </c:pt>
                      <c:pt idx="379" formatCode="dd/mm/yy;@">
                        <c:v>43643</c:v>
                      </c:pt>
                      <c:pt idx="380" formatCode="dd/mm/yy;@">
                        <c:v>43643</c:v>
                      </c:pt>
                      <c:pt idx="381" formatCode="dd/mm/yy;@">
                        <c:v>43644</c:v>
                      </c:pt>
                      <c:pt idx="382" formatCode="dd/mm/yy;@">
                        <c:v>43644</c:v>
                      </c:pt>
                      <c:pt idx="383" formatCode="dd/mm/yy;@">
                        <c:v>43647</c:v>
                      </c:pt>
                      <c:pt idx="384" formatCode="dd/mm/yy;@">
                        <c:v>43647</c:v>
                      </c:pt>
                      <c:pt idx="385" formatCode="dd/mm/yy;@">
                        <c:v>43649</c:v>
                      </c:pt>
                      <c:pt idx="386" formatCode="dd/mm/yy;@">
                        <c:v>43649</c:v>
                      </c:pt>
                      <c:pt idx="387" formatCode="dd/mm/yy;@">
                        <c:v>43651</c:v>
                      </c:pt>
                      <c:pt idx="388" formatCode="dd/mm/yy;@">
                        <c:v>43651</c:v>
                      </c:pt>
                      <c:pt idx="389" formatCode="dd/mm/yy;@">
                        <c:v>43652</c:v>
                      </c:pt>
                      <c:pt idx="390" formatCode="dd/mm/yy;@">
                        <c:v>43654</c:v>
                      </c:pt>
                      <c:pt idx="391" formatCode="dd/mm/yy;@">
                        <c:v>43655</c:v>
                      </c:pt>
                      <c:pt idx="392" formatCode="dd/mm/yy;@">
                        <c:v>43655</c:v>
                      </c:pt>
                      <c:pt idx="393" formatCode="dd/mm/yy;@">
                        <c:v>43656</c:v>
                      </c:pt>
                      <c:pt idx="394" formatCode="dd/mm/yy;@">
                        <c:v>43657</c:v>
                      </c:pt>
                      <c:pt idx="395" formatCode="dd/mm/yy;@">
                        <c:v>43661</c:v>
                      </c:pt>
                      <c:pt idx="396" formatCode="dd/mm/yy;@">
                        <c:v>43661</c:v>
                      </c:pt>
                      <c:pt idx="397" formatCode="dd/mm/yy;@">
                        <c:v>43662</c:v>
                      </c:pt>
                      <c:pt idx="398" formatCode="dd/mm/yy;@">
                        <c:v>43662</c:v>
                      </c:pt>
                      <c:pt idx="399" formatCode="dd/mm/yy;@">
                        <c:v>43663</c:v>
                      </c:pt>
                      <c:pt idx="400" formatCode="dd/mm/yy;@">
                        <c:v>43663</c:v>
                      </c:pt>
                      <c:pt idx="401" formatCode="dd/mm/yy;@">
                        <c:v>43665</c:v>
                      </c:pt>
                      <c:pt idx="402" formatCode="dd/mm/yy;@">
                        <c:v>43665</c:v>
                      </c:pt>
                      <c:pt idx="403" formatCode="dd/mm/yy;@">
                        <c:v>43667</c:v>
                      </c:pt>
                      <c:pt idx="404" formatCode="dd/mm/yy;@">
                        <c:v>43668</c:v>
                      </c:pt>
                      <c:pt idx="405" formatCode="dd/mm/yy;@">
                        <c:v>43673</c:v>
                      </c:pt>
                      <c:pt idx="406" formatCode="dd/mm/yy;@">
                        <c:v>43673</c:v>
                      </c:pt>
                      <c:pt idx="407" formatCode="dd/mm/yy;@">
                        <c:v>43675</c:v>
                      </c:pt>
                      <c:pt idx="408" formatCode="dd/mm/yy;@">
                        <c:v>43675</c:v>
                      </c:pt>
                      <c:pt idx="409" formatCode="dd/mm/yy;@">
                        <c:v>43677</c:v>
                      </c:pt>
                      <c:pt idx="410" formatCode="dd/mm/yy;@">
                        <c:v>43677</c:v>
                      </c:pt>
                      <c:pt idx="411" formatCode="dd/mm/yy;@">
                        <c:v>43679</c:v>
                      </c:pt>
                      <c:pt idx="412" formatCode="dd/mm/yy;@">
                        <c:v>43679</c:v>
                      </c:pt>
                      <c:pt idx="413" formatCode="dd/mm/yy;@">
                        <c:v>43684</c:v>
                      </c:pt>
                      <c:pt idx="414" formatCode="dd/mm/yy;@">
                        <c:v>43685</c:v>
                      </c:pt>
                      <c:pt idx="415" formatCode="dd/mm/yy;@">
                        <c:v>43686</c:v>
                      </c:pt>
                      <c:pt idx="416" formatCode="dd/mm/yy;@">
                        <c:v>43687</c:v>
                      </c:pt>
                      <c:pt idx="417" formatCode="dd/mm/yy;@">
                        <c:v>43687</c:v>
                      </c:pt>
                      <c:pt idx="418" formatCode="dd/mm/yy;@">
                        <c:v>43687</c:v>
                      </c:pt>
                      <c:pt idx="419" formatCode="dd/mm/yy;@">
                        <c:v>43689</c:v>
                      </c:pt>
                      <c:pt idx="420" formatCode="dd/mm/yy;@">
                        <c:v>43689</c:v>
                      </c:pt>
                      <c:pt idx="421" formatCode="dd/mm/yy;@">
                        <c:v>43689</c:v>
                      </c:pt>
                      <c:pt idx="422" formatCode="dd/mm/yy;@">
                        <c:v>43691</c:v>
                      </c:pt>
                      <c:pt idx="423" formatCode="dd/mm/yy;@">
                        <c:v>43691</c:v>
                      </c:pt>
                      <c:pt idx="424" formatCode="dd/mm/yy;@">
                        <c:v>43697</c:v>
                      </c:pt>
                      <c:pt idx="425" formatCode="dd/mm/yy;@">
                        <c:v>43697</c:v>
                      </c:pt>
                      <c:pt idx="426" formatCode="dd/mm/yy;@">
                        <c:v>43698</c:v>
                      </c:pt>
                      <c:pt idx="427" formatCode="dd/mm/yy;@">
                        <c:v>43699</c:v>
                      </c:pt>
                      <c:pt idx="428" formatCode="dd/mm/yy;@">
                        <c:v>43700</c:v>
                      </c:pt>
                      <c:pt idx="429" formatCode="dd/mm/yy;@">
                        <c:v>43703</c:v>
                      </c:pt>
                      <c:pt idx="430" formatCode="dd/mm/yy;@">
                        <c:v>43703</c:v>
                      </c:pt>
                      <c:pt idx="431" formatCode="dd/mm/yy;@">
                        <c:v>43704</c:v>
                      </c:pt>
                      <c:pt idx="432" formatCode="dd/mm/yy;@">
                        <c:v>43705</c:v>
                      </c:pt>
                      <c:pt idx="433" formatCode="dd/mm/yy;@">
                        <c:v>43705</c:v>
                      </c:pt>
                      <c:pt idx="434" formatCode="dd/mm/yy;@">
                        <c:v>43706</c:v>
                      </c:pt>
                      <c:pt idx="435" formatCode="dd/mm/yy;@">
                        <c:v>43707</c:v>
                      </c:pt>
                      <c:pt idx="436" formatCode="dd/mm/yy;@">
                        <c:v>43707</c:v>
                      </c:pt>
                      <c:pt idx="437" formatCode="dd/mm/yy;@">
                        <c:v>43709</c:v>
                      </c:pt>
                      <c:pt idx="438" formatCode="dd/mm/yy;@">
                        <c:v>43709</c:v>
                      </c:pt>
                      <c:pt idx="439" formatCode="dd/mm/yy;@">
                        <c:v>43713</c:v>
                      </c:pt>
                      <c:pt idx="440" formatCode="dd/mm/yy;@">
                        <c:v>43713</c:v>
                      </c:pt>
                      <c:pt idx="441" formatCode="dd/mm/yy;@">
                        <c:v>43715</c:v>
                      </c:pt>
                      <c:pt idx="442" formatCode="dd/mm/yy;@">
                        <c:v>43715</c:v>
                      </c:pt>
                      <c:pt idx="443" formatCode="dd/mm/yy;@">
                        <c:v>43716</c:v>
                      </c:pt>
                      <c:pt idx="444" formatCode="dd/mm/yy;@">
                        <c:v>43718</c:v>
                      </c:pt>
                      <c:pt idx="445" formatCode="dd/mm/yy;@">
                        <c:v>43718</c:v>
                      </c:pt>
                      <c:pt idx="446" formatCode="dd/mm/yy;@">
                        <c:v>43720</c:v>
                      </c:pt>
                      <c:pt idx="447" formatCode="dd/mm/yy;@">
                        <c:v>43720</c:v>
                      </c:pt>
                      <c:pt idx="448" formatCode="dd/mm/yy;@">
                        <c:v>43721</c:v>
                      </c:pt>
                      <c:pt idx="449" formatCode="dd/mm/yy;@">
                        <c:v>43723</c:v>
                      </c:pt>
                      <c:pt idx="450" formatCode="dd/mm/yy;@">
                        <c:v>43723</c:v>
                      </c:pt>
                      <c:pt idx="451" formatCode="dd/mm/yy;@">
                        <c:v>43728</c:v>
                      </c:pt>
                      <c:pt idx="452" formatCode="dd/mm/yy;@">
                        <c:v>43751</c:v>
                      </c:pt>
                      <c:pt idx="453" formatCode="dd/mm/yy;@">
                        <c:v>43751</c:v>
                      </c:pt>
                      <c:pt idx="454" formatCode="dd/mm/yy;@">
                        <c:v>43752</c:v>
                      </c:pt>
                      <c:pt idx="455" formatCode="dd/mm/yy;@">
                        <c:v>43752</c:v>
                      </c:pt>
                      <c:pt idx="456" formatCode="dd/mm/yy;@">
                        <c:v>43754</c:v>
                      </c:pt>
                      <c:pt idx="457" formatCode="dd/mm/yy;@">
                        <c:v>43755</c:v>
                      </c:pt>
                      <c:pt idx="458" formatCode="dd/mm/yy;@">
                        <c:v>43756</c:v>
                      </c:pt>
                      <c:pt idx="459" formatCode="dd/mm/yy;@">
                        <c:v>43756</c:v>
                      </c:pt>
                      <c:pt idx="460" formatCode="dd/mm/yy;@">
                        <c:v>43757</c:v>
                      </c:pt>
                      <c:pt idx="461" formatCode="dd/mm/yy;@">
                        <c:v>43757</c:v>
                      </c:pt>
                      <c:pt idx="462" formatCode="dd/mm/yy;@">
                        <c:v>43758</c:v>
                      </c:pt>
                      <c:pt idx="463" formatCode="dd/mm/yy;@">
                        <c:v>43767</c:v>
                      </c:pt>
                      <c:pt idx="464" formatCode="dd/mm/yy;@">
                        <c:v>43767</c:v>
                      </c:pt>
                      <c:pt idx="465" formatCode="dd/mm/yy;@">
                        <c:v>43768</c:v>
                      </c:pt>
                      <c:pt idx="466" formatCode="dd/mm/yy;@">
                        <c:v>43768</c:v>
                      </c:pt>
                      <c:pt idx="467" formatCode="dd/mm/yy;@">
                        <c:v>43770</c:v>
                      </c:pt>
                      <c:pt idx="468" formatCode="dd/mm/yy;@">
                        <c:v>43770</c:v>
                      </c:pt>
                      <c:pt idx="469" formatCode="dd/mm/yy;@">
                        <c:v>43770</c:v>
                      </c:pt>
                      <c:pt idx="470" formatCode="dd/mm/yy;@">
                        <c:v>43771</c:v>
                      </c:pt>
                      <c:pt idx="471" formatCode="dd/mm/yy;@">
                        <c:v>43774</c:v>
                      </c:pt>
                      <c:pt idx="472" formatCode="dd/mm/yy;@">
                        <c:v>43774</c:v>
                      </c:pt>
                      <c:pt idx="473" formatCode="dd/mm/yy;@">
                        <c:v>43775</c:v>
                      </c:pt>
                      <c:pt idx="474" formatCode="dd/mm/yy;@">
                        <c:v>43775</c:v>
                      </c:pt>
                      <c:pt idx="475" formatCode="dd/mm/yy;@">
                        <c:v>43776</c:v>
                      </c:pt>
                      <c:pt idx="476" formatCode="dd/mm/yy;@">
                        <c:v>43776</c:v>
                      </c:pt>
                      <c:pt idx="477" formatCode="dd/mm/yy;@">
                        <c:v>43777</c:v>
                      </c:pt>
                      <c:pt idx="478" formatCode="dd/mm/yy;@">
                        <c:v>43777</c:v>
                      </c:pt>
                      <c:pt idx="479" formatCode="dd/mm/yy;@">
                        <c:v>43781</c:v>
                      </c:pt>
                      <c:pt idx="480" formatCode="dd/mm/yy;@">
                        <c:v>43781</c:v>
                      </c:pt>
                      <c:pt idx="481" formatCode="dd/mm/yy;@">
                        <c:v>43782</c:v>
                      </c:pt>
                      <c:pt idx="482" formatCode="dd/mm/yy;@">
                        <c:v>43783</c:v>
                      </c:pt>
                      <c:pt idx="483" formatCode="dd/mm/yy;@">
                        <c:v>43783</c:v>
                      </c:pt>
                      <c:pt idx="484" formatCode="dd/mm/yy;@">
                        <c:v>43784</c:v>
                      </c:pt>
                      <c:pt idx="485" formatCode="dd/mm/yy;@">
                        <c:v>43785</c:v>
                      </c:pt>
                      <c:pt idx="486" formatCode="dd/mm/yy;@">
                        <c:v>43785</c:v>
                      </c:pt>
                      <c:pt idx="487" formatCode="dd/mm/yy;@">
                        <c:v>43786</c:v>
                      </c:pt>
                      <c:pt idx="488" formatCode="dd/mm/yy;@">
                        <c:v>43787</c:v>
                      </c:pt>
                      <c:pt idx="489" formatCode="dd/mm/yy;@">
                        <c:v>43789</c:v>
                      </c:pt>
                      <c:pt idx="490" formatCode="dd/mm/yy;@">
                        <c:v>43790</c:v>
                      </c:pt>
                      <c:pt idx="491" formatCode="dd/mm/yy;@">
                        <c:v>43792</c:v>
                      </c:pt>
                      <c:pt idx="492" formatCode="dd/mm/yy;@">
                        <c:v>43793</c:v>
                      </c:pt>
                      <c:pt idx="493" formatCode="dd/mm/yy;@">
                        <c:v>43793</c:v>
                      </c:pt>
                      <c:pt idx="494" formatCode="dd/mm/yy;@">
                        <c:v>43794</c:v>
                      </c:pt>
                      <c:pt idx="495" formatCode="dd/mm/yy;@">
                        <c:v>43794</c:v>
                      </c:pt>
                      <c:pt idx="496" formatCode="dd/mm/yy;@">
                        <c:v>43794</c:v>
                      </c:pt>
                      <c:pt idx="497" formatCode="dd/mm/yy;@">
                        <c:v>43795</c:v>
                      </c:pt>
                      <c:pt idx="498" formatCode="dd/mm/yy;@">
                        <c:v>43797</c:v>
                      </c:pt>
                      <c:pt idx="499" formatCode="dd/mm/yy;@">
                        <c:v>43797</c:v>
                      </c:pt>
                      <c:pt idx="500" formatCode="dd/mm/yy;@">
                        <c:v>43799</c:v>
                      </c:pt>
                      <c:pt idx="501" formatCode="dd/mm/yy;@">
                        <c:v>43800</c:v>
                      </c:pt>
                      <c:pt idx="502" formatCode="dd/mm/yy;@">
                        <c:v>43800</c:v>
                      </c:pt>
                      <c:pt idx="503" formatCode="dd/mm/yy;@">
                        <c:v>43803</c:v>
                      </c:pt>
                      <c:pt idx="504" formatCode="dd/mm/yy;@">
                        <c:v>43803</c:v>
                      </c:pt>
                      <c:pt idx="505" formatCode="dd/mm/yy;@">
                        <c:v>43805</c:v>
                      </c:pt>
                      <c:pt idx="506" formatCode="dd/mm/yy;@">
                        <c:v>43805</c:v>
                      </c:pt>
                      <c:pt idx="507" formatCode="dd/mm/yy;@">
                        <c:v>43807</c:v>
                      </c:pt>
                      <c:pt idx="508" formatCode="dd/mm/yy;@">
                        <c:v>43807</c:v>
                      </c:pt>
                      <c:pt idx="509" formatCode="dd/mm/yy;@">
                        <c:v>43808</c:v>
                      </c:pt>
                      <c:pt idx="510" formatCode="dd/mm/yy;@">
                        <c:v>43808</c:v>
                      </c:pt>
                      <c:pt idx="511" formatCode="dd/mm/yy;@">
                        <c:v>43808</c:v>
                      </c:pt>
                      <c:pt idx="512" formatCode="dd/mm/yy;@">
                        <c:v>43812</c:v>
                      </c:pt>
                      <c:pt idx="513" formatCode="dd/mm/yy;@">
                        <c:v>43812</c:v>
                      </c:pt>
                      <c:pt idx="514" formatCode="dd/mm/yy;@">
                        <c:v>43816</c:v>
                      </c:pt>
                      <c:pt idx="515" formatCode="dd/mm/yy;@">
                        <c:v>43817</c:v>
                      </c:pt>
                      <c:pt idx="516" formatCode="dd/mm/yy;@">
                        <c:v>43818</c:v>
                      </c:pt>
                      <c:pt idx="517" formatCode="dd/mm/yy;@">
                        <c:v>43819</c:v>
                      </c:pt>
                      <c:pt idx="518" formatCode="dd/mm/yy;@">
                        <c:v>43819</c:v>
                      </c:pt>
                      <c:pt idx="519" formatCode="dd/mm/yy;@">
                        <c:v>43820</c:v>
                      </c:pt>
                      <c:pt idx="520" formatCode="dd/mm/yy;@">
                        <c:v>43821</c:v>
                      </c:pt>
                      <c:pt idx="521" formatCode="dd/mm/yy;@">
                        <c:v>43822</c:v>
                      </c:pt>
                      <c:pt idx="522" formatCode="dd/mm/yy;@">
                        <c:v>43822</c:v>
                      </c:pt>
                      <c:pt idx="523" formatCode="dd/mm/yy;@">
                        <c:v>43823</c:v>
                      </c:pt>
                      <c:pt idx="524" formatCode="dd/mm/yy;@">
                        <c:v>43823</c:v>
                      </c:pt>
                      <c:pt idx="525" formatCode="dd/mm/yy;@">
                        <c:v>43825</c:v>
                      </c:pt>
                      <c:pt idx="526" formatCode="dd/mm/yy;@">
                        <c:v>43825</c:v>
                      </c:pt>
                      <c:pt idx="527" formatCode="dd/mm/yy;@">
                        <c:v>43827</c:v>
                      </c:pt>
                      <c:pt idx="528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Tho!$K$13:$K$541</c15:sqref>
                        </c15:formulaRef>
                      </c:ext>
                    </c:extLst>
                    <c:numCache>
                      <c:formatCode>General</c:formatCode>
                      <c:ptCount val="5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C8ED-426A-97A4-0438795C3255}"/>
                  </c:ext>
                </c:extLst>
              </c15:ser>
            </c15:filteredLineSeries>
          </c:ext>
        </c:extLst>
      </c:lineChart>
      <c:catAx>
        <c:axId val="168622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4.5552784704904403E-3"/>
              <c:y val="5.211756380281816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226624"/>
        <c:crossesAt val="0"/>
        <c:auto val="0"/>
        <c:lblAlgn val="ctr"/>
        <c:lblOffset val="100"/>
        <c:tickLblSkip val="6"/>
        <c:noMultiLvlLbl val="0"/>
      </c:catAx>
      <c:valAx>
        <c:axId val="168622662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5675483207990522"/>
              <c:y val="0.8331839289319604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22227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192794078"/>
          <c:y val="0.11854523429326577"/>
          <c:w val="0.13939586728716266"/>
          <c:h val="0.5721050602940366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E5-4128-8B0C-3DBEA4231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8800"/>
        <c:axId val="1686229344"/>
      </c:lineChart>
      <c:catAx>
        <c:axId val="168622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2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E7-4351-AD00-F4BB4F1DFE7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6E7-4351-AD00-F4BB4F1DFE7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6E7-4351-AD00-F4BB4F1DF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9888"/>
        <c:axId val="1686220640"/>
      </c:lineChart>
      <c:catAx>
        <c:axId val="168622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2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9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BB-4B07-9399-F57E7241DB28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BB-4B07-9399-F57E7241DB28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9BB-4B07-9399-F57E7241D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23360"/>
        <c:axId val="1686218464"/>
      </c:scatterChart>
      <c:valAx>
        <c:axId val="168622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18464"/>
        <c:crosses val="autoZero"/>
        <c:crossBetween val="midCat"/>
      </c:valAx>
      <c:valAx>
        <c:axId val="168621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233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97-493A-95DE-C2647A566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19008"/>
        <c:axId val="1686230432"/>
      </c:lineChart>
      <c:catAx>
        <c:axId val="168621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3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3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6219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7A-4184-9937-BDCD3D12D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17376"/>
        <c:axId val="1686219552"/>
      </c:lineChart>
      <c:catAx>
        <c:axId val="168621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1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21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621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26-4464-89C1-96C83601F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7296"/>
        <c:axId val="1688615120"/>
      </c:lineChart>
      <c:catAx>
        <c:axId val="168861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5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7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E0-4E18-B316-477FC0DF9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2944"/>
        <c:axId val="1688612400"/>
      </c:lineChart>
      <c:catAx>
        <c:axId val="16886129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8612400"/>
        <c:crosses val="autoZero"/>
        <c:auto val="1"/>
        <c:lblAlgn val="ctr"/>
        <c:lblOffset val="100"/>
        <c:tickMarkSkip val="1"/>
        <c:noMultiLvlLbl val="0"/>
      </c:catAx>
      <c:valAx>
        <c:axId val="168861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2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50-4F36-B7FE-2E3A20AB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08592"/>
        <c:axId val="1688604784"/>
      </c:lineChart>
      <c:catAx>
        <c:axId val="168860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4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0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87-4DC5-B263-2157FAA4C81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87-4DC5-B263-2157FAA4C81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87-4DC5-B263-2157FAA4C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0768"/>
        <c:axId val="1688613488"/>
      </c:lineChart>
      <c:catAx>
        <c:axId val="168861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3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3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0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B3-45A0-96B3-49DDF5BB78C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B3-45A0-96B3-49DDF5BB78C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B3-45A0-96B3-49DDF5BB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606416"/>
        <c:axId val="1688608048"/>
      </c:scatterChart>
      <c:valAx>
        <c:axId val="168860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8048"/>
        <c:crosses val="autoZero"/>
        <c:crossBetween val="midCat"/>
      </c:valAx>
      <c:valAx>
        <c:axId val="1688608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64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EE-441E-A86C-1C928D4F7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5664"/>
        <c:axId val="1688614032"/>
      </c:lineChart>
      <c:catAx>
        <c:axId val="1688615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4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4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861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76-40B1-9DD6-AB479E2C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6208"/>
        <c:axId val="1688606960"/>
      </c:lineChart>
      <c:catAx>
        <c:axId val="168861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0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6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EA-4038-86B0-1DE380BF0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6752"/>
        <c:axId val="1688618384"/>
      </c:lineChart>
      <c:catAx>
        <c:axId val="168861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8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8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6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8E-4980-BBD1-DB7DB605E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7840"/>
        <c:axId val="1688605328"/>
      </c:lineChart>
      <c:catAx>
        <c:axId val="16886178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8605328"/>
        <c:crosses val="autoZero"/>
        <c:auto val="1"/>
        <c:lblAlgn val="ctr"/>
        <c:lblOffset val="100"/>
        <c:tickMarkSkip val="1"/>
        <c:noMultiLvlLbl val="0"/>
      </c:catAx>
      <c:valAx>
        <c:axId val="168860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7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03-4BCF-87B2-E8E589CDB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8928"/>
        <c:axId val="1688614576"/>
      </c:lineChart>
      <c:catAx>
        <c:axId val="168861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4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4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8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93-4430-98AC-14CBC1DB4DF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93-4430-98AC-14CBC1DB4DF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93-4430-98AC-14CBC1DB4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07504"/>
        <c:axId val="1688609136"/>
      </c:lineChart>
      <c:catAx>
        <c:axId val="168860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9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0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7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24-4D5C-A2B8-31847F10D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1312"/>
        <c:axId val="1688619472"/>
      </c:lineChart>
      <c:catAx>
        <c:axId val="168861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9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9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6117465109096601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942853734192316E-2"/>
          <c:y val="0.16011673366004076"/>
          <c:w val="0.81610942249240126"/>
          <c:h val="0.65410678560284863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Đạo!$J$11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Đạo!$J$13:$J$57</c:f>
              <c:numCache>
                <c:formatCode>General</c:formatCode>
                <c:ptCount val="45"/>
                <c:pt idx="9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1C-4840-9BBF-7BFD6F15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688620016"/>
        <c:axId val="1688605872"/>
      </c:barChart>
      <c:lineChart>
        <c:grouping val="standard"/>
        <c:varyColors val="0"/>
        <c:ser>
          <c:idx val="3"/>
          <c:order val="0"/>
          <c:tx>
            <c:strRef>
              <c:f>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Đạo!$L$13:$L$57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1C-4840-9BBF-7BFD6F1579C3}"/>
            </c:ext>
          </c:extLst>
        </c:ser>
        <c:ser>
          <c:idx val="5"/>
          <c:order val="2"/>
          <c:tx>
            <c:strRef>
              <c:f>Đạo!$C$11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Đạo!$C$13:$C$57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31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1C-4840-9BBF-7BFD6F1579C3}"/>
            </c:ext>
          </c:extLst>
        </c:ser>
        <c:ser>
          <c:idx val="6"/>
          <c:order val="3"/>
          <c:tx>
            <c:strRef>
              <c:f>Đạo!$D$11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Đạo!$D$13:$D$57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31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31C-4840-9BBF-7BFD6F1579C3}"/>
            </c:ext>
          </c:extLst>
        </c:ser>
        <c:ser>
          <c:idx val="7"/>
          <c:order val="4"/>
          <c:tx>
            <c:strRef>
              <c:f>Đạo!$E$11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Đạo!$E$13:$E$57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31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31C-4840-9BBF-7BFD6F1579C3}"/>
            </c:ext>
          </c:extLst>
        </c:ser>
        <c:ser>
          <c:idx val="8"/>
          <c:order val="5"/>
          <c:tx>
            <c:strRef>
              <c:f>Đạo!$F$11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Đạo!$F$13:$F$57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31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31C-4840-9BBF-7BFD6F1579C3}"/>
            </c:ext>
          </c:extLst>
        </c:ser>
        <c:ser>
          <c:idx val="0"/>
          <c:order val="6"/>
          <c:tx>
            <c:strRef>
              <c:f>Đạo!$G$11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Đạo!$G$13:$G$57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31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31C-4840-9BBF-7BFD6F1579C3}"/>
            </c:ext>
          </c:extLst>
        </c:ser>
        <c:ser>
          <c:idx val="1"/>
          <c:order val="7"/>
          <c:tx>
            <c:strRef>
              <c:f>Đạo!$H$11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Đạo!$H$13:$H$57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31C-4840-9BBF-7BFD6F1579C3}"/>
            </c:ext>
          </c:extLst>
        </c:ser>
        <c:ser>
          <c:idx val="2"/>
          <c:order val="8"/>
          <c:tx>
            <c:strRef>
              <c:f>Đạo!$I$11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Đạo!$B$13:$B$57</c:f>
              <c:numCache>
                <c:formatCode>m/d/yyyy</c:formatCode>
                <c:ptCount val="45"/>
                <c:pt idx="0">
                  <c:v>43370</c:v>
                </c:pt>
                <c:pt idx="1">
                  <c:v>43406</c:v>
                </c:pt>
                <c:pt idx="2">
                  <c:v>43406</c:v>
                </c:pt>
                <c:pt idx="3">
                  <c:v>43406</c:v>
                </c:pt>
                <c:pt idx="4">
                  <c:v>43439</c:v>
                </c:pt>
                <c:pt idx="5">
                  <c:v>43446</c:v>
                </c:pt>
                <c:pt idx="6">
                  <c:v>43448</c:v>
                </c:pt>
                <c:pt idx="7">
                  <c:v>43458</c:v>
                </c:pt>
                <c:pt idx="8">
                  <c:v>43461</c:v>
                </c:pt>
                <c:pt idx="9">
                  <c:v>43470</c:v>
                </c:pt>
                <c:pt idx="10">
                  <c:v>43480</c:v>
                </c:pt>
                <c:pt idx="11">
                  <c:v>43492</c:v>
                </c:pt>
                <c:pt idx="12">
                  <c:v>43494</c:v>
                </c:pt>
                <c:pt idx="13">
                  <c:v>43514</c:v>
                </c:pt>
                <c:pt idx="14">
                  <c:v>43516</c:v>
                </c:pt>
                <c:pt idx="15">
                  <c:v>43520</c:v>
                </c:pt>
                <c:pt idx="16">
                  <c:v>43526</c:v>
                </c:pt>
                <c:pt idx="17">
                  <c:v>43541</c:v>
                </c:pt>
                <c:pt idx="18" formatCode="dd/mm/yy;@">
                  <c:v>43564</c:v>
                </c:pt>
                <c:pt idx="19" formatCode="dd/mm/yy;@">
                  <c:v>43564</c:v>
                </c:pt>
                <c:pt idx="20" formatCode="dd/mm/yy;@">
                  <c:v>43564</c:v>
                </c:pt>
                <c:pt idx="21" formatCode="dd/mm/yy;@">
                  <c:v>43566</c:v>
                </c:pt>
                <c:pt idx="22" formatCode="dd/mm/yy;@">
                  <c:v>43566</c:v>
                </c:pt>
                <c:pt idx="23" formatCode="dd/mm/yy;@">
                  <c:v>43566</c:v>
                </c:pt>
                <c:pt idx="24" formatCode="dd/mm/yy;@">
                  <c:v>43566</c:v>
                </c:pt>
                <c:pt idx="25" formatCode="dd/mm/yy;@">
                  <c:v>43566</c:v>
                </c:pt>
                <c:pt idx="26" formatCode="dd/mm/yy;@">
                  <c:v>43567</c:v>
                </c:pt>
                <c:pt idx="27" formatCode="dd/mm/yy;@">
                  <c:v>43567</c:v>
                </c:pt>
                <c:pt idx="28" formatCode="dd/mm/yy;@">
                  <c:v>43567</c:v>
                </c:pt>
                <c:pt idx="29" formatCode="dd/mm/yy;@">
                  <c:v>43572</c:v>
                </c:pt>
                <c:pt idx="30" formatCode="dd/mm/yy;@">
                  <c:v>43572</c:v>
                </c:pt>
                <c:pt idx="31" formatCode="dd/mm/yy;@">
                  <c:v>43572</c:v>
                </c:pt>
                <c:pt idx="32" formatCode="dd/mm/yy;@">
                  <c:v>43573</c:v>
                </c:pt>
                <c:pt idx="33" formatCode="dd/mm/yy;@">
                  <c:v>43573</c:v>
                </c:pt>
                <c:pt idx="34" formatCode="dd/mm/yy;@">
                  <c:v>43573</c:v>
                </c:pt>
                <c:pt idx="35" formatCode="dd/mm/yy;@">
                  <c:v>43573</c:v>
                </c:pt>
                <c:pt idx="36" formatCode="dd/mm/yy;@">
                  <c:v>43577</c:v>
                </c:pt>
                <c:pt idx="37" formatCode="dd/mm/yy;@">
                  <c:v>43583</c:v>
                </c:pt>
                <c:pt idx="38" formatCode="dd/mm/yy;@">
                  <c:v>43584</c:v>
                </c:pt>
                <c:pt idx="39" formatCode="dd/mm/yy;@">
                  <c:v>43584</c:v>
                </c:pt>
                <c:pt idx="40" formatCode="dd/mm/yy;@">
                  <c:v>43584</c:v>
                </c:pt>
                <c:pt idx="41" formatCode="dd/mm/yy;@">
                  <c:v>43588</c:v>
                </c:pt>
                <c:pt idx="42" formatCode="dd/mm/yy;@">
                  <c:v>43588</c:v>
                </c:pt>
                <c:pt idx="43" formatCode="dd/mm/yy;@">
                  <c:v>43589</c:v>
                </c:pt>
                <c:pt idx="44" formatCode="dd/mm/yy;@">
                  <c:v>43592</c:v>
                </c:pt>
              </c:numCache>
            </c:numRef>
          </c:cat>
          <c:val>
            <c:numRef>
              <c:f>Đạo!$I$13:$I$57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31C-4840-9BBF-7BFD6F15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20016"/>
        <c:axId val="16886058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Đạo!$K$12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Đạo!$B$13:$B$57</c15:sqref>
                        </c15:formulaRef>
                      </c:ext>
                    </c:extLst>
                    <c:numCache>
                      <c:formatCode>m/d/yyyy</c:formatCode>
                      <c:ptCount val="45"/>
                      <c:pt idx="0">
                        <c:v>43370</c:v>
                      </c:pt>
                      <c:pt idx="1">
                        <c:v>43406</c:v>
                      </c:pt>
                      <c:pt idx="2">
                        <c:v>43406</c:v>
                      </c:pt>
                      <c:pt idx="3">
                        <c:v>43406</c:v>
                      </c:pt>
                      <c:pt idx="4">
                        <c:v>43439</c:v>
                      </c:pt>
                      <c:pt idx="5">
                        <c:v>43446</c:v>
                      </c:pt>
                      <c:pt idx="6">
                        <c:v>43448</c:v>
                      </c:pt>
                      <c:pt idx="7">
                        <c:v>43458</c:v>
                      </c:pt>
                      <c:pt idx="8">
                        <c:v>43461</c:v>
                      </c:pt>
                      <c:pt idx="9">
                        <c:v>43470</c:v>
                      </c:pt>
                      <c:pt idx="10">
                        <c:v>43480</c:v>
                      </c:pt>
                      <c:pt idx="11">
                        <c:v>43492</c:v>
                      </c:pt>
                      <c:pt idx="12">
                        <c:v>43494</c:v>
                      </c:pt>
                      <c:pt idx="13">
                        <c:v>43514</c:v>
                      </c:pt>
                      <c:pt idx="14">
                        <c:v>43516</c:v>
                      </c:pt>
                      <c:pt idx="15">
                        <c:v>43520</c:v>
                      </c:pt>
                      <c:pt idx="16">
                        <c:v>43526</c:v>
                      </c:pt>
                      <c:pt idx="17">
                        <c:v>43541</c:v>
                      </c:pt>
                      <c:pt idx="18" formatCode="dd/mm/yy;@">
                        <c:v>43564</c:v>
                      </c:pt>
                      <c:pt idx="19" formatCode="dd/mm/yy;@">
                        <c:v>43564</c:v>
                      </c:pt>
                      <c:pt idx="20" formatCode="dd/mm/yy;@">
                        <c:v>43564</c:v>
                      </c:pt>
                      <c:pt idx="21" formatCode="dd/mm/yy;@">
                        <c:v>43566</c:v>
                      </c:pt>
                      <c:pt idx="22" formatCode="dd/mm/yy;@">
                        <c:v>43566</c:v>
                      </c:pt>
                      <c:pt idx="23" formatCode="dd/mm/yy;@">
                        <c:v>43566</c:v>
                      </c:pt>
                      <c:pt idx="24" formatCode="dd/mm/yy;@">
                        <c:v>43566</c:v>
                      </c:pt>
                      <c:pt idx="25" formatCode="dd/mm/yy;@">
                        <c:v>43566</c:v>
                      </c:pt>
                      <c:pt idx="26" formatCode="dd/mm/yy;@">
                        <c:v>43567</c:v>
                      </c:pt>
                      <c:pt idx="27" formatCode="dd/mm/yy;@">
                        <c:v>43567</c:v>
                      </c:pt>
                      <c:pt idx="28" formatCode="dd/mm/yy;@">
                        <c:v>43567</c:v>
                      </c:pt>
                      <c:pt idx="29" formatCode="dd/mm/yy;@">
                        <c:v>43572</c:v>
                      </c:pt>
                      <c:pt idx="30" formatCode="dd/mm/yy;@">
                        <c:v>43572</c:v>
                      </c:pt>
                      <c:pt idx="31" formatCode="dd/mm/yy;@">
                        <c:v>43572</c:v>
                      </c:pt>
                      <c:pt idx="32" formatCode="dd/mm/yy;@">
                        <c:v>43573</c:v>
                      </c:pt>
                      <c:pt idx="33" formatCode="dd/mm/yy;@">
                        <c:v>43573</c:v>
                      </c:pt>
                      <c:pt idx="34" formatCode="dd/mm/yy;@">
                        <c:v>43573</c:v>
                      </c:pt>
                      <c:pt idx="35" formatCode="dd/mm/yy;@">
                        <c:v>43573</c:v>
                      </c:pt>
                      <c:pt idx="36" formatCode="dd/mm/yy;@">
                        <c:v>43577</c:v>
                      </c:pt>
                      <c:pt idx="37" formatCode="dd/mm/yy;@">
                        <c:v>43583</c:v>
                      </c:pt>
                      <c:pt idx="38" formatCode="dd/mm/yy;@">
                        <c:v>43584</c:v>
                      </c:pt>
                      <c:pt idx="39" formatCode="dd/mm/yy;@">
                        <c:v>43584</c:v>
                      </c:pt>
                      <c:pt idx="40" formatCode="dd/mm/yy;@">
                        <c:v>43584</c:v>
                      </c:pt>
                      <c:pt idx="41" formatCode="dd/mm/yy;@">
                        <c:v>43588</c:v>
                      </c:pt>
                      <c:pt idx="42" formatCode="dd/mm/yy;@">
                        <c:v>43588</c:v>
                      </c:pt>
                      <c:pt idx="43" formatCode="dd/mm/yy;@">
                        <c:v>43589</c:v>
                      </c:pt>
                      <c:pt idx="44" formatCode="dd/mm/yy;@">
                        <c:v>43592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Đạo!$K$13:$K$21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31C-4840-9BBF-7BFD6F1579C3}"/>
                  </c:ext>
                </c:extLst>
              </c15:ser>
            </c15:filteredLineSeries>
          </c:ext>
        </c:extLst>
      </c:lineChart>
      <c:catAx>
        <c:axId val="168862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8.408347557953857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8605872"/>
        <c:crossesAt val="0"/>
        <c:auto val="0"/>
        <c:lblAlgn val="ctr"/>
        <c:lblOffset val="100"/>
        <c:noMultiLvlLbl val="0"/>
      </c:catAx>
      <c:valAx>
        <c:axId val="16886058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5795454545454541"/>
              <c:y val="0.849500945248976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862001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84579624425339"/>
          <c:y val="0.15584127158930305"/>
          <c:w val="0.1375019386781197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98-4FF9-B56A-D48A0EDC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09680"/>
        <c:axId val="1688610224"/>
      </c:lineChart>
      <c:catAx>
        <c:axId val="168860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0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8610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09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80-4DB7-8540-31C6FC9943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80-4DB7-8540-31C6FC9943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F80-4DB7-8540-31C6FC99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11856"/>
        <c:axId val="1690231904"/>
      </c:lineChart>
      <c:catAx>
        <c:axId val="168861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3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8611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6-477F-BF74-AAC168A1690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F6-477F-BF74-AAC168A1690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F6-477F-BF74-AAC168A1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242784"/>
        <c:axId val="1690239520"/>
      </c:scatterChart>
      <c:valAx>
        <c:axId val="169024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9520"/>
        <c:crosses val="autoZero"/>
        <c:crossBetween val="midCat"/>
      </c:valAx>
      <c:valAx>
        <c:axId val="1690239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2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9B-4591-ACF9-B118315C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0272"/>
        <c:axId val="1690237344"/>
      </c:lineChart>
      <c:catAx>
        <c:axId val="169023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3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23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2C-48C6-9ABF-C22E3956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40608"/>
        <c:axId val="1690241696"/>
      </c:lineChart>
      <c:catAx>
        <c:axId val="169024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4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0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19-4C18-9F04-CB73EA8E5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43872"/>
        <c:axId val="1690229728"/>
      </c:lineChart>
      <c:catAx>
        <c:axId val="169024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2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2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3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FA-401B-A357-0A6707C7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44960"/>
        <c:axId val="1690242240"/>
      </c:lineChart>
      <c:catAx>
        <c:axId val="16902449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242240"/>
        <c:crosses val="autoZero"/>
        <c:auto val="1"/>
        <c:lblAlgn val="ctr"/>
        <c:lblOffset val="100"/>
        <c:tickMarkSkip val="1"/>
        <c:noMultiLvlLbl val="0"/>
      </c:catAx>
      <c:valAx>
        <c:axId val="169024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4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26-4A8B-B05E-EBEA79B8A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5712"/>
        <c:axId val="1690244416"/>
      </c:lineChart>
      <c:catAx>
        <c:axId val="169023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4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5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73-4165-BAE3-466D9BA4024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73-4165-BAE3-466D9BA4024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73-4165-BAE3-466D9BA4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6256"/>
        <c:axId val="1690243328"/>
      </c:lineChart>
      <c:catAx>
        <c:axId val="169023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3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43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6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6A-415E-AA83-EEBAD7241BC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6A-415E-AA83-EEBAD7241BC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6A-415E-AA83-EEBAD7241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230816"/>
        <c:axId val="1690232992"/>
      </c:scatterChart>
      <c:valAx>
        <c:axId val="169023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2992"/>
        <c:crosses val="autoZero"/>
        <c:crossBetween val="midCat"/>
      </c:valAx>
      <c:valAx>
        <c:axId val="169023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08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01-47F6-931D-7108173B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1360"/>
        <c:axId val="1690232448"/>
      </c:lineChart>
      <c:catAx>
        <c:axId val="16902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3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23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E2-4170-9DF0-BE7A5B2A7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3536"/>
        <c:axId val="1690241152"/>
      </c:lineChart>
      <c:catAx>
        <c:axId val="169023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4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D-493E-BBCE-E8590021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6800"/>
        <c:axId val="1690234080"/>
      </c:lineChart>
      <c:catAx>
        <c:axId val="169023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34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6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78-444E-9D4B-288284F6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7888"/>
        <c:axId val="1690234624"/>
      </c:lineChart>
      <c:catAx>
        <c:axId val="16902378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234624"/>
        <c:crosses val="autoZero"/>
        <c:auto val="1"/>
        <c:lblAlgn val="ctr"/>
        <c:lblOffset val="100"/>
        <c:tickMarkSkip val="1"/>
        <c:noMultiLvlLbl val="0"/>
      </c:catAx>
      <c:valAx>
        <c:axId val="169023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7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C6-4907-83D0-123C994BF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8976"/>
        <c:axId val="1690238432"/>
      </c:lineChart>
      <c:catAx>
        <c:axId val="169023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3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8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02-48F4-B654-3E1C4B77AA7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02-48F4-B654-3E1C4B77AA7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02-48F4-B654-3E1C4B77A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235168"/>
        <c:axId val="1690240064"/>
      </c:lineChart>
      <c:catAx>
        <c:axId val="169023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4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240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235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EB-4E87-B1DA-6513A18EE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9984"/>
        <c:axId val="1690342704"/>
      </c:lineChart>
      <c:catAx>
        <c:axId val="169033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2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42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9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3D-4208-8B29-FFFFDCF5E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43792"/>
        <c:axId val="1690325840"/>
      </c:lineChart>
      <c:catAx>
        <c:axId val="169034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5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25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3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E6-4B44-AAA1-0F8918367B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E6-4B44-AAA1-0F8918367B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E6-4B44-AAA1-0F8918367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5088"/>
        <c:axId val="1690343248"/>
      </c:lineChart>
      <c:catAx>
        <c:axId val="169033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3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43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5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75-42DD-8EF1-F846D930DCC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75-42DD-8EF1-F846D930DCC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75-42DD-8EF1-F846D930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44336"/>
        <c:axId val="1690321488"/>
      </c:scatterChart>
      <c:valAx>
        <c:axId val="169034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1488"/>
        <c:crosses val="autoZero"/>
        <c:crossBetween val="midCat"/>
      </c:valAx>
      <c:valAx>
        <c:axId val="169032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43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A0-4CC1-AA98-0022ABD1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44880"/>
        <c:axId val="1690317136"/>
      </c:lineChart>
      <c:catAx>
        <c:axId val="169034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44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5-439A-B28E-58A26619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9648"/>
        <c:axId val="1690319856"/>
      </c:lineChart>
      <c:catAx>
        <c:axId val="169032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9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41-4245-8934-4429457F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18224"/>
        <c:axId val="1690311696"/>
      </c:lineChart>
      <c:catAx>
        <c:axId val="169031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8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A8-4801-9E12-4A8295F62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8896"/>
        <c:axId val="1690345424"/>
      </c:lineChart>
      <c:catAx>
        <c:axId val="1690338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45424"/>
        <c:crosses val="autoZero"/>
        <c:auto val="1"/>
        <c:lblAlgn val="ctr"/>
        <c:lblOffset val="100"/>
        <c:tickMarkSkip val="1"/>
        <c:noMultiLvlLbl val="0"/>
      </c:catAx>
      <c:valAx>
        <c:axId val="169034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34-49E4-9B90-91B77429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41072"/>
        <c:axId val="1690318768"/>
      </c:lineChart>
      <c:catAx>
        <c:axId val="169034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1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8E-4036-B840-F46C8D8FA7D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8E-4036-B840-F46C8D8FA7D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8E-4036-B840-F46C8D8FA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12240"/>
        <c:axId val="1690313872"/>
      </c:lineChart>
      <c:catAx>
        <c:axId val="169031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3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2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A3-4599-8EFA-9B24B89BCA8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A3-4599-8EFA-9B24B89BCA8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A3-4599-8EFA-9B24B89BC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37808"/>
        <c:axId val="1690340528"/>
      </c:scatterChart>
      <c:valAx>
        <c:axId val="169033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0528"/>
        <c:crosses val="autoZero"/>
        <c:crossBetween val="midCat"/>
      </c:valAx>
      <c:valAx>
        <c:axId val="1690340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78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3D-4E1B-B7FD-B0500E67E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0944"/>
        <c:axId val="1690341616"/>
      </c:lineChart>
      <c:catAx>
        <c:axId val="169032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1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41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20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92-47B9-9606-80CF2D51B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3456"/>
        <c:axId val="1690334000"/>
      </c:lineChart>
      <c:catAx>
        <c:axId val="169033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3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3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BA-4F5A-AD31-0189531D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8352"/>
        <c:axId val="1690322032"/>
      </c:lineChart>
      <c:catAx>
        <c:axId val="169033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2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C0-4568-8F0F-2B13067C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9440"/>
        <c:axId val="1690320400"/>
      </c:lineChart>
      <c:catAx>
        <c:axId val="16903394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20400"/>
        <c:crosses val="autoZero"/>
        <c:auto val="1"/>
        <c:lblAlgn val="ctr"/>
        <c:lblOffset val="100"/>
        <c:tickMarkSkip val="1"/>
        <c:noMultiLvlLbl val="0"/>
      </c:catAx>
      <c:valAx>
        <c:axId val="169032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9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FB-4605-B8D3-4CBE39BE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7264"/>
        <c:axId val="1690342160"/>
      </c:lineChart>
      <c:catAx>
        <c:axId val="169033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2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4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8-44F0-B05D-E3460C77A3D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D8-44F0-B05D-E3460C77A3D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D8-44F0-B05D-E3460C77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45968"/>
        <c:axId val="1690317680"/>
      </c:lineChart>
      <c:catAx>
        <c:axId val="169034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7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7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5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78-4E8A-A904-EF6AC3C9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7472"/>
        <c:axId val="1690312784"/>
      </c:lineChart>
      <c:catAx>
        <c:axId val="169032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7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000" b="1" i="0" baseline="0">
                <a:effectLst/>
              </a:rPr>
              <a:t>Biểu đồ xu hướng vi sinh nhân viên</a:t>
            </a:r>
            <a:r>
              <a:rPr lang="en-US" sz="1000" b="1" i="0" baseline="0">
                <a:effectLst/>
              </a:rPr>
              <a:t> Ngô Tự Đức (646)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1" i="0" baseline="0">
                <a:effectLst/>
              </a:rPr>
              <a:t> </a:t>
            </a:r>
            <a:r>
              <a:rPr lang="en-US" sz="1000" b="1" i="1" baseline="0">
                <a:effectLst/>
              </a:rPr>
              <a:t>Trend chart of microbiological monitoring of Personnel Ngô Tự Đức</a:t>
            </a:r>
            <a:r>
              <a:rPr lang="en-US" sz="1050" b="1" i="1" u="none" strike="noStrike" baseline="0">
                <a:effectLst/>
              </a:rPr>
              <a:t> </a:t>
            </a:r>
            <a:r>
              <a:rPr lang="en-US" sz="1000" b="1" i="1" baseline="0">
                <a:effectLst/>
              </a:rPr>
              <a:t>(646)</a:t>
            </a:r>
            <a:endParaRPr lang="vi-VN" sz="1000">
              <a:effectLst/>
            </a:endParaRPr>
          </a:p>
        </c:rich>
      </c:tx>
      <c:layout>
        <c:manualLayout>
          <c:xMode val="edge"/>
          <c:yMode val="edge"/>
          <c:x val="0.13169376321245729"/>
          <c:y val="1.25420564040233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2748270102600812"/>
          <c:w val="0.91793922537725747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DUc!$J$11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041-4EED-9CB3-06DE86FF1358}"/>
              </c:ext>
            </c:extLst>
          </c:dPt>
          <c:dPt>
            <c:idx val="1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numRef>
              <c:f>[3]Duc!$B$13:$B$93</c:f>
              <c:numCache>
                <c:formatCode>General</c:formatCode>
                <c:ptCount val="81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</c:numCache>
            </c:numRef>
          </c:cat>
          <c:val>
            <c:numRef>
              <c:f>DUc!$J$13:$J$242</c:f>
              <c:numCache>
                <c:formatCode>General</c:formatCode>
                <c:ptCount val="230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8"/>
        <c:axId val="1690313328"/>
        <c:axId val="1690314416"/>
      </c:barChart>
      <c:lineChart>
        <c:grouping val="standard"/>
        <c:varyColors val="0"/>
        <c:ser>
          <c:idx val="3"/>
          <c:order val="0"/>
          <c:tx>
            <c:strRef>
              <c:f>DUc!$L$12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DUc!$L$13:$L$242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1-44D8-A8D2-B763472E4692}"/>
            </c:ext>
          </c:extLst>
        </c:ser>
        <c:ser>
          <c:idx val="5"/>
          <c:order val="2"/>
          <c:tx>
            <c:strRef>
              <c:f>DUc!$C$11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DUc!$C$13:$C$242</c:f>
              <c:numCache>
                <c:formatCode>General</c:formatCode>
                <c:ptCount val="230"/>
                <c:pt idx="1">
                  <c:v>0</c:v>
                </c:pt>
                <c:pt idx="3">
                  <c:v>0</c:v>
                </c:pt>
                <c:pt idx="5">
                  <c:v>0</c:v>
                </c:pt>
                <c:pt idx="8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1-44D8-A8D2-B763472E4692}"/>
            </c:ext>
          </c:extLst>
        </c:ser>
        <c:ser>
          <c:idx val="6"/>
          <c:order val="3"/>
          <c:tx>
            <c:strRef>
              <c:f>DUc!$D$11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DUc!$D$13:$D$242</c:f>
              <c:numCache>
                <c:formatCode>General</c:formatCode>
                <c:ptCount val="230"/>
                <c:pt idx="1">
                  <c:v>0</c:v>
                </c:pt>
                <c:pt idx="3">
                  <c:v>0</c:v>
                </c:pt>
                <c:pt idx="5">
                  <c:v>0</c:v>
                </c:pt>
                <c:pt idx="8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A1-44D8-A8D2-B763472E4692}"/>
            </c:ext>
          </c:extLst>
        </c:ser>
        <c:ser>
          <c:idx val="7"/>
          <c:order val="4"/>
          <c:tx>
            <c:strRef>
              <c:f>DUc!$E$11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DUc!$E$13:$E$242</c:f>
              <c:numCache>
                <c:formatCode>General</c:formatCode>
                <c:ptCount val="230"/>
                <c:pt idx="1">
                  <c:v>0</c:v>
                </c:pt>
                <c:pt idx="3">
                  <c:v>0</c:v>
                </c:pt>
                <c:pt idx="5">
                  <c:v>0</c:v>
                </c:pt>
                <c:pt idx="8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4A1-44D8-A8D2-B763472E4692}"/>
            </c:ext>
          </c:extLst>
        </c:ser>
        <c:ser>
          <c:idx val="8"/>
          <c:order val="5"/>
          <c:tx>
            <c:strRef>
              <c:f>DUc!$F$11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DUc!$F$13:$F$242</c:f>
              <c:numCache>
                <c:formatCode>General</c:formatCode>
                <c:ptCount val="230"/>
                <c:pt idx="1">
                  <c:v>0</c:v>
                </c:pt>
                <c:pt idx="3">
                  <c:v>0</c:v>
                </c:pt>
                <c:pt idx="5">
                  <c:v>0</c:v>
                </c:pt>
                <c:pt idx="8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4A1-44D8-A8D2-B763472E4692}"/>
            </c:ext>
          </c:extLst>
        </c:ser>
        <c:ser>
          <c:idx val="0"/>
          <c:order val="6"/>
          <c:tx>
            <c:strRef>
              <c:f>DUc!$G$11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DUc!$G$13:$G$242</c:f>
              <c:numCache>
                <c:formatCode>General</c:formatCode>
                <c:ptCount val="230"/>
                <c:pt idx="1">
                  <c:v>0</c:v>
                </c:pt>
                <c:pt idx="3">
                  <c:v>0</c:v>
                </c:pt>
                <c:pt idx="5">
                  <c:v>0</c:v>
                </c:pt>
                <c:pt idx="8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4A1-44D8-A8D2-B763472E4692}"/>
            </c:ext>
          </c:extLst>
        </c:ser>
        <c:ser>
          <c:idx val="1"/>
          <c:order val="7"/>
          <c:tx>
            <c:strRef>
              <c:f>DUc!$H$11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DUc!$H$13:$H$242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4A1-44D8-A8D2-B763472E4692}"/>
            </c:ext>
          </c:extLst>
        </c:ser>
        <c:ser>
          <c:idx val="2"/>
          <c:order val="8"/>
          <c:tx>
            <c:strRef>
              <c:f>DUc!$I$11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DUc!$B$13:$B$242</c:f>
              <c:numCache>
                <c:formatCode>dd/mm/yy;@</c:formatCode>
                <c:ptCount val="230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43564</c:v>
                </c:pt>
                <c:pt idx="8">
                  <c:v>43564</c:v>
                </c:pt>
                <c:pt idx="9">
                  <c:v>43566</c:v>
                </c:pt>
                <c:pt idx="10">
                  <c:v>43566</c:v>
                </c:pt>
                <c:pt idx="11">
                  <c:v>43566</c:v>
                </c:pt>
                <c:pt idx="12">
                  <c:v>43567</c:v>
                </c:pt>
                <c:pt idx="13">
                  <c:v>43567</c:v>
                </c:pt>
                <c:pt idx="14">
                  <c:v>43567</c:v>
                </c:pt>
                <c:pt idx="15">
                  <c:v>43572</c:v>
                </c:pt>
                <c:pt idx="16">
                  <c:v>43572</c:v>
                </c:pt>
                <c:pt idx="17">
                  <c:v>43572</c:v>
                </c:pt>
                <c:pt idx="18">
                  <c:v>43572</c:v>
                </c:pt>
                <c:pt idx="19">
                  <c:v>43573</c:v>
                </c:pt>
                <c:pt idx="20">
                  <c:v>43573</c:v>
                </c:pt>
                <c:pt idx="21">
                  <c:v>43583</c:v>
                </c:pt>
                <c:pt idx="22">
                  <c:v>43583</c:v>
                </c:pt>
                <c:pt idx="23">
                  <c:v>43583</c:v>
                </c:pt>
                <c:pt idx="24">
                  <c:v>43584</c:v>
                </c:pt>
                <c:pt idx="25">
                  <c:v>43584</c:v>
                </c:pt>
                <c:pt idx="26">
                  <c:v>43588</c:v>
                </c:pt>
                <c:pt idx="27">
                  <c:v>43588</c:v>
                </c:pt>
                <c:pt idx="28">
                  <c:v>43588</c:v>
                </c:pt>
                <c:pt idx="29">
                  <c:v>43589</c:v>
                </c:pt>
                <c:pt idx="30">
                  <c:v>43589</c:v>
                </c:pt>
                <c:pt idx="31">
                  <c:v>43589</c:v>
                </c:pt>
                <c:pt idx="32">
                  <c:v>43592</c:v>
                </c:pt>
                <c:pt idx="33">
                  <c:v>43593</c:v>
                </c:pt>
                <c:pt idx="34">
                  <c:v>43593</c:v>
                </c:pt>
                <c:pt idx="35">
                  <c:v>43600</c:v>
                </c:pt>
                <c:pt idx="36">
                  <c:v>43600</c:v>
                </c:pt>
                <c:pt idx="37">
                  <c:v>43601</c:v>
                </c:pt>
                <c:pt idx="38">
                  <c:v>43601</c:v>
                </c:pt>
                <c:pt idx="39">
                  <c:v>43602</c:v>
                </c:pt>
                <c:pt idx="40">
                  <c:v>43602</c:v>
                </c:pt>
                <c:pt idx="41">
                  <c:v>43604</c:v>
                </c:pt>
                <c:pt idx="42">
                  <c:v>43604</c:v>
                </c:pt>
                <c:pt idx="43">
                  <c:v>43606</c:v>
                </c:pt>
                <c:pt idx="44">
                  <c:v>43606</c:v>
                </c:pt>
                <c:pt idx="45">
                  <c:v>43606</c:v>
                </c:pt>
                <c:pt idx="46">
                  <c:v>43608</c:v>
                </c:pt>
                <c:pt idx="47">
                  <c:v>43609</c:v>
                </c:pt>
                <c:pt idx="48">
                  <c:v>43610</c:v>
                </c:pt>
                <c:pt idx="49">
                  <c:v>43612</c:v>
                </c:pt>
                <c:pt idx="50">
                  <c:v>43612</c:v>
                </c:pt>
                <c:pt idx="51">
                  <c:v>43614</c:v>
                </c:pt>
                <c:pt idx="52">
                  <c:v>43614</c:v>
                </c:pt>
                <c:pt idx="53">
                  <c:v>43614</c:v>
                </c:pt>
                <c:pt idx="54">
                  <c:v>43614</c:v>
                </c:pt>
                <c:pt idx="55">
                  <c:v>43615</c:v>
                </c:pt>
                <c:pt idx="56">
                  <c:v>43616</c:v>
                </c:pt>
                <c:pt idx="57">
                  <c:v>43616</c:v>
                </c:pt>
                <c:pt idx="58">
                  <c:v>43619</c:v>
                </c:pt>
                <c:pt idx="59">
                  <c:v>43619</c:v>
                </c:pt>
                <c:pt idx="60">
                  <c:v>43620</c:v>
                </c:pt>
                <c:pt idx="61">
                  <c:v>43621</c:v>
                </c:pt>
                <c:pt idx="62">
                  <c:v>43622</c:v>
                </c:pt>
                <c:pt idx="63">
                  <c:v>43623</c:v>
                </c:pt>
                <c:pt idx="64">
                  <c:v>43624</c:v>
                </c:pt>
                <c:pt idx="65">
                  <c:v>43624</c:v>
                </c:pt>
                <c:pt idx="66">
                  <c:v>43625</c:v>
                </c:pt>
                <c:pt idx="67">
                  <c:v>43625</c:v>
                </c:pt>
                <c:pt idx="68">
                  <c:v>43627</c:v>
                </c:pt>
                <c:pt idx="69">
                  <c:v>43627</c:v>
                </c:pt>
                <c:pt idx="70">
                  <c:v>43629</c:v>
                </c:pt>
                <c:pt idx="71">
                  <c:v>43629</c:v>
                </c:pt>
                <c:pt idx="72">
                  <c:v>43635</c:v>
                </c:pt>
                <c:pt idx="73">
                  <c:v>43636</c:v>
                </c:pt>
                <c:pt idx="74">
                  <c:v>43640</c:v>
                </c:pt>
                <c:pt idx="75">
                  <c:v>43640</c:v>
                </c:pt>
                <c:pt idx="76">
                  <c:v>43641</c:v>
                </c:pt>
                <c:pt idx="77">
                  <c:v>43642</c:v>
                </c:pt>
                <c:pt idx="78">
                  <c:v>43642</c:v>
                </c:pt>
                <c:pt idx="79">
                  <c:v>43644</c:v>
                </c:pt>
                <c:pt idx="80">
                  <c:v>43644</c:v>
                </c:pt>
                <c:pt idx="81">
                  <c:v>43647</c:v>
                </c:pt>
                <c:pt idx="82">
                  <c:v>43648</c:v>
                </c:pt>
                <c:pt idx="83">
                  <c:v>43649</c:v>
                </c:pt>
                <c:pt idx="84">
                  <c:v>43650</c:v>
                </c:pt>
                <c:pt idx="85">
                  <c:v>43651</c:v>
                </c:pt>
                <c:pt idx="86">
                  <c:v>43653</c:v>
                </c:pt>
                <c:pt idx="87">
                  <c:v>43654</c:v>
                </c:pt>
                <c:pt idx="88">
                  <c:v>43654</c:v>
                </c:pt>
                <c:pt idx="89">
                  <c:v>43655</c:v>
                </c:pt>
                <c:pt idx="90">
                  <c:v>43656</c:v>
                </c:pt>
                <c:pt idx="91">
                  <c:v>43656</c:v>
                </c:pt>
                <c:pt idx="92">
                  <c:v>43658</c:v>
                </c:pt>
                <c:pt idx="93">
                  <c:v>43658</c:v>
                </c:pt>
                <c:pt idx="94">
                  <c:v>43661</c:v>
                </c:pt>
                <c:pt idx="95">
                  <c:v>43662</c:v>
                </c:pt>
                <c:pt idx="96">
                  <c:v>43663</c:v>
                </c:pt>
                <c:pt idx="97">
                  <c:v>43664</c:v>
                </c:pt>
                <c:pt idx="98">
                  <c:v>43664</c:v>
                </c:pt>
                <c:pt idx="99">
                  <c:v>43665</c:v>
                </c:pt>
                <c:pt idx="100">
                  <c:v>43668</c:v>
                </c:pt>
                <c:pt idx="101">
                  <c:v>43668</c:v>
                </c:pt>
                <c:pt idx="102">
                  <c:v>43669</c:v>
                </c:pt>
                <c:pt idx="103">
                  <c:v>43672</c:v>
                </c:pt>
                <c:pt idx="104">
                  <c:v>43672</c:v>
                </c:pt>
                <c:pt idx="105">
                  <c:v>43672</c:v>
                </c:pt>
                <c:pt idx="106">
                  <c:v>43673</c:v>
                </c:pt>
                <c:pt idx="107">
                  <c:v>43675</c:v>
                </c:pt>
                <c:pt idx="108">
                  <c:v>43675</c:v>
                </c:pt>
                <c:pt idx="109">
                  <c:v>43677</c:v>
                </c:pt>
                <c:pt idx="110">
                  <c:v>43678</c:v>
                </c:pt>
                <c:pt idx="111">
                  <c:v>43678</c:v>
                </c:pt>
                <c:pt idx="112">
                  <c:v>43679</c:v>
                </c:pt>
                <c:pt idx="113">
                  <c:v>43682</c:v>
                </c:pt>
                <c:pt idx="114">
                  <c:v>43682</c:v>
                </c:pt>
                <c:pt idx="115">
                  <c:v>43684</c:v>
                </c:pt>
                <c:pt idx="116">
                  <c:v>43684</c:v>
                </c:pt>
                <c:pt idx="117">
                  <c:v>43685</c:v>
                </c:pt>
                <c:pt idx="118">
                  <c:v>43686</c:v>
                </c:pt>
                <c:pt idx="119">
                  <c:v>43686</c:v>
                </c:pt>
                <c:pt idx="120">
                  <c:v>43690</c:v>
                </c:pt>
                <c:pt idx="121">
                  <c:v>43690</c:v>
                </c:pt>
                <c:pt idx="122">
                  <c:v>43691</c:v>
                </c:pt>
                <c:pt idx="123">
                  <c:v>43692</c:v>
                </c:pt>
                <c:pt idx="124">
                  <c:v>43694</c:v>
                </c:pt>
                <c:pt idx="125">
                  <c:v>43696</c:v>
                </c:pt>
                <c:pt idx="126">
                  <c:v>43696</c:v>
                </c:pt>
                <c:pt idx="127">
                  <c:v>43697</c:v>
                </c:pt>
                <c:pt idx="128">
                  <c:v>43698</c:v>
                </c:pt>
                <c:pt idx="129">
                  <c:v>43698</c:v>
                </c:pt>
                <c:pt idx="130">
                  <c:v>43700</c:v>
                </c:pt>
                <c:pt idx="131">
                  <c:v>43700</c:v>
                </c:pt>
                <c:pt idx="132">
                  <c:v>43704</c:v>
                </c:pt>
                <c:pt idx="133">
                  <c:v>43704</c:v>
                </c:pt>
                <c:pt idx="134">
                  <c:v>43705</c:v>
                </c:pt>
                <c:pt idx="135">
                  <c:v>43706</c:v>
                </c:pt>
                <c:pt idx="136">
                  <c:v>43706</c:v>
                </c:pt>
                <c:pt idx="137">
                  <c:v>43709</c:v>
                </c:pt>
                <c:pt idx="138">
                  <c:v>43712</c:v>
                </c:pt>
                <c:pt idx="139">
                  <c:v>43712</c:v>
                </c:pt>
                <c:pt idx="140">
                  <c:v>43714</c:v>
                </c:pt>
                <c:pt idx="141">
                  <c:v>43714</c:v>
                </c:pt>
                <c:pt idx="142">
                  <c:v>43715</c:v>
                </c:pt>
                <c:pt idx="143">
                  <c:v>43716</c:v>
                </c:pt>
                <c:pt idx="144">
                  <c:v>43716</c:v>
                </c:pt>
                <c:pt idx="145">
                  <c:v>43718</c:v>
                </c:pt>
                <c:pt idx="146">
                  <c:v>43719</c:v>
                </c:pt>
                <c:pt idx="147">
                  <c:v>43719</c:v>
                </c:pt>
                <c:pt idx="148">
                  <c:v>43720</c:v>
                </c:pt>
                <c:pt idx="149">
                  <c:v>43720</c:v>
                </c:pt>
                <c:pt idx="150">
                  <c:v>43721</c:v>
                </c:pt>
                <c:pt idx="151">
                  <c:v>43722</c:v>
                </c:pt>
                <c:pt idx="152">
                  <c:v>43723</c:v>
                </c:pt>
                <c:pt idx="153">
                  <c:v>43752</c:v>
                </c:pt>
                <c:pt idx="154">
                  <c:v>43755</c:v>
                </c:pt>
                <c:pt idx="155">
                  <c:v>43756</c:v>
                </c:pt>
                <c:pt idx="156">
                  <c:v>43756</c:v>
                </c:pt>
                <c:pt idx="157">
                  <c:v>43756</c:v>
                </c:pt>
                <c:pt idx="158">
                  <c:v>43757</c:v>
                </c:pt>
                <c:pt idx="159">
                  <c:v>43758</c:v>
                </c:pt>
                <c:pt idx="160">
                  <c:v>43758</c:v>
                </c:pt>
                <c:pt idx="161">
                  <c:v>43767</c:v>
                </c:pt>
                <c:pt idx="162">
                  <c:v>43767</c:v>
                </c:pt>
                <c:pt idx="163">
                  <c:v>43767</c:v>
                </c:pt>
                <c:pt idx="164">
                  <c:v>43768</c:v>
                </c:pt>
                <c:pt idx="165">
                  <c:v>43768</c:v>
                </c:pt>
                <c:pt idx="166">
                  <c:v>43770</c:v>
                </c:pt>
                <c:pt idx="167">
                  <c:v>43770</c:v>
                </c:pt>
                <c:pt idx="168">
                  <c:v>43771</c:v>
                </c:pt>
                <c:pt idx="169">
                  <c:v>43771</c:v>
                </c:pt>
                <c:pt idx="170">
                  <c:v>43773</c:v>
                </c:pt>
                <c:pt idx="171">
                  <c:v>43774</c:v>
                </c:pt>
                <c:pt idx="172">
                  <c:v>43774</c:v>
                </c:pt>
                <c:pt idx="173">
                  <c:v>43776</c:v>
                </c:pt>
                <c:pt idx="174">
                  <c:v>43776</c:v>
                </c:pt>
                <c:pt idx="175">
                  <c:v>43777</c:v>
                </c:pt>
                <c:pt idx="176">
                  <c:v>43781</c:v>
                </c:pt>
                <c:pt idx="177">
                  <c:v>43781</c:v>
                </c:pt>
                <c:pt idx="178">
                  <c:v>43782</c:v>
                </c:pt>
                <c:pt idx="179">
                  <c:v>43783</c:v>
                </c:pt>
                <c:pt idx="180">
                  <c:v>43783</c:v>
                </c:pt>
                <c:pt idx="181">
                  <c:v>43784</c:v>
                </c:pt>
                <c:pt idx="182">
                  <c:v>43785</c:v>
                </c:pt>
                <c:pt idx="183">
                  <c:v>43785</c:v>
                </c:pt>
                <c:pt idx="184">
                  <c:v>43786</c:v>
                </c:pt>
                <c:pt idx="185">
                  <c:v>43786</c:v>
                </c:pt>
                <c:pt idx="186">
                  <c:v>43787</c:v>
                </c:pt>
                <c:pt idx="187">
                  <c:v>43790</c:v>
                </c:pt>
                <c:pt idx="188">
                  <c:v>43792</c:v>
                </c:pt>
                <c:pt idx="189">
                  <c:v>43793</c:v>
                </c:pt>
                <c:pt idx="190">
                  <c:v>43794</c:v>
                </c:pt>
                <c:pt idx="191">
                  <c:v>43794</c:v>
                </c:pt>
                <c:pt idx="192">
                  <c:v>43795</c:v>
                </c:pt>
                <c:pt idx="193">
                  <c:v>43797</c:v>
                </c:pt>
                <c:pt idx="194">
                  <c:v>43797</c:v>
                </c:pt>
                <c:pt idx="195">
                  <c:v>43800</c:v>
                </c:pt>
                <c:pt idx="196">
                  <c:v>43800</c:v>
                </c:pt>
                <c:pt idx="197">
                  <c:v>43800</c:v>
                </c:pt>
                <c:pt idx="198">
                  <c:v>43803</c:v>
                </c:pt>
                <c:pt idx="199">
                  <c:v>43803</c:v>
                </c:pt>
                <c:pt idx="200">
                  <c:v>43805</c:v>
                </c:pt>
                <c:pt idx="201">
                  <c:v>43807</c:v>
                </c:pt>
                <c:pt idx="202">
                  <c:v>43807</c:v>
                </c:pt>
                <c:pt idx="203">
                  <c:v>43808</c:v>
                </c:pt>
                <c:pt idx="204">
                  <c:v>43808</c:v>
                </c:pt>
                <c:pt idx="205">
                  <c:v>43810</c:v>
                </c:pt>
                <c:pt idx="206">
                  <c:v>43810</c:v>
                </c:pt>
                <c:pt idx="207">
                  <c:v>43810</c:v>
                </c:pt>
                <c:pt idx="208">
                  <c:v>43812</c:v>
                </c:pt>
                <c:pt idx="209">
                  <c:v>43812</c:v>
                </c:pt>
                <c:pt idx="210">
                  <c:v>43812</c:v>
                </c:pt>
                <c:pt idx="211">
                  <c:v>43816</c:v>
                </c:pt>
                <c:pt idx="212">
                  <c:v>43816</c:v>
                </c:pt>
                <c:pt idx="213">
                  <c:v>43817</c:v>
                </c:pt>
                <c:pt idx="214">
                  <c:v>43817</c:v>
                </c:pt>
                <c:pt idx="215">
                  <c:v>43818</c:v>
                </c:pt>
                <c:pt idx="216">
                  <c:v>43818</c:v>
                </c:pt>
                <c:pt idx="217">
                  <c:v>43819</c:v>
                </c:pt>
                <c:pt idx="218">
                  <c:v>43820</c:v>
                </c:pt>
                <c:pt idx="219">
                  <c:v>43820</c:v>
                </c:pt>
                <c:pt idx="220">
                  <c:v>43821</c:v>
                </c:pt>
                <c:pt idx="221">
                  <c:v>43823</c:v>
                </c:pt>
                <c:pt idx="222">
                  <c:v>43823</c:v>
                </c:pt>
                <c:pt idx="223">
                  <c:v>43823</c:v>
                </c:pt>
                <c:pt idx="224">
                  <c:v>43825</c:v>
                </c:pt>
                <c:pt idx="225">
                  <c:v>43825</c:v>
                </c:pt>
                <c:pt idx="226">
                  <c:v>43825</c:v>
                </c:pt>
                <c:pt idx="227">
                  <c:v>43827</c:v>
                </c:pt>
                <c:pt idx="228">
                  <c:v>43827</c:v>
                </c:pt>
                <c:pt idx="229">
                  <c:v>43827</c:v>
                </c:pt>
              </c:numCache>
            </c:numRef>
          </c:cat>
          <c:val>
            <c:numRef>
              <c:f>DUc!$I$13:$I$242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13328"/>
        <c:axId val="169031441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'[3]Viet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DUc!$B$13:$B$242</c15:sqref>
                        </c15:formulaRef>
                      </c:ext>
                    </c:extLst>
                    <c:numCache>
                      <c:formatCode>dd/mm/yy;@</c:formatCode>
                      <c:ptCount val="230"/>
                      <c:pt idx="0">
                        <c:v>43563</c:v>
                      </c:pt>
                      <c:pt idx="1">
                        <c:v>43563</c:v>
                      </c:pt>
                      <c:pt idx="2">
                        <c:v>43563</c:v>
                      </c:pt>
                      <c:pt idx="3">
                        <c:v>43563</c:v>
                      </c:pt>
                      <c:pt idx="4">
                        <c:v>43564</c:v>
                      </c:pt>
                      <c:pt idx="5">
                        <c:v>43564</c:v>
                      </c:pt>
                      <c:pt idx="6">
                        <c:v>43564</c:v>
                      </c:pt>
                      <c:pt idx="7">
                        <c:v>43564</c:v>
                      </c:pt>
                      <c:pt idx="8">
                        <c:v>43564</c:v>
                      </c:pt>
                      <c:pt idx="9">
                        <c:v>43566</c:v>
                      </c:pt>
                      <c:pt idx="10">
                        <c:v>43566</c:v>
                      </c:pt>
                      <c:pt idx="11">
                        <c:v>43566</c:v>
                      </c:pt>
                      <c:pt idx="12">
                        <c:v>43567</c:v>
                      </c:pt>
                      <c:pt idx="13">
                        <c:v>43567</c:v>
                      </c:pt>
                      <c:pt idx="14">
                        <c:v>43567</c:v>
                      </c:pt>
                      <c:pt idx="15">
                        <c:v>43572</c:v>
                      </c:pt>
                      <c:pt idx="16">
                        <c:v>43572</c:v>
                      </c:pt>
                      <c:pt idx="17">
                        <c:v>43572</c:v>
                      </c:pt>
                      <c:pt idx="18">
                        <c:v>43572</c:v>
                      </c:pt>
                      <c:pt idx="19">
                        <c:v>43573</c:v>
                      </c:pt>
                      <c:pt idx="20">
                        <c:v>43573</c:v>
                      </c:pt>
                      <c:pt idx="21">
                        <c:v>43583</c:v>
                      </c:pt>
                      <c:pt idx="22">
                        <c:v>43583</c:v>
                      </c:pt>
                      <c:pt idx="23">
                        <c:v>43583</c:v>
                      </c:pt>
                      <c:pt idx="24">
                        <c:v>43584</c:v>
                      </c:pt>
                      <c:pt idx="25">
                        <c:v>43584</c:v>
                      </c:pt>
                      <c:pt idx="26">
                        <c:v>43588</c:v>
                      </c:pt>
                      <c:pt idx="27">
                        <c:v>43588</c:v>
                      </c:pt>
                      <c:pt idx="28">
                        <c:v>43588</c:v>
                      </c:pt>
                      <c:pt idx="29">
                        <c:v>43589</c:v>
                      </c:pt>
                      <c:pt idx="30">
                        <c:v>43589</c:v>
                      </c:pt>
                      <c:pt idx="31">
                        <c:v>43589</c:v>
                      </c:pt>
                      <c:pt idx="32">
                        <c:v>43592</c:v>
                      </c:pt>
                      <c:pt idx="33">
                        <c:v>43593</c:v>
                      </c:pt>
                      <c:pt idx="34">
                        <c:v>43593</c:v>
                      </c:pt>
                      <c:pt idx="35">
                        <c:v>43600</c:v>
                      </c:pt>
                      <c:pt idx="36">
                        <c:v>43600</c:v>
                      </c:pt>
                      <c:pt idx="37">
                        <c:v>43601</c:v>
                      </c:pt>
                      <c:pt idx="38">
                        <c:v>43601</c:v>
                      </c:pt>
                      <c:pt idx="39">
                        <c:v>43602</c:v>
                      </c:pt>
                      <c:pt idx="40">
                        <c:v>43602</c:v>
                      </c:pt>
                      <c:pt idx="41">
                        <c:v>43604</c:v>
                      </c:pt>
                      <c:pt idx="42">
                        <c:v>43604</c:v>
                      </c:pt>
                      <c:pt idx="43">
                        <c:v>43606</c:v>
                      </c:pt>
                      <c:pt idx="44">
                        <c:v>43606</c:v>
                      </c:pt>
                      <c:pt idx="45">
                        <c:v>43606</c:v>
                      </c:pt>
                      <c:pt idx="46">
                        <c:v>43608</c:v>
                      </c:pt>
                      <c:pt idx="47">
                        <c:v>43609</c:v>
                      </c:pt>
                      <c:pt idx="48">
                        <c:v>43610</c:v>
                      </c:pt>
                      <c:pt idx="49">
                        <c:v>43612</c:v>
                      </c:pt>
                      <c:pt idx="50">
                        <c:v>43612</c:v>
                      </c:pt>
                      <c:pt idx="51">
                        <c:v>43614</c:v>
                      </c:pt>
                      <c:pt idx="52">
                        <c:v>43614</c:v>
                      </c:pt>
                      <c:pt idx="53">
                        <c:v>43614</c:v>
                      </c:pt>
                      <c:pt idx="54">
                        <c:v>43614</c:v>
                      </c:pt>
                      <c:pt idx="55">
                        <c:v>43615</c:v>
                      </c:pt>
                      <c:pt idx="56">
                        <c:v>43616</c:v>
                      </c:pt>
                      <c:pt idx="57">
                        <c:v>43616</c:v>
                      </c:pt>
                      <c:pt idx="58">
                        <c:v>43619</c:v>
                      </c:pt>
                      <c:pt idx="59">
                        <c:v>43619</c:v>
                      </c:pt>
                      <c:pt idx="60">
                        <c:v>43620</c:v>
                      </c:pt>
                      <c:pt idx="61">
                        <c:v>43621</c:v>
                      </c:pt>
                      <c:pt idx="62">
                        <c:v>43622</c:v>
                      </c:pt>
                      <c:pt idx="63">
                        <c:v>43623</c:v>
                      </c:pt>
                      <c:pt idx="64">
                        <c:v>43624</c:v>
                      </c:pt>
                      <c:pt idx="65">
                        <c:v>43624</c:v>
                      </c:pt>
                      <c:pt idx="66">
                        <c:v>43625</c:v>
                      </c:pt>
                      <c:pt idx="67">
                        <c:v>43625</c:v>
                      </c:pt>
                      <c:pt idx="68">
                        <c:v>43627</c:v>
                      </c:pt>
                      <c:pt idx="69">
                        <c:v>43627</c:v>
                      </c:pt>
                      <c:pt idx="70">
                        <c:v>43629</c:v>
                      </c:pt>
                      <c:pt idx="71">
                        <c:v>43629</c:v>
                      </c:pt>
                      <c:pt idx="72">
                        <c:v>43635</c:v>
                      </c:pt>
                      <c:pt idx="73">
                        <c:v>43636</c:v>
                      </c:pt>
                      <c:pt idx="74">
                        <c:v>43640</c:v>
                      </c:pt>
                      <c:pt idx="75">
                        <c:v>43640</c:v>
                      </c:pt>
                      <c:pt idx="76">
                        <c:v>43641</c:v>
                      </c:pt>
                      <c:pt idx="77">
                        <c:v>43642</c:v>
                      </c:pt>
                      <c:pt idx="78">
                        <c:v>43642</c:v>
                      </c:pt>
                      <c:pt idx="79">
                        <c:v>43644</c:v>
                      </c:pt>
                      <c:pt idx="80">
                        <c:v>43644</c:v>
                      </c:pt>
                      <c:pt idx="81">
                        <c:v>43647</c:v>
                      </c:pt>
                      <c:pt idx="82">
                        <c:v>43648</c:v>
                      </c:pt>
                      <c:pt idx="83">
                        <c:v>43649</c:v>
                      </c:pt>
                      <c:pt idx="84">
                        <c:v>43650</c:v>
                      </c:pt>
                      <c:pt idx="85">
                        <c:v>43651</c:v>
                      </c:pt>
                      <c:pt idx="86">
                        <c:v>43653</c:v>
                      </c:pt>
                      <c:pt idx="87">
                        <c:v>43654</c:v>
                      </c:pt>
                      <c:pt idx="88">
                        <c:v>43654</c:v>
                      </c:pt>
                      <c:pt idx="89">
                        <c:v>43655</c:v>
                      </c:pt>
                      <c:pt idx="90">
                        <c:v>43656</c:v>
                      </c:pt>
                      <c:pt idx="91">
                        <c:v>43656</c:v>
                      </c:pt>
                      <c:pt idx="92">
                        <c:v>43658</c:v>
                      </c:pt>
                      <c:pt idx="93">
                        <c:v>43658</c:v>
                      </c:pt>
                      <c:pt idx="94">
                        <c:v>43661</c:v>
                      </c:pt>
                      <c:pt idx="95">
                        <c:v>43662</c:v>
                      </c:pt>
                      <c:pt idx="96">
                        <c:v>43663</c:v>
                      </c:pt>
                      <c:pt idx="97">
                        <c:v>43664</c:v>
                      </c:pt>
                      <c:pt idx="98">
                        <c:v>43664</c:v>
                      </c:pt>
                      <c:pt idx="99">
                        <c:v>43665</c:v>
                      </c:pt>
                      <c:pt idx="100">
                        <c:v>43668</c:v>
                      </c:pt>
                      <c:pt idx="101">
                        <c:v>43668</c:v>
                      </c:pt>
                      <c:pt idx="102">
                        <c:v>43669</c:v>
                      </c:pt>
                      <c:pt idx="103">
                        <c:v>43672</c:v>
                      </c:pt>
                      <c:pt idx="104">
                        <c:v>43672</c:v>
                      </c:pt>
                      <c:pt idx="105">
                        <c:v>43672</c:v>
                      </c:pt>
                      <c:pt idx="106">
                        <c:v>43673</c:v>
                      </c:pt>
                      <c:pt idx="107">
                        <c:v>43675</c:v>
                      </c:pt>
                      <c:pt idx="108">
                        <c:v>43675</c:v>
                      </c:pt>
                      <c:pt idx="109">
                        <c:v>43677</c:v>
                      </c:pt>
                      <c:pt idx="110">
                        <c:v>43678</c:v>
                      </c:pt>
                      <c:pt idx="111">
                        <c:v>43678</c:v>
                      </c:pt>
                      <c:pt idx="112">
                        <c:v>43679</c:v>
                      </c:pt>
                      <c:pt idx="113">
                        <c:v>43682</c:v>
                      </c:pt>
                      <c:pt idx="114">
                        <c:v>43682</c:v>
                      </c:pt>
                      <c:pt idx="115">
                        <c:v>43684</c:v>
                      </c:pt>
                      <c:pt idx="116">
                        <c:v>43684</c:v>
                      </c:pt>
                      <c:pt idx="117">
                        <c:v>43685</c:v>
                      </c:pt>
                      <c:pt idx="118">
                        <c:v>43686</c:v>
                      </c:pt>
                      <c:pt idx="119">
                        <c:v>43686</c:v>
                      </c:pt>
                      <c:pt idx="120">
                        <c:v>43690</c:v>
                      </c:pt>
                      <c:pt idx="121">
                        <c:v>43690</c:v>
                      </c:pt>
                      <c:pt idx="122">
                        <c:v>43691</c:v>
                      </c:pt>
                      <c:pt idx="123">
                        <c:v>43692</c:v>
                      </c:pt>
                      <c:pt idx="124">
                        <c:v>43694</c:v>
                      </c:pt>
                      <c:pt idx="125">
                        <c:v>43696</c:v>
                      </c:pt>
                      <c:pt idx="126">
                        <c:v>43696</c:v>
                      </c:pt>
                      <c:pt idx="127">
                        <c:v>43697</c:v>
                      </c:pt>
                      <c:pt idx="128">
                        <c:v>43698</c:v>
                      </c:pt>
                      <c:pt idx="129">
                        <c:v>43698</c:v>
                      </c:pt>
                      <c:pt idx="130">
                        <c:v>43700</c:v>
                      </c:pt>
                      <c:pt idx="131">
                        <c:v>43700</c:v>
                      </c:pt>
                      <c:pt idx="132">
                        <c:v>43704</c:v>
                      </c:pt>
                      <c:pt idx="133">
                        <c:v>43704</c:v>
                      </c:pt>
                      <c:pt idx="134">
                        <c:v>43705</c:v>
                      </c:pt>
                      <c:pt idx="135">
                        <c:v>43706</c:v>
                      </c:pt>
                      <c:pt idx="136">
                        <c:v>43706</c:v>
                      </c:pt>
                      <c:pt idx="137">
                        <c:v>43709</c:v>
                      </c:pt>
                      <c:pt idx="138">
                        <c:v>43712</c:v>
                      </c:pt>
                      <c:pt idx="139">
                        <c:v>43712</c:v>
                      </c:pt>
                      <c:pt idx="140">
                        <c:v>43714</c:v>
                      </c:pt>
                      <c:pt idx="141">
                        <c:v>43714</c:v>
                      </c:pt>
                      <c:pt idx="142">
                        <c:v>43715</c:v>
                      </c:pt>
                      <c:pt idx="143">
                        <c:v>43716</c:v>
                      </c:pt>
                      <c:pt idx="144">
                        <c:v>43716</c:v>
                      </c:pt>
                      <c:pt idx="145">
                        <c:v>43718</c:v>
                      </c:pt>
                      <c:pt idx="146">
                        <c:v>43719</c:v>
                      </c:pt>
                      <c:pt idx="147">
                        <c:v>43719</c:v>
                      </c:pt>
                      <c:pt idx="148">
                        <c:v>43720</c:v>
                      </c:pt>
                      <c:pt idx="149">
                        <c:v>43720</c:v>
                      </c:pt>
                      <c:pt idx="150">
                        <c:v>43721</c:v>
                      </c:pt>
                      <c:pt idx="151">
                        <c:v>43722</c:v>
                      </c:pt>
                      <c:pt idx="152">
                        <c:v>43723</c:v>
                      </c:pt>
                      <c:pt idx="153">
                        <c:v>43752</c:v>
                      </c:pt>
                      <c:pt idx="154">
                        <c:v>43755</c:v>
                      </c:pt>
                      <c:pt idx="155">
                        <c:v>43756</c:v>
                      </c:pt>
                      <c:pt idx="156">
                        <c:v>43756</c:v>
                      </c:pt>
                      <c:pt idx="157">
                        <c:v>43756</c:v>
                      </c:pt>
                      <c:pt idx="158">
                        <c:v>43757</c:v>
                      </c:pt>
                      <c:pt idx="159">
                        <c:v>43758</c:v>
                      </c:pt>
                      <c:pt idx="160">
                        <c:v>43758</c:v>
                      </c:pt>
                      <c:pt idx="161">
                        <c:v>43767</c:v>
                      </c:pt>
                      <c:pt idx="162">
                        <c:v>43767</c:v>
                      </c:pt>
                      <c:pt idx="163">
                        <c:v>43767</c:v>
                      </c:pt>
                      <c:pt idx="164">
                        <c:v>43768</c:v>
                      </c:pt>
                      <c:pt idx="165">
                        <c:v>43768</c:v>
                      </c:pt>
                      <c:pt idx="166">
                        <c:v>43770</c:v>
                      </c:pt>
                      <c:pt idx="167">
                        <c:v>43770</c:v>
                      </c:pt>
                      <c:pt idx="168">
                        <c:v>43771</c:v>
                      </c:pt>
                      <c:pt idx="169">
                        <c:v>43771</c:v>
                      </c:pt>
                      <c:pt idx="170">
                        <c:v>43773</c:v>
                      </c:pt>
                      <c:pt idx="171">
                        <c:v>43774</c:v>
                      </c:pt>
                      <c:pt idx="172">
                        <c:v>43774</c:v>
                      </c:pt>
                      <c:pt idx="173">
                        <c:v>43776</c:v>
                      </c:pt>
                      <c:pt idx="174">
                        <c:v>43776</c:v>
                      </c:pt>
                      <c:pt idx="175">
                        <c:v>43777</c:v>
                      </c:pt>
                      <c:pt idx="176">
                        <c:v>43781</c:v>
                      </c:pt>
                      <c:pt idx="177">
                        <c:v>43781</c:v>
                      </c:pt>
                      <c:pt idx="178">
                        <c:v>43782</c:v>
                      </c:pt>
                      <c:pt idx="179">
                        <c:v>43783</c:v>
                      </c:pt>
                      <c:pt idx="180">
                        <c:v>43783</c:v>
                      </c:pt>
                      <c:pt idx="181">
                        <c:v>43784</c:v>
                      </c:pt>
                      <c:pt idx="182">
                        <c:v>43785</c:v>
                      </c:pt>
                      <c:pt idx="183">
                        <c:v>43785</c:v>
                      </c:pt>
                      <c:pt idx="184">
                        <c:v>43786</c:v>
                      </c:pt>
                      <c:pt idx="185">
                        <c:v>43786</c:v>
                      </c:pt>
                      <c:pt idx="186">
                        <c:v>43787</c:v>
                      </c:pt>
                      <c:pt idx="187">
                        <c:v>43790</c:v>
                      </c:pt>
                      <c:pt idx="188">
                        <c:v>43792</c:v>
                      </c:pt>
                      <c:pt idx="189">
                        <c:v>43793</c:v>
                      </c:pt>
                      <c:pt idx="190">
                        <c:v>43794</c:v>
                      </c:pt>
                      <c:pt idx="191">
                        <c:v>43794</c:v>
                      </c:pt>
                      <c:pt idx="192">
                        <c:v>43795</c:v>
                      </c:pt>
                      <c:pt idx="193">
                        <c:v>43797</c:v>
                      </c:pt>
                      <c:pt idx="194">
                        <c:v>43797</c:v>
                      </c:pt>
                      <c:pt idx="195">
                        <c:v>43800</c:v>
                      </c:pt>
                      <c:pt idx="196">
                        <c:v>43800</c:v>
                      </c:pt>
                      <c:pt idx="197">
                        <c:v>43800</c:v>
                      </c:pt>
                      <c:pt idx="198">
                        <c:v>43803</c:v>
                      </c:pt>
                      <c:pt idx="199">
                        <c:v>43803</c:v>
                      </c:pt>
                      <c:pt idx="200">
                        <c:v>43805</c:v>
                      </c:pt>
                      <c:pt idx="201">
                        <c:v>43807</c:v>
                      </c:pt>
                      <c:pt idx="202">
                        <c:v>43807</c:v>
                      </c:pt>
                      <c:pt idx="203">
                        <c:v>43808</c:v>
                      </c:pt>
                      <c:pt idx="204">
                        <c:v>43808</c:v>
                      </c:pt>
                      <c:pt idx="205">
                        <c:v>43810</c:v>
                      </c:pt>
                      <c:pt idx="206">
                        <c:v>43810</c:v>
                      </c:pt>
                      <c:pt idx="207">
                        <c:v>43810</c:v>
                      </c:pt>
                      <c:pt idx="208">
                        <c:v>43812</c:v>
                      </c:pt>
                      <c:pt idx="209">
                        <c:v>43812</c:v>
                      </c:pt>
                      <c:pt idx="210">
                        <c:v>43812</c:v>
                      </c:pt>
                      <c:pt idx="211">
                        <c:v>43816</c:v>
                      </c:pt>
                      <c:pt idx="212">
                        <c:v>43816</c:v>
                      </c:pt>
                      <c:pt idx="213">
                        <c:v>43817</c:v>
                      </c:pt>
                      <c:pt idx="214">
                        <c:v>43817</c:v>
                      </c:pt>
                      <c:pt idx="215">
                        <c:v>43818</c:v>
                      </c:pt>
                      <c:pt idx="216">
                        <c:v>43818</c:v>
                      </c:pt>
                      <c:pt idx="217">
                        <c:v>43819</c:v>
                      </c:pt>
                      <c:pt idx="218">
                        <c:v>43820</c:v>
                      </c:pt>
                      <c:pt idx="219">
                        <c:v>43820</c:v>
                      </c:pt>
                      <c:pt idx="220">
                        <c:v>43821</c:v>
                      </c:pt>
                      <c:pt idx="221">
                        <c:v>43823</c:v>
                      </c:pt>
                      <c:pt idx="222">
                        <c:v>43823</c:v>
                      </c:pt>
                      <c:pt idx="223">
                        <c:v>43823</c:v>
                      </c:pt>
                      <c:pt idx="224">
                        <c:v>43825</c:v>
                      </c:pt>
                      <c:pt idx="225">
                        <c:v>43825</c:v>
                      </c:pt>
                      <c:pt idx="226">
                        <c:v>43825</c:v>
                      </c:pt>
                      <c:pt idx="227">
                        <c:v>43827</c:v>
                      </c:pt>
                      <c:pt idx="228">
                        <c:v>43827</c:v>
                      </c:pt>
                      <c:pt idx="229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'[3]Viet VS'!$K$13:$K$162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4A1-44D8-A8D2-B763472E4692}"/>
                  </c:ext>
                </c:extLst>
              </c15:ser>
            </c15:filteredLineSeries>
          </c:ext>
        </c:extLst>
      </c:lineChart>
      <c:catAx>
        <c:axId val="169031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0314416"/>
        <c:crossesAt val="0"/>
        <c:auto val="0"/>
        <c:lblAlgn val="ctr"/>
        <c:lblOffset val="100"/>
        <c:tickLblSkip val="2"/>
        <c:noMultiLvlLbl val="0"/>
      </c:catAx>
      <c:valAx>
        <c:axId val="169031441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2091556574521272"/>
              <c:y val="0.69386653723079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031332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014269696001605"/>
          <c:y val="0.14651726226529377"/>
          <c:w val="0.19031076366050903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4752"/>
        <c:axId val="1690316048"/>
      </c:lineChart>
      <c:catAx>
        <c:axId val="169032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1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4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19312"/>
        <c:axId val="1690322576"/>
      </c:lineChart>
      <c:catAx>
        <c:axId val="169031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2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9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14960"/>
        <c:axId val="1690315504"/>
      </c:scatterChart>
      <c:valAx>
        <c:axId val="169031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5504"/>
        <c:crosses val="autoZero"/>
        <c:crossBetween val="midCat"/>
      </c:valAx>
      <c:valAx>
        <c:axId val="1690315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149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16592"/>
        <c:axId val="1690323120"/>
      </c:lineChart>
      <c:catAx>
        <c:axId val="169031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3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2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16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8016"/>
        <c:axId val="1690336176"/>
      </c:lineChart>
      <c:catAx>
        <c:axId val="169032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3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4544"/>
        <c:axId val="1690323664"/>
      </c:lineChart>
      <c:catAx>
        <c:axId val="169033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2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4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4208"/>
        <c:axId val="1690325296"/>
      </c:lineChart>
      <c:catAx>
        <c:axId val="16903242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25296"/>
        <c:crosses val="autoZero"/>
        <c:auto val="1"/>
        <c:lblAlgn val="ctr"/>
        <c:lblOffset val="100"/>
        <c:tickMarkSkip val="1"/>
        <c:noMultiLvlLbl val="0"/>
      </c:catAx>
      <c:valAx>
        <c:axId val="1690325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4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6720"/>
        <c:axId val="1690335632"/>
      </c:lineChart>
      <c:catAx>
        <c:axId val="169033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3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26384"/>
        <c:axId val="1690326928"/>
      </c:lineChart>
      <c:catAx>
        <c:axId val="169032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2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6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28560"/>
        <c:axId val="1690329104"/>
      </c:scatterChart>
      <c:valAx>
        <c:axId val="169032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9104"/>
        <c:crosses val="autoZero"/>
        <c:crossBetween val="midCat"/>
      </c:valAx>
      <c:valAx>
        <c:axId val="1690329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285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0192"/>
        <c:axId val="1690330736"/>
      </c:lineChart>
      <c:catAx>
        <c:axId val="169033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0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3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3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1280"/>
        <c:axId val="1690331824"/>
      </c:lineChart>
      <c:catAx>
        <c:axId val="169033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3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1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32368"/>
        <c:axId val="1690332912"/>
      </c:lineChart>
      <c:catAx>
        <c:axId val="169033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3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32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72080"/>
        <c:axId val="1690358480"/>
      </c:lineChart>
      <c:catAx>
        <c:axId val="16903720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58480"/>
        <c:crosses val="autoZero"/>
        <c:auto val="1"/>
        <c:lblAlgn val="ctr"/>
        <c:lblOffset val="100"/>
        <c:tickMarkSkip val="1"/>
        <c:noMultiLvlLbl val="0"/>
      </c:catAx>
      <c:valAx>
        <c:axId val="169035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0864"/>
        <c:axId val="1690365008"/>
      </c:lineChart>
      <c:catAx>
        <c:axId val="169035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0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5760"/>
        <c:axId val="1690370448"/>
      </c:lineChart>
      <c:catAx>
        <c:axId val="169035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5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6640"/>
        <c:axId val="1690372624"/>
      </c:lineChart>
      <c:catAx>
        <c:axId val="169036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01-4C4C-B74D-5C513704B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1408"/>
        <c:axId val="1690356304"/>
      </c:lineChart>
      <c:catAx>
        <c:axId val="169035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6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56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1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8D-4C92-B8E1-318A5B83EC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8D-4C92-B8E1-318A5B83EC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8D-4C92-B8E1-318A5B83E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8816"/>
        <c:axId val="1690347600"/>
      </c:lineChart>
      <c:catAx>
        <c:axId val="169036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7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47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8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72-49F1-B7C7-2C36DE4B970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72-49F1-B7C7-2C36DE4B970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72-49F1-B7C7-2C36DE4B9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64464"/>
        <c:axId val="1690348688"/>
      </c:scatterChart>
      <c:valAx>
        <c:axId val="169036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8688"/>
        <c:crosses val="autoZero"/>
        <c:crossBetween val="midCat"/>
      </c:valAx>
      <c:valAx>
        <c:axId val="1690348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44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95-4C12-9AE4-7107E7A7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1952"/>
        <c:axId val="1690373168"/>
      </c:lineChart>
      <c:catAx>
        <c:axId val="169035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51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A5-4D2E-90C9-C59B1A42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9568"/>
        <c:axId val="1690375344"/>
      </c:lineChart>
      <c:catAx>
        <c:axId val="169035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9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DB-4353-AD67-6960D37A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74800"/>
        <c:axId val="1690347056"/>
      </c:lineChart>
      <c:catAx>
        <c:axId val="169037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7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47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49-4304-823D-5CE11A7B5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46512"/>
        <c:axId val="1690349776"/>
      </c:lineChart>
      <c:catAx>
        <c:axId val="16903465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49776"/>
        <c:crosses val="autoZero"/>
        <c:auto val="1"/>
        <c:lblAlgn val="ctr"/>
        <c:lblOffset val="100"/>
        <c:tickMarkSkip val="1"/>
        <c:noMultiLvlLbl val="0"/>
      </c:catAx>
      <c:valAx>
        <c:axId val="169034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4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03-475C-94DD-B594AD185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7184"/>
        <c:axId val="1690350320"/>
      </c:lineChart>
      <c:catAx>
        <c:axId val="169036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5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7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4-4702-ADEF-7C1780EE189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B4-4702-ADEF-7C1780EE189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B4-4702-ADEF-7C1780EE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6848"/>
        <c:axId val="1690352496"/>
      </c:lineChart>
      <c:catAx>
        <c:axId val="169035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52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6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DB-42B4-82CD-60839012BF8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DB-42B4-82CD-60839012BF8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DB-42B4-82CD-60839012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75888"/>
        <c:axId val="1690365552"/>
      </c:scatterChart>
      <c:valAx>
        <c:axId val="169037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5552"/>
        <c:crosses val="autoZero"/>
        <c:crossBetween val="midCat"/>
      </c:valAx>
      <c:valAx>
        <c:axId val="169036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58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C4-43F7-945D-420A8BD9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1200"/>
        <c:axId val="1690363920"/>
      </c:lineChart>
      <c:catAx>
        <c:axId val="169036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61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F6-4D08-948F-D0A36979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3040"/>
        <c:axId val="1690366096"/>
      </c:lineChart>
      <c:catAx>
        <c:axId val="169035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3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19-41E6-BEA6-DB10F3A8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0112"/>
        <c:axId val="1690367728"/>
      </c:lineChart>
      <c:catAx>
        <c:axId val="169036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7-41E6-B710-AED7A7B7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3584"/>
        <c:axId val="1690349232"/>
      </c:lineChart>
      <c:catAx>
        <c:axId val="16903535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49232"/>
        <c:crosses val="autoZero"/>
        <c:auto val="1"/>
        <c:lblAlgn val="ctr"/>
        <c:lblOffset val="100"/>
        <c:tickMarkSkip val="1"/>
        <c:noMultiLvlLbl val="0"/>
      </c:catAx>
      <c:valAx>
        <c:axId val="169034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4E-4873-8D0F-0F6717676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2832"/>
        <c:axId val="1690370992"/>
      </c:lineChart>
      <c:catAx>
        <c:axId val="169036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2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6-42A9-8614-290B00A877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A6-42A9-8614-290B00A877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A6-42A9-8614-290B00A8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4128"/>
        <c:axId val="1690363376"/>
      </c:lineChart>
      <c:catAx>
        <c:axId val="169035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4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2-42AD-9AEA-75B50341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9360"/>
        <c:axId val="1690373712"/>
      </c:lineChart>
      <c:catAx>
        <c:axId val="169036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9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000" b="1" i="0" baseline="0">
                <a:effectLst/>
              </a:rPr>
              <a:t>Biểu đồ xu hướng vi sinh nhân viên</a:t>
            </a:r>
            <a:r>
              <a:rPr lang="en-US" sz="1000" b="1" i="0" baseline="0">
                <a:effectLst/>
              </a:rPr>
              <a:t> Trương Trọng Quyền (750)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1" i="0" baseline="0">
                <a:effectLst/>
              </a:rPr>
              <a:t> </a:t>
            </a:r>
            <a:r>
              <a:rPr lang="en-US" sz="1000" b="1" i="1" baseline="0">
                <a:effectLst/>
              </a:rPr>
              <a:t>Trend chart of microbiological monitoring of Personnel </a:t>
            </a:r>
            <a:r>
              <a:rPr lang="en-US" sz="1050" b="1" i="1" u="none" strike="noStrike" baseline="0">
                <a:effectLst/>
              </a:rPr>
              <a:t>Trương Trọng Quyền (750</a:t>
            </a:r>
            <a:r>
              <a:rPr lang="en-US" sz="1000" b="1" i="1" baseline="0">
                <a:effectLst/>
              </a:rPr>
              <a:t>)</a:t>
            </a:r>
            <a:endParaRPr lang="vi-VN" sz="1000">
              <a:effectLst/>
            </a:endParaRPr>
          </a:p>
        </c:rich>
      </c:tx>
      <c:layout>
        <c:manualLayout>
          <c:xMode val="edge"/>
          <c:yMode val="edge"/>
          <c:x val="0.13169376321245729"/>
          <c:y val="1.25420564040233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2748270102600812"/>
          <c:w val="0.9151996293183966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Quyen!$J$11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041-4EED-9CB3-06DE86FF1358}"/>
              </c:ext>
            </c:extLst>
          </c:dPt>
          <c:dPt>
            <c:idx val="1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numRef>
              <c:f>[3]Quyen!$B$13:$B$85</c:f>
              <c:numCache>
                <c:formatCode>General</c:formatCode>
                <c:ptCount val="73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</c:numCache>
            </c:numRef>
          </c:cat>
          <c:val>
            <c:numRef>
              <c:f>Quyen!$J$13:$J$234</c:f>
              <c:numCache>
                <c:formatCode>General</c:formatCode>
                <c:ptCount val="22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8"/>
        <c:axId val="1690360656"/>
        <c:axId val="1690361744"/>
      </c:barChart>
      <c:lineChart>
        <c:grouping val="standard"/>
        <c:varyColors val="0"/>
        <c:ser>
          <c:idx val="3"/>
          <c:order val="0"/>
          <c:tx>
            <c:strRef>
              <c:f>Quyen!$L$12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Quyen!$L$13:$L$234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1-44D8-A8D2-B763472E4692}"/>
            </c:ext>
          </c:extLst>
        </c:ser>
        <c:ser>
          <c:idx val="5"/>
          <c:order val="2"/>
          <c:tx>
            <c:strRef>
              <c:f>Quyen!$C$11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Quyen!$C$13:$C$234</c:f>
              <c:numCache>
                <c:formatCode>General</c:formatCode>
                <c:ptCount val="222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5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1-44D8-A8D2-B763472E4692}"/>
            </c:ext>
          </c:extLst>
        </c:ser>
        <c:ser>
          <c:idx val="6"/>
          <c:order val="3"/>
          <c:tx>
            <c:strRef>
              <c:f>Quyen!$D$11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Quyen!$D$13:$D$234</c:f>
              <c:numCache>
                <c:formatCode>General</c:formatCode>
                <c:ptCount val="222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5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A1-44D8-A8D2-B763472E4692}"/>
            </c:ext>
          </c:extLst>
        </c:ser>
        <c:ser>
          <c:idx val="7"/>
          <c:order val="4"/>
          <c:tx>
            <c:strRef>
              <c:f>Quyen!$E$11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Quyen!$E$13:$E$234</c:f>
              <c:numCache>
                <c:formatCode>General</c:formatCode>
                <c:ptCount val="222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5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4A1-44D8-A8D2-B763472E4692}"/>
            </c:ext>
          </c:extLst>
        </c:ser>
        <c:ser>
          <c:idx val="8"/>
          <c:order val="5"/>
          <c:tx>
            <c:strRef>
              <c:f>Quyen!$F$11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Quyen!$F$13:$F$234</c:f>
              <c:numCache>
                <c:formatCode>General</c:formatCode>
                <c:ptCount val="222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5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4A1-44D8-A8D2-B763472E4692}"/>
            </c:ext>
          </c:extLst>
        </c:ser>
        <c:ser>
          <c:idx val="0"/>
          <c:order val="6"/>
          <c:tx>
            <c:strRef>
              <c:f>Quyen!$G$11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Quyen!$G$13:$G$234</c:f>
              <c:numCache>
                <c:formatCode>General</c:formatCode>
                <c:ptCount val="222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5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4A1-44D8-A8D2-B763472E4692}"/>
            </c:ext>
          </c:extLst>
        </c:ser>
        <c:ser>
          <c:idx val="1"/>
          <c:order val="7"/>
          <c:tx>
            <c:strRef>
              <c:f>Quyen!$H$11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Quyen!$H$13:$H$234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4A1-44D8-A8D2-B763472E4692}"/>
            </c:ext>
          </c:extLst>
        </c:ser>
        <c:ser>
          <c:idx val="2"/>
          <c:order val="8"/>
          <c:tx>
            <c:strRef>
              <c:f>Quyen!$I$11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Quyen!$B$13:$B$234</c:f>
              <c:numCache>
                <c:formatCode>dd/mm/yy;@</c:formatCode>
                <c:ptCount val="222"/>
                <c:pt idx="0">
                  <c:v>43563</c:v>
                </c:pt>
                <c:pt idx="1">
                  <c:v>43563</c:v>
                </c:pt>
                <c:pt idx="2">
                  <c:v>43563</c:v>
                </c:pt>
                <c:pt idx="3">
                  <c:v>43563</c:v>
                </c:pt>
                <c:pt idx="4">
                  <c:v>43564</c:v>
                </c:pt>
                <c:pt idx="5">
                  <c:v>43564</c:v>
                </c:pt>
                <c:pt idx="6">
                  <c:v>43564</c:v>
                </c:pt>
                <c:pt idx="7">
                  <c:v>43566</c:v>
                </c:pt>
                <c:pt idx="8">
                  <c:v>43567</c:v>
                </c:pt>
                <c:pt idx="9">
                  <c:v>43567</c:v>
                </c:pt>
                <c:pt idx="10">
                  <c:v>43567</c:v>
                </c:pt>
                <c:pt idx="11">
                  <c:v>43572</c:v>
                </c:pt>
                <c:pt idx="12">
                  <c:v>43572</c:v>
                </c:pt>
                <c:pt idx="13">
                  <c:v>43572</c:v>
                </c:pt>
                <c:pt idx="14">
                  <c:v>43572</c:v>
                </c:pt>
                <c:pt idx="15">
                  <c:v>43572</c:v>
                </c:pt>
                <c:pt idx="16">
                  <c:v>43573</c:v>
                </c:pt>
                <c:pt idx="17">
                  <c:v>43573</c:v>
                </c:pt>
                <c:pt idx="18">
                  <c:v>43573</c:v>
                </c:pt>
                <c:pt idx="19">
                  <c:v>43573</c:v>
                </c:pt>
                <c:pt idx="20">
                  <c:v>43583</c:v>
                </c:pt>
                <c:pt idx="21">
                  <c:v>43583</c:v>
                </c:pt>
                <c:pt idx="22">
                  <c:v>43583</c:v>
                </c:pt>
                <c:pt idx="23">
                  <c:v>43584</c:v>
                </c:pt>
                <c:pt idx="24">
                  <c:v>43584</c:v>
                </c:pt>
                <c:pt idx="25">
                  <c:v>43588</c:v>
                </c:pt>
                <c:pt idx="26">
                  <c:v>43589</c:v>
                </c:pt>
                <c:pt idx="27">
                  <c:v>43589</c:v>
                </c:pt>
                <c:pt idx="28">
                  <c:v>43589</c:v>
                </c:pt>
                <c:pt idx="29">
                  <c:v>43592</c:v>
                </c:pt>
                <c:pt idx="30">
                  <c:v>43592</c:v>
                </c:pt>
                <c:pt idx="31">
                  <c:v>43592</c:v>
                </c:pt>
                <c:pt idx="32">
                  <c:v>43593</c:v>
                </c:pt>
                <c:pt idx="33">
                  <c:v>43593</c:v>
                </c:pt>
                <c:pt idx="34">
                  <c:v>43593</c:v>
                </c:pt>
                <c:pt idx="35">
                  <c:v>43593</c:v>
                </c:pt>
                <c:pt idx="36">
                  <c:v>43601</c:v>
                </c:pt>
                <c:pt idx="37">
                  <c:v>43602</c:v>
                </c:pt>
                <c:pt idx="38">
                  <c:v>43603</c:v>
                </c:pt>
                <c:pt idx="39">
                  <c:v>43604</c:v>
                </c:pt>
                <c:pt idx="40">
                  <c:v>43605</c:v>
                </c:pt>
                <c:pt idx="41">
                  <c:v>43606</c:v>
                </c:pt>
                <c:pt idx="42">
                  <c:v>43606</c:v>
                </c:pt>
                <c:pt idx="43">
                  <c:v>43608</c:v>
                </c:pt>
                <c:pt idx="44">
                  <c:v>43608</c:v>
                </c:pt>
                <c:pt idx="45">
                  <c:v>43610</c:v>
                </c:pt>
                <c:pt idx="46">
                  <c:v>43610</c:v>
                </c:pt>
                <c:pt idx="47">
                  <c:v>43612</c:v>
                </c:pt>
                <c:pt idx="48">
                  <c:v>43613</c:v>
                </c:pt>
                <c:pt idx="49">
                  <c:v>43614</c:v>
                </c:pt>
                <c:pt idx="50">
                  <c:v>43615</c:v>
                </c:pt>
                <c:pt idx="51">
                  <c:v>43615</c:v>
                </c:pt>
                <c:pt idx="52">
                  <c:v>43616</c:v>
                </c:pt>
                <c:pt idx="53">
                  <c:v>43616</c:v>
                </c:pt>
                <c:pt idx="54">
                  <c:v>43617</c:v>
                </c:pt>
                <c:pt idx="55">
                  <c:v>43617</c:v>
                </c:pt>
                <c:pt idx="56">
                  <c:v>43619</c:v>
                </c:pt>
                <c:pt idx="57">
                  <c:v>43619</c:v>
                </c:pt>
                <c:pt idx="58">
                  <c:v>43619</c:v>
                </c:pt>
                <c:pt idx="59">
                  <c:v>43620</c:v>
                </c:pt>
                <c:pt idx="60">
                  <c:v>43621</c:v>
                </c:pt>
                <c:pt idx="61">
                  <c:v>43621</c:v>
                </c:pt>
                <c:pt idx="62">
                  <c:v>43623</c:v>
                </c:pt>
                <c:pt idx="63">
                  <c:v>43623</c:v>
                </c:pt>
                <c:pt idx="64">
                  <c:v>43623</c:v>
                </c:pt>
                <c:pt idx="65">
                  <c:v>43625</c:v>
                </c:pt>
                <c:pt idx="66">
                  <c:v>43625</c:v>
                </c:pt>
                <c:pt idx="67">
                  <c:v>43627</c:v>
                </c:pt>
                <c:pt idx="68">
                  <c:v>43628</c:v>
                </c:pt>
                <c:pt idx="69">
                  <c:v>43628</c:v>
                </c:pt>
                <c:pt idx="70">
                  <c:v>43642</c:v>
                </c:pt>
                <c:pt idx="71">
                  <c:v>43644</c:v>
                </c:pt>
                <c:pt idx="72">
                  <c:v>43644</c:v>
                </c:pt>
                <c:pt idx="73">
                  <c:v>43647</c:v>
                </c:pt>
                <c:pt idx="74">
                  <c:v>43647</c:v>
                </c:pt>
                <c:pt idx="75">
                  <c:v>43647</c:v>
                </c:pt>
                <c:pt idx="76">
                  <c:v>43649</c:v>
                </c:pt>
                <c:pt idx="77">
                  <c:v>43649</c:v>
                </c:pt>
                <c:pt idx="78">
                  <c:v>43651</c:v>
                </c:pt>
                <c:pt idx="79">
                  <c:v>43651</c:v>
                </c:pt>
                <c:pt idx="80">
                  <c:v>43654</c:v>
                </c:pt>
                <c:pt idx="81">
                  <c:v>43655</c:v>
                </c:pt>
                <c:pt idx="82">
                  <c:v>43655</c:v>
                </c:pt>
                <c:pt idx="83">
                  <c:v>43656</c:v>
                </c:pt>
                <c:pt idx="84">
                  <c:v>43658</c:v>
                </c:pt>
                <c:pt idx="85">
                  <c:v>43661</c:v>
                </c:pt>
                <c:pt idx="86">
                  <c:v>43661</c:v>
                </c:pt>
                <c:pt idx="87">
                  <c:v>43662</c:v>
                </c:pt>
                <c:pt idx="88">
                  <c:v>43663</c:v>
                </c:pt>
                <c:pt idx="89">
                  <c:v>43663</c:v>
                </c:pt>
                <c:pt idx="90">
                  <c:v>43665</c:v>
                </c:pt>
                <c:pt idx="91">
                  <c:v>43665</c:v>
                </c:pt>
                <c:pt idx="92">
                  <c:v>43673</c:v>
                </c:pt>
                <c:pt idx="93">
                  <c:v>43673</c:v>
                </c:pt>
                <c:pt idx="94">
                  <c:v>43675</c:v>
                </c:pt>
                <c:pt idx="95">
                  <c:v>43675</c:v>
                </c:pt>
                <c:pt idx="96">
                  <c:v>43677</c:v>
                </c:pt>
                <c:pt idx="97">
                  <c:v>43677</c:v>
                </c:pt>
                <c:pt idx="98">
                  <c:v>43679</c:v>
                </c:pt>
                <c:pt idx="99">
                  <c:v>43679</c:v>
                </c:pt>
                <c:pt idx="100">
                  <c:v>43684</c:v>
                </c:pt>
                <c:pt idx="101">
                  <c:v>43685</c:v>
                </c:pt>
                <c:pt idx="102">
                  <c:v>43686</c:v>
                </c:pt>
                <c:pt idx="103">
                  <c:v>43687</c:v>
                </c:pt>
                <c:pt idx="104">
                  <c:v>43687</c:v>
                </c:pt>
                <c:pt idx="105">
                  <c:v>43689</c:v>
                </c:pt>
                <c:pt idx="106">
                  <c:v>43689</c:v>
                </c:pt>
                <c:pt idx="107">
                  <c:v>43691</c:v>
                </c:pt>
                <c:pt idx="108">
                  <c:v>43691</c:v>
                </c:pt>
                <c:pt idx="109">
                  <c:v>43692</c:v>
                </c:pt>
                <c:pt idx="110">
                  <c:v>43693</c:v>
                </c:pt>
                <c:pt idx="111">
                  <c:v>43693</c:v>
                </c:pt>
                <c:pt idx="112">
                  <c:v>43693</c:v>
                </c:pt>
                <c:pt idx="113">
                  <c:v>43697</c:v>
                </c:pt>
                <c:pt idx="114">
                  <c:v>43697</c:v>
                </c:pt>
                <c:pt idx="115">
                  <c:v>43698</c:v>
                </c:pt>
                <c:pt idx="116">
                  <c:v>43700</c:v>
                </c:pt>
                <c:pt idx="117">
                  <c:v>43703</c:v>
                </c:pt>
                <c:pt idx="118">
                  <c:v>43703</c:v>
                </c:pt>
                <c:pt idx="119">
                  <c:v>43704</c:v>
                </c:pt>
                <c:pt idx="120">
                  <c:v>43705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43707</c:v>
                </c:pt>
                <c:pt idx="125">
                  <c:v>43707</c:v>
                </c:pt>
                <c:pt idx="126">
                  <c:v>43709</c:v>
                </c:pt>
                <c:pt idx="127">
                  <c:v>43709</c:v>
                </c:pt>
                <c:pt idx="128">
                  <c:v>43713</c:v>
                </c:pt>
                <c:pt idx="129">
                  <c:v>43713</c:v>
                </c:pt>
                <c:pt idx="130">
                  <c:v>43715</c:v>
                </c:pt>
                <c:pt idx="131">
                  <c:v>43715</c:v>
                </c:pt>
                <c:pt idx="132">
                  <c:v>43718</c:v>
                </c:pt>
                <c:pt idx="133">
                  <c:v>43718</c:v>
                </c:pt>
                <c:pt idx="134">
                  <c:v>43720</c:v>
                </c:pt>
                <c:pt idx="135">
                  <c:v>43720</c:v>
                </c:pt>
                <c:pt idx="136">
                  <c:v>43721</c:v>
                </c:pt>
                <c:pt idx="137">
                  <c:v>43721</c:v>
                </c:pt>
                <c:pt idx="138">
                  <c:v>43722</c:v>
                </c:pt>
                <c:pt idx="139">
                  <c:v>43722</c:v>
                </c:pt>
                <c:pt idx="140">
                  <c:v>43723</c:v>
                </c:pt>
                <c:pt idx="141">
                  <c:v>43723</c:v>
                </c:pt>
                <c:pt idx="142">
                  <c:v>43752</c:v>
                </c:pt>
                <c:pt idx="143">
                  <c:v>43752</c:v>
                </c:pt>
                <c:pt idx="144">
                  <c:v>43755</c:v>
                </c:pt>
                <c:pt idx="145">
                  <c:v>43755</c:v>
                </c:pt>
                <c:pt idx="146">
                  <c:v>43756</c:v>
                </c:pt>
                <c:pt idx="147">
                  <c:v>43756</c:v>
                </c:pt>
                <c:pt idx="148">
                  <c:v>43757</c:v>
                </c:pt>
                <c:pt idx="149">
                  <c:v>43757</c:v>
                </c:pt>
                <c:pt idx="150">
                  <c:v>43758</c:v>
                </c:pt>
                <c:pt idx="151">
                  <c:v>43758</c:v>
                </c:pt>
                <c:pt idx="152">
                  <c:v>43764</c:v>
                </c:pt>
                <c:pt idx="153">
                  <c:v>43765</c:v>
                </c:pt>
                <c:pt idx="154">
                  <c:v>43767</c:v>
                </c:pt>
                <c:pt idx="155">
                  <c:v>43767</c:v>
                </c:pt>
                <c:pt idx="156">
                  <c:v>43768</c:v>
                </c:pt>
                <c:pt idx="157">
                  <c:v>43768</c:v>
                </c:pt>
                <c:pt idx="158">
                  <c:v>43770</c:v>
                </c:pt>
                <c:pt idx="159">
                  <c:v>43770</c:v>
                </c:pt>
                <c:pt idx="160">
                  <c:v>43771</c:v>
                </c:pt>
                <c:pt idx="161">
                  <c:v>43771</c:v>
                </c:pt>
                <c:pt idx="162">
                  <c:v>43773</c:v>
                </c:pt>
                <c:pt idx="163">
                  <c:v>43773</c:v>
                </c:pt>
                <c:pt idx="164">
                  <c:v>43774</c:v>
                </c:pt>
                <c:pt idx="165">
                  <c:v>43775</c:v>
                </c:pt>
                <c:pt idx="166">
                  <c:v>43775</c:v>
                </c:pt>
                <c:pt idx="167">
                  <c:v>43777</c:v>
                </c:pt>
                <c:pt idx="168">
                  <c:v>43777</c:v>
                </c:pt>
                <c:pt idx="169">
                  <c:v>43782</c:v>
                </c:pt>
                <c:pt idx="170">
                  <c:v>43782</c:v>
                </c:pt>
                <c:pt idx="171">
                  <c:v>43784</c:v>
                </c:pt>
                <c:pt idx="172">
                  <c:v>43784</c:v>
                </c:pt>
                <c:pt idx="173">
                  <c:v>43786</c:v>
                </c:pt>
                <c:pt idx="174">
                  <c:v>43786</c:v>
                </c:pt>
                <c:pt idx="175">
                  <c:v>43787</c:v>
                </c:pt>
                <c:pt idx="176">
                  <c:v>43787</c:v>
                </c:pt>
                <c:pt idx="177">
                  <c:v>43790</c:v>
                </c:pt>
                <c:pt idx="178">
                  <c:v>43790</c:v>
                </c:pt>
                <c:pt idx="179">
                  <c:v>43792</c:v>
                </c:pt>
                <c:pt idx="180">
                  <c:v>43792</c:v>
                </c:pt>
                <c:pt idx="181">
                  <c:v>43794</c:v>
                </c:pt>
                <c:pt idx="182">
                  <c:v>43795</c:v>
                </c:pt>
                <c:pt idx="183">
                  <c:v>43795</c:v>
                </c:pt>
                <c:pt idx="184">
                  <c:v>43795</c:v>
                </c:pt>
                <c:pt idx="185">
                  <c:v>43797</c:v>
                </c:pt>
                <c:pt idx="186">
                  <c:v>43798</c:v>
                </c:pt>
                <c:pt idx="187">
                  <c:v>43798</c:v>
                </c:pt>
                <c:pt idx="188">
                  <c:v>43800</c:v>
                </c:pt>
                <c:pt idx="189">
                  <c:v>43801</c:v>
                </c:pt>
                <c:pt idx="190">
                  <c:v>43801</c:v>
                </c:pt>
                <c:pt idx="191">
                  <c:v>43802</c:v>
                </c:pt>
                <c:pt idx="192">
                  <c:v>43802</c:v>
                </c:pt>
                <c:pt idx="193">
                  <c:v>43802</c:v>
                </c:pt>
                <c:pt idx="194">
                  <c:v>43803</c:v>
                </c:pt>
                <c:pt idx="195">
                  <c:v>43803</c:v>
                </c:pt>
                <c:pt idx="196">
                  <c:v>43804</c:v>
                </c:pt>
                <c:pt idx="197">
                  <c:v>43804</c:v>
                </c:pt>
                <c:pt idx="198">
                  <c:v>43804</c:v>
                </c:pt>
                <c:pt idx="199">
                  <c:v>43805</c:v>
                </c:pt>
                <c:pt idx="200">
                  <c:v>43805</c:v>
                </c:pt>
                <c:pt idx="201">
                  <c:v>43806</c:v>
                </c:pt>
                <c:pt idx="202">
                  <c:v>43806</c:v>
                </c:pt>
                <c:pt idx="203">
                  <c:v>43809</c:v>
                </c:pt>
                <c:pt idx="204">
                  <c:v>43810</c:v>
                </c:pt>
                <c:pt idx="205">
                  <c:v>43811</c:v>
                </c:pt>
                <c:pt idx="206">
                  <c:v>43811</c:v>
                </c:pt>
                <c:pt idx="207">
                  <c:v>43812</c:v>
                </c:pt>
                <c:pt idx="208">
                  <c:v>43812</c:v>
                </c:pt>
                <c:pt idx="209">
                  <c:v>43816</c:v>
                </c:pt>
                <c:pt idx="210">
                  <c:v>43816</c:v>
                </c:pt>
                <c:pt idx="211">
                  <c:v>43816</c:v>
                </c:pt>
                <c:pt idx="212">
                  <c:v>43818</c:v>
                </c:pt>
                <c:pt idx="213">
                  <c:v>43818</c:v>
                </c:pt>
                <c:pt idx="214">
                  <c:v>43820</c:v>
                </c:pt>
                <c:pt idx="215">
                  <c:v>43820</c:v>
                </c:pt>
                <c:pt idx="216">
                  <c:v>43823</c:v>
                </c:pt>
                <c:pt idx="217">
                  <c:v>43824</c:v>
                </c:pt>
                <c:pt idx="218">
                  <c:v>43825</c:v>
                </c:pt>
                <c:pt idx="219">
                  <c:v>43826</c:v>
                </c:pt>
                <c:pt idx="220">
                  <c:v>43827</c:v>
                </c:pt>
                <c:pt idx="221">
                  <c:v>43828</c:v>
                </c:pt>
              </c:numCache>
            </c:numRef>
          </c:cat>
          <c:val>
            <c:numRef>
              <c:f>Quyen!$I$13:$I$234</c:f>
              <c:numCache>
                <c:formatCode>General</c:formatCode>
                <c:ptCount val="2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0656"/>
        <c:axId val="16903617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'[3]Viet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Quyen!$B$13:$B$234</c15:sqref>
                        </c15:formulaRef>
                      </c:ext>
                    </c:extLst>
                    <c:numCache>
                      <c:formatCode>dd/mm/yy;@</c:formatCode>
                      <c:ptCount val="222"/>
                      <c:pt idx="0">
                        <c:v>43563</c:v>
                      </c:pt>
                      <c:pt idx="1">
                        <c:v>43563</c:v>
                      </c:pt>
                      <c:pt idx="2">
                        <c:v>43563</c:v>
                      </c:pt>
                      <c:pt idx="3">
                        <c:v>43563</c:v>
                      </c:pt>
                      <c:pt idx="4">
                        <c:v>43564</c:v>
                      </c:pt>
                      <c:pt idx="5">
                        <c:v>43564</c:v>
                      </c:pt>
                      <c:pt idx="6">
                        <c:v>43564</c:v>
                      </c:pt>
                      <c:pt idx="7">
                        <c:v>43566</c:v>
                      </c:pt>
                      <c:pt idx="8">
                        <c:v>43567</c:v>
                      </c:pt>
                      <c:pt idx="9">
                        <c:v>43567</c:v>
                      </c:pt>
                      <c:pt idx="10">
                        <c:v>43567</c:v>
                      </c:pt>
                      <c:pt idx="11">
                        <c:v>43572</c:v>
                      </c:pt>
                      <c:pt idx="12">
                        <c:v>43572</c:v>
                      </c:pt>
                      <c:pt idx="13">
                        <c:v>43572</c:v>
                      </c:pt>
                      <c:pt idx="14">
                        <c:v>43572</c:v>
                      </c:pt>
                      <c:pt idx="15">
                        <c:v>43572</c:v>
                      </c:pt>
                      <c:pt idx="16">
                        <c:v>43573</c:v>
                      </c:pt>
                      <c:pt idx="17">
                        <c:v>43573</c:v>
                      </c:pt>
                      <c:pt idx="18">
                        <c:v>43573</c:v>
                      </c:pt>
                      <c:pt idx="19">
                        <c:v>43573</c:v>
                      </c:pt>
                      <c:pt idx="20">
                        <c:v>43583</c:v>
                      </c:pt>
                      <c:pt idx="21">
                        <c:v>43583</c:v>
                      </c:pt>
                      <c:pt idx="22">
                        <c:v>43583</c:v>
                      </c:pt>
                      <c:pt idx="23">
                        <c:v>43584</c:v>
                      </c:pt>
                      <c:pt idx="24">
                        <c:v>43584</c:v>
                      </c:pt>
                      <c:pt idx="25">
                        <c:v>43588</c:v>
                      </c:pt>
                      <c:pt idx="26">
                        <c:v>43589</c:v>
                      </c:pt>
                      <c:pt idx="27">
                        <c:v>43589</c:v>
                      </c:pt>
                      <c:pt idx="28">
                        <c:v>43589</c:v>
                      </c:pt>
                      <c:pt idx="29">
                        <c:v>43592</c:v>
                      </c:pt>
                      <c:pt idx="30">
                        <c:v>43592</c:v>
                      </c:pt>
                      <c:pt idx="31">
                        <c:v>43592</c:v>
                      </c:pt>
                      <c:pt idx="32">
                        <c:v>43593</c:v>
                      </c:pt>
                      <c:pt idx="33">
                        <c:v>43593</c:v>
                      </c:pt>
                      <c:pt idx="34">
                        <c:v>43593</c:v>
                      </c:pt>
                      <c:pt idx="35">
                        <c:v>43593</c:v>
                      </c:pt>
                      <c:pt idx="36">
                        <c:v>43601</c:v>
                      </c:pt>
                      <c:pt idx="37">
                        <c:v>43602</c:v>
                      </c:pt>
                      <c:pt idx="38">
                        <c:v>43603</c:v>
                      </c:pt>
                      <c:pt idx="39">
                        <c:v>43604</c:v>
                      </c:pt>
                      <c:pt idx="40">
                        <c:v>43605</c:v>
                      </c:pt>
                      <c:pt idx="41">
                        <c:v>43606</c:v>
                      </c:pt>
                      <c:pt idx="42">
                        <c:v>43606</c:v>
                      </c:pt>
                      <c:pt idx="43">
                        <c:v>43608</c:v>
                      </c:pt>
                      <c:pt idx="44">
                        <c:v>43608</c:v>
                      </c:pt>
                      <c:pt idx="45">
                        <c:v>43610</c:v>
                      </c:pt>
                      <c:pt idx="46">
                        <c:v>43610</c:v>
                      </c:pt>
                      <c:pt idx="47">
                        <c:v>43612</c:v>
                      </c:pt>
                      <c:pt idx="48">
                        <c:v>43613</c:v>
                      </c:pt>
                      <c:pt idx="49">
                        <c:v>43614</c:v>
                      </c:pt>
                      <c:pt idx="50">
                        <c:v>43615</c:v>
                      </c:pt>
                      <c:pt idx="51">
                        <c:v>43615</c:v>
                      </c:pt>
                      <c:pt idx="52">
                        <c:v>43616</c:v>
                      </c:pt>
                      <c:pt idx="53">
                        <c:v>43616</c:v>
                      </c:pt>
                      <c:pt idx="54">
                        <c:v>43617</c:v>
                      </c:pt>
                      <c:pt idx="55">
                        <c:v>43617</c:v>
                      </c:pt>
                      <c:pt idx="56">
                        <c:v>43619</c:v>
                      </c:pt>
                      <c:pt idx="57">
                        <c:v>43619</c:v>
                      </c:pt>
                      <c:pt idx="58">
                        <c:v>43619</c:v>
                      </c:pt>
                      <c:pt idx="59">
                        <c:v>43620</c:v>
                      </c:pt>
                      <c:pt idx="60">
                        <c:v>43621</c:v>
                      </c:pt>
                      <c:pt idx="61">
                        <c:v>43621</c:v>
                      </c:pt>
                      <c:pt idx="62">
                        <c:v>43623</c:v>
                      </c:pt>
                      <c:pt idx="63">
                        <c:v>43623</c:v>
                      </c:pt>
                      <c:pt idx="64">
                        <c:v>43623</c:v>
                      </c:pt>
                      <c:pt idx="65">
                        <c:v>43625</c:v>
                      </c:pt>
                      <c:pt idx="66">
                        <c:v>43625</c:v>
                      </c:pt>
                      <c:pt idx="67">
                        <c:v>43627</c:v>
                      </c:pt>
                      <c:pt idx="68">
                        <c:v>43628</c:v>
                      </c:pt>
                      <c:pt idx="69">
                        <c:v>43628</c:v>
                      </c:pt>
                      <c:pt idx="70">
                        <c:v>43642</c:v>
                      </c:pt>
                      <c:pt idx="71">
                        <c:v>43644</c:v>
                      </c:pt>
                      <c:pt idx="72">
                        <c:v>43644</c:v>
                      </c:pt>
                      <c:pt idx="73">
                        <c:v>43647</c:v>
                      </c:pt>
                      <c:pt idx="74">
                        <c:v>43647</c:v>
                      </c:pt>
                      <c:pt idx="75">
                        <c:v>43647</c:v>
                      </c:pt>
                      <c:pt idx="76">
                        <c:v>43649</c:v>
                      </c:pt>
                      <c:pt idx="77">
                        <c:v>43649</c:v>
                      </c:pt>
                      <c:pt idx="78">
                        <c:v>43651</c:v>
                      </c:pt>
                      <c:pt idx="79">
                        <c:v>43651</c:v>
                      </c:pt>
                      <c:pt idx="80">
                        <c:v>43654</c:v>
                      </c:pt>
                      <c:pt idx="81">
                        <c:v>43655</c:v>
                      </c:pt>
                      <c:pt idx="82">
                        <c:v>43655</c:v>
                      </c:pt>
                      <c:pt idx="83">
                        <c:v>43656</c:v>
                      </c:pt>
                      <c:pt idx="84">
                        <c:v>43658</c:v>
                      </c:pt>
                      <c:pt idx="85">
                        <c:v>43661</c:v>
                      </c:pt>
                      <c:pt idx="86">
                        <c:v>43661</c:v>
                      </c:pt>
                      <c:pt idx="87">
                        <c:v>43662</c:v>
                      </c:pt>
                      <c:pt idx="88">
                        <c:v>43663</c:v>
                      </c:pt>
                      <c:pt idx="89">
                        <c:v>43663</c:v>
                      </c:pt>
                      <c:pt idx="90">
                        <c:v>43665</c:v>
                      </c:pt>
                      <c:pt idx="91">
                        <c:v>43665</c:v>
                      </c:pt>
                      <c:pt idx="92">
                        <c:v>43673</c:v>
                      </c:pt>
                      <c:pt idx="93">
                        <c:v>43673</c:v>
                      </c:pt>
                      <c:pt idx="94">
                        <c:v>43675</c:v>
                      </c:pt>
                      <c:pt idx="95">
                        <c:v>43675</c:v>
                      </c:pt>
                      <c:pt idx="96">
                        <c:v>43677</c:v>
                      </c:pt>
                      <c:pt idx="97">
                        <c:v>43677</c:v>
                      </c:pt>
                      <c:pt idx="98">
                        <c:v>43679</c:v>
                      </c:pt>
                      <c:pt idx="99">
                        <c:v>43679</c:v>
                      </c:pt>
                      <c:pt idx="100">
                        <c:v>43684</c:v>
                      </c:pt>
                      <c:pt idx="101">
                        <c:v>43685</c:v>
                      </c:pt>
                      <c:pt idx="102">
                        <c:v>43686</c:v>
                      </c:pt>
                      <c:pt idx="103">
                        <c:v>43687</c:v>
                      </c:pt>
                      <c:pt idx="104">
                        <c:v>43687</c:v>
                      </c:pt>
                      <c:pt idx="105">
                        <c:v>43689</c:v>
                      </c:pt>
                      <c:pt idx="106">
                        <c:v>43689</c:v>
                      </c:pt>
                      <c:pt idx="107">
                        <c:v>43691</c:v>
                      </c:pt>
                      <c:pt idx="108">
                        <c:v>43691</c:v>
                      </c:pt>
                      <c:pt idx="109">
                        <c:v>43692</c:v>
                      </c:pt>
                      <c:pt idx="110">
                        <c:v>43693</c:v>
                      </c:pt>
                      <c:pt idx="111">
                        <c:v>43693</c:v>
                      </c:pt>
                      <c:pt idx="112">
                        <c:v>43693</c:v>
                      </c:pt>
                      <c:pt idx="113">
                        <c:v>43697</c:v>
                      </c:pt>
                      <c:pt idx="114">
                        <c:v>43697</c:v>
                      </c:pt>
                      <c:pt idx="115">
                        <c:v>43698</c:v>
                      </c:pt>
                      <c:pt idx="116">
                        <c:v>43700</c:v>
                      </c:pt>
                      <c:pt idx="117">
                        <c:v>43703</c:v>
                      </c:pt>
                      <c:pt idx="118">
                        <c:v>43703</c:v>
                      </c:pt>
                      <c:pt idx="119">
                        <c:v>43704</c:v>
                      </c:pt>
                      <c:pt idx="120">
                        <c:v>43705</c:v>
                      </c:pt>
                      <c:pt idx="121">
                        <c:v>43705</c:v>
                      </c:pt>
                      <c:pt idx="122">
                        <c:v>43706</c:v>
                      </c:pt>
                      <c:pt idx="123">
                        <c:v>43707</c:v>
                      </c:pt>
                      <c:pt idx="124">
                        <c:v>43707</c:v>
                      </c:pt>
                      <c:pt idx="125">
                        <c:v>43707</c:v>
                      </c:pt>
                      <c:pt idx="126">
                        <c:v>43709</c:v>
                      </c:pt>
                      <c:pt idx="127">
                        <c:v>43709</c:v>
                      </c:pt>
                      <c:pt idx="128">
                        <c:v>43713</c:v>
                      </c:pt>
                      <c:pt idx="129">
                        <c:v>43713</c:v>
                      </c:pt>
                      <c:pt idx="130">
                        <c:v>43715</c:v>
                      </c:pt>
                      <c:pt idx="131">
                        <c:v>43715</c:v>
                      </c:pt>
                      <c:pt idx="132">
                        <c:v>43718</c:v>
                      </c:pt>
                      <c:pt idx="133">
                        <c:v>43718</c:v>
                      </c:pt>
                      <c:pt idx="134">
                        <c:v>43720</c:v>
                      </c:pt>
                      <c:pt idx="135">
                        <c:v>43720</c:v>
                      </c:pt>
                      <c:pt idx="136">
                        <c:v>43721</c:v>
                      </c:pt>
                      <c:pt idx="137">
                        <c:v>43721</c:v>
                      </c:pt>
                      <c:pt idx="138">
                        <c:v>43722</c:v>
                      </c:pt>
                      <c:pt idx="139">
                        <c:v>43722</c:v>
                      </c:pt>
                      <c:pt idx="140">
                        <c:v>43723</c:v>
                      </c:pt>
                      <c:pt idx="141">
                        <c:v>43723</c:v>
                      </c:pt>
                      <c:pt idx="142">
                        <c:v>43752</c:v>
                      </c:pt>
                      <c:pt idx="143">
                        <c:v>43752</c:v>
                      </c:pt>
                      <c:pt idx="144">
                        <c:v>43755</c:v>
                      </c:pt>
                      <c:pt idx="145">
                        <c:v>43755</c:v>
                      </c:pt>
                      <c:pt idx="146">
                        <c:v>43756</c:v>
                      </c:pt>
                      <c:pt idx="147">
                        <c:v>43756</c:v>
                      </c:pt>
                      <c:pt idx="148">
                        <c:v>43757</c:v>
                      </c:pt>
                      <c:pt idx="149">
                        <c:v>43757</c:v>
                      </c:pt>
                      <c:pt idx="150">
                        <c:v>43758</c:v>
                      </c:pt>
                      <c:pt idx="151">
                        <c:v>43758</c:v>
                      </c:pt>
                      <c:pt idx="152">
                        <c:v>43764</c:v>
                      </c:pt>
                      <c:pt idx="153">
                        <c:v>43765</c:v>
                      </c:pt>
                      <c:pt idx="154">
                        <c:v>43767</c:v>
                      </c:pt>
                      <c:pt idx="155">
                        <c:v>43767</c:v>
                      </c:pt>
                      <c:pt idx="156">
                        <c:v>43768</c:v>
                      </c:pt>
                      <c:pt idx="157">
                        <c:v>43768</c:v>
                      </c:pt>
                      <c:pt idx="158">
                        <c:v>43770</c:v>
                      </c:pt>
                      <c:pt idx="159">
                        <c:v>43770</c:v>
                      </c:pt>
                      <c:pt idx="160">
                        <c:v>43771</c:v>
                      </c:pt>
                      <c:pt idx="161">
                        <c:v>43771</c:v>
                      </c:pt>
                      <c:pt idx="162">
                        <c:v>43773</c:v>
                      </c:pt>
                      <c:pt idx="163">
                        <c:v>43773</c:v>
                      </c:pt>
                      <c:pt idx="164">
                        <c:v>43774</c:v>
                      </c:pt>
                      <c:pt idx="165">
                        <c:v>43775</c:v>
                      </c:pt>
                      <c:pt idx="166">
                        <c:v>43775</c:v>
                      </c:pt>
                      <c:pt idx="167">
                        <c:v>43777</c:v>
                      </c:pt>
                      <c:pt idx="168">
                        <c:v>43777</c:v>
                      </c:pt>
                      <c:pt idx="169">
                        <c:v>43782</c:v>
                      </c:pt>
                      <c:pt idx="170">
                        <c:v>43782</c:v>
                      </c:pt>
                      <c:pt idx="171">
                        <c:v>43784</c:v>
                      </c:pt>
                      <c:pt idx="172">
                        <c:v>43784</c:v>
                      </c:pt>
                      <c:pt idx="173">
                        <c:v>43786</c:v>
                      </c:pt>
                      <c:pt idx="174">
                        <c:v>43786</c:v>
                      </c:pt>
                      <c:pt idx="175">
                        <c:v>43787</c:v>
                      </c:pt>
                      <c:pt idx="176">
                        <c:v>43787</c:v>
                      </c:pt>
                      <c:pt idx="177">
                        <c:v>43790</c:v>
                      </c:pt>
                      <c:pt idx="178">
                        <c:v>43790</c:v>
                      </c:pt>
                      <c:pt idx="179">
                        <c:v>43792</c:v>
                      </c:pt>
                      <c:pt idx="180">
                        <c:v>43792</c:v>
                      </c:pt>
                      <c:pt idx="181">
                        <c:v>43794</c:v>
                      </c:pt>
                      <c:pt idx="182">
                        <c:v>43795</c:v>
                      </c:pt>
                      <c:pt idx="183">
                        <c:v>43795</c:v>
                      </c:pt>
                      <c:pt idx="184">
                        <c:v>43795</c:v>
                      </c:pt>
                      <c:pt idx="185">
                        <c:v>43797</c:v>
                      </c:pt>
                      <c:pt idx="186">
                        <c:v>43798</c:v>
                      </c:pt>
                      <c:pt idx="187">
                        <c:v>43798</c:v>
                      </c:pt>
                      <c:pt idx="188">
                        <c:v>43800</c:v>
                      </c:pt>
                      <c:pt idx="189">
                        <c:v>43801</c:v>
                      </c:pt>
                      <c:pt idx="190">
                        <c:v>43801</c:v>
                      </c:pt>
                      <c:pt idx="191">
                        <c:v>43802</c:v>
                      </c:pt>
                      <c:pt idx="192">
                        <c:v>43802</c:v>
                      </c:pt>
                      <c:pt idx="193">
                        <c:v>43802</c:v>
                      </c:pt>
                      <c:pt idx="194">
                        <c:v>43803</c:v>
                      </c:pt>
                      <c:pt idx="195">
                        <c:v>43803</c:v>
                      </c:pt>
                      <c:pt idx="196">
                        <c:v>43804</c:v>
                      </c:pt>
                      <c:pt idx="197">
                        <c:v>43804</c:v>
                      </c:pt>
                      <c:pt idx="198">
                        <c:v>43804</c:v>
                      </c:pt>
                      <c:pt idx="199">
                        <c:v>43805</c:v>
                      </c:pt>
                      <c:pt idx="200">
                        <c:v>43805</c:v>
                      </c:pt>
                      <c:pt idx="201">
                        <c:v>43806</c:v>
                      </c:pt>
                      <c:pt idx="202">
                        <c:v>43806</c:v>
                      </c:pt>
                      <c:pt idx="203">
                        <c:v>43809</c:v>
                      </c:pt>
                      <c:pt idx="204">
                        <c:v>43810</c:v>
                      </c:pt>
                      <c:pt idx="205">
                        <c:v>43811</c:v>
                      </c:pt>
                      <c:pt idx="206">
                        <c:v>43811</c:v>
                      </c:pt>
                      <c:pt idx="207">
                        <c:v>43812</c:v>
                      </c:pt>
                      <c:pt idx="208">
                        <c:v>43812</c:v>
                      </c:pt>
                      <c:pt idx="209">
                        <c:v>43816</c:v>
                      </c:pt>
                      <c:pt idx="210">
                        <c:v>43816</c:v>
                      </c:pt>
                      <c:pt idx="211">
                        <c:v>43816</c:v>
                      </c:pt>
                      <c:pt idx="212">
                        <c:v>43818</c:v>
                      </c:pt>
                      <c:pt idx="213">
                        <c:v>43818</c:v>
                      </c:pt>
                      <c:pt idx="214">
                        <c:v>43820</c:v>
                      </c:pt>
                      <c:pt idx="215">
                        <c:v>43820</c:v>
                      </c:pt>
                      <c:pt idx="216">
                        <c:v>43823</c:v>
                      </c:pt>
                      <c:pt idx="217">
                        <c:v>43824</c:v>
                      </c:pt>
                      <c:pt idx="218">
                        <c:v>43825</c:v>
                      </c:pt>
                      <c:pt idx="219">
                        <c:v>43826</c:v>
                      </c:pt>
                      <c:pt idx="220">
                        <c:v>43827</c:v>
                      </c:pt>
                      <c:pt idx="221">
                        <c:v>43828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'[3]Viet VS'!$K$13:$K$162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4A1-44D8-A8D2-B763472E4692}"/>
                  </c:ext>
                </c:extLst>
              </c15:ser>
            </c15:filteredLineSeries>
          </c:ext>
        </c:extLst>
      </c:lineChart>
      <c:catAx>
        <c:axId val="169036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0361744"/>
        <c:crossesAt val="0"/>
        <c:auto val="0"/>
        <c:lblAlgn val="ctr"/>
        <c:lblOffset val="100"/>
        <c:tickLblSkip val="1"/>
        <c:noMultiLvlLbl val="0"/>
      </c:catAx>
      <c:valAx>
        <c:axId val="169036174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2091556574521272"/>
              <c:y val="0.69386653723079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03606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014269696001605"/>
          <c:y val="0.14651726226529377"/>
          <c:w val="0.19031076366050903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68272"/>
        <c:axId val="1690369904"/>
      </c:lineChart>
      <c:catAx>
        <c:axId val="169036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71536"/>
        <c:axId val="1690374256"/>
      </c:lineChart>
      <c:catAx>
        <c:axId val="169037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7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1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76432"/>
        <c:axId val="1690357392"/>
      </c:scatterChart>
      <c:valAx>
        <c:axId val="169037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7392"/>
        <c:crosses val="autoZero"/>
        <c:crossBetween val="midCat"/>
      </c:valAx>
      <c:valAx>
        <c:axId val="169035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764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48144"/>
        <c:axId val="1690354672"/>
      </c:lineChart>
      <c:catAx>
        <c:axId val="169034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5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0348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7936"/>
        <c:axId val="1690355216"/>
      </c:lineChart>
      <c:catAx>
        <c:axId val="169035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5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59024"/>
        <c:axId val="1690362288"/>
      </c:lineChart>
      <c:catAx>
        <c:axId val="169035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62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036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035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6304"/>
        <c:axId val="1699299440"/>
      </c:lineChart>
      <c:catAx>
        <c:axId val="16993163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299440"/>
        <c:crosses val="autoZero"/>
        <c:auto val="1"/>
        <c:lblAlgn val="ctr"/>
        <c:lblOffset val="100"/>
        <c:tickMarkSkip val="1"/>
        <c:noMultiLvlLbl val="0"/>
      </c:catAx>
      <c:valAx>
        <c:axId val="1699299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6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4336"/>
        <c:axId val="1699311952"/>
      </c:lineChart>
      <c:catAx>
        <c:axId val="169930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4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5216"/>
        <c:axId val="1699316848"/>
      </c:lineChart>
      <c:catAx>
        <c:axId val="169931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5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11408"/>
        <c:axId val="1699315760"/>
      </c:scatterChart>
      <c:valAx>
        <c:axId val="169931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5760"/>
        <c:crosses val="autoZero"/>
        <c:crossBetween val="midCat"/>
      </c:valAx>
      <c:valAx>
        <c:axId val="169931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1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3456"/>
        <c:axId val="1699310320"/>
      </c:lineChart>
      <c:catAx>
        <c:axId val="169929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293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5088"/>
        <c:axId val="1699296176"/>
      </c:lineChart>
      <c:catAx>
        <c:axId val="169929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29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5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7392"/>
        <c:axId val="1699309776"/>
      </c:lineChart>
      <c:catAx>
        <c:axId val="169931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0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7936"/>
        <c:axId val="1699322832"/>
      </c:lineChart>
      <c:catAx>
        <c:axId val="16993179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22832"/>
        <c:crosses val="autoZero"/>
        <c:auto val="1"/>
        <c:lblAlgn val="ctr"/>
        <c:lblOffset val="100"/>
        <c:tickMarkSkip val="1"/>
        <c:noMultiLvlLbl val="0"/>
      </c:catAx>
      <c:valAx>
        <c:axId val="169932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4880"/>
        <c:axId val="1699318480"/>
      </c:lineChart>
      <c:catAx>
        <c:axId val="169930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4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3376"/>
        <c:axId val="1699310864"/>
      </c:lineChart>
      <c:catAx>
        <c:axId val="169932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3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7056"/>
        <c:axId val="1699319024"/>
      </c:lineChart>
      <c:catAx>
        <c:axId val="169930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01-4C4C-B74D-5C513704B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0112"/>
        <c:axId val="1699296720"/>
      </c:lineChart>
      <c:catAx>
        <c:axId val="169932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29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8D-4C92-B8E1-318A5B83EC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8D-4C92-B8E1-318A5B83EC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8D-4C92-B8E1-318A5B83E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1280"/>
        <c:axId val="1699299984"/>
      </c:lineChart>
      <c:catAx>
        <c:axId val="169929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29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1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72-49F1-B7C7-2C36DE4B970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72-49F1-B7C7-2C36DE4B970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72-49F1-B7C7-2C36DE4B9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07600"/>
        <c:axId val="1699294000"/>
      </c:scatterChart>
      <c:valAx>
        <c:axId val="169930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4000"/>
        <c:crosses val="autoZero"/>
        <c:crossBetween val="midCat"/>
      </c:valAx>
      <c:valAx>
        <c:axId val="169929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76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95-4C12-9AE4-7107E7A7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4128"/>
        <c:axId val="1699320656"/>
      </c:lineChart>
      <c:catAx>
        <c:axId val="169931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0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0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14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A5-4D2E-90C9-C59B1A42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5632"/>
        <c:axId val="1699314672"/>
      </c:lineChart>
      <c:catAx>
        <c:axId val="169929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5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DB-4353-AD67-6960D37A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2496"/>
        <c:axId val="1699300528"/>
      </c:lineChart>
      <c:catAx>
        <c:axId val="169931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0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00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49-4304-823D-5CE11A7B5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9568"/>
        <c:axId val="1699325008"/>
      </c:lineChart>
      <c:catAx>
        <c:axId val="16993195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25008"/>
        <c:crosses val="autoZero"/>
        <c:auto val="1"/>
        <c:lblAlgn val="ctr"/>
        <c:lblOffset val="100"/>
        <c:tickMarkSkip val="1"/>
        <c:noMultiLvlLbl val="0"/>
      </c:catAx>
      <c:valAx>
        <c:axId val="169932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9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03-475C-94DD-B594AD185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2704"/>
        <c:axId val="1699305424"/>
      </c:lineChart>
      <c:catAx>
        <c:axId val="169930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0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2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4-4702-ADEF-7C1780EE189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B4-4702-ADEF-7C1780EE189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B4-4702-ADEF-7C1780EE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1200"/>
        <c:axId val="1699321744"/>
      </c:lineChart>
      <c:catAx>
        <c:axId val="169932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1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DB-42B4-82CD-60839012BF8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DB-42B4-82CD-60839012BF8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DB-42B4-82CD-60839012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23920"/>
        <c:axId val="1699322288"/>
      </c:scatterChart>
      <c:valAx>
        <c:axId val="169932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2288"/>
        <c:crosses val="autoZero"/>
        <c:crossBetween val="midCat"/>
      </c:valAx>
      <c:valAx>
        <c:axId val="169932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39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C4-43F7-945D-420A8BD9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13584"/>
        <c:axId val="1699324464"/>
      </c:lineChart>
      <c:catAx>
        <c:axId val="169931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4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4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1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F6-4D08-948F-D0A36979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1072"/>
        <c:axId val="1699291824"/>
      </c:lineChart>
      <c:catAx>
        <c:axId val="169930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29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1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19-41E6-BEA6-DB10F3A8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3248"/>
        <c:axId val="1699325552"/>
      </c:lineChart>
      <c:catAx>
        <c:axId val="169930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7-41E6-B710-AED7A7B7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8896"/>
        <c:axId val="1699303792"/>
      </c:lineChart>
      <c:catAx>
        <c:axId val="1699298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03792"/>
        <c:crosses val="autoZero"/>
        <c:auto val="1"/>
        <c:lblAlgn val="ctr"/>
        <c:lblOffset val="100"/>
        <c:tickMarkSkip val="1"/>
        <c:noMultiLvlLbl val="0"/>
      </c:catAx>
      <c:valAx>
        <c:axId val="169930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4E-4873-8D0F-0F6717676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2368"/>
        <c:axId val="1699292912"/>
      </c:lineChart>
      <c:catAx>
        <c:axId val="169929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29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2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6-42A9-8614-290B00A877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A6-42A9-8614-290B00A877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A6-42A9-8614-290B00A8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4544"/>
        <c:axId val="1699305968"/>
      </c:lineChart>
      <c:catAx>
        <c:axId val="169929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0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4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2-42AD-9AEA-75B50341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7264"/>
        <c:axId val="1699313040"/>
      </c:lineChart>
      <c:catAx>
        <c:axId val="169929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1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1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6512"/>
        <c:axId val="1699297808"/>
      </c:lineChart>
      <c:catAx>
        <c:axId val="169930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7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29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298352"/>
        <c:axId val="1699301616"/>
      </c:lineChart>
      <c:catAx>
        <c:axId val="169929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1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01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298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02160"/>
        <c:axId val="1699308144"/>
      </c:scatterChart>
      <c:valAx>
        <c:axId val="1699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8144"/>
        <c:crosses val="autoZero"/>
        <c:crossBetween val="midCat"/>
      </c:valAx>
      <c:valAx>
        <c:axId val="169930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21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08688"/>
        <c:axId val="1699309232"/>
      </c:lineChart>
      <c:catAx>
        <c:axId val="169930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09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0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08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2960"/>
        <c:axId val="1699339696"/>
      </c:lineChart>
      <c:catAx>
        <c:axId val="169934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2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53840"/>
        <c:axId val="1699343504"/>
      </c:lineChart>
      <c:catAx>
        <c:axId val="169935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4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8816"/>
        <c:axId val="1699326096"/>
      </c:lineChart>
      <c:catAx>
        <c:axId val="16993288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26096"/>
        <c:crosses val="autoZero"/>
        <c:auto val="1"/>
        <c:lblAlgn val="ctr"/>
        <c:lblOffset val="100"/>
        <c:tickMarkSkip val="1"/>
        <c:noMultiLvlLbl val="0"/>
      </c:catAx>
      <c:valAx>
        <c:axId val="169932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7312"/>
        <c:axId val="1699349488"/>
      </c:lineChart>
      <c:catAx>
        <c:axId val="169934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4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9360"/>
        <c:axId val="1699355472"/>
      </c:lineChart>
      <c:catAx>
        <c:axId val="169932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5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9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46224"/>
        <c:axId val="1699353296"/>
      </c:scatterChart>
      <c:valAx>
        <c:axId val="169934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3296"/>
        <c:crosses val="autoZero"/>
        <c:crossBetween val="midCat"/>
      </c:valAx>
      <c:valAx>
        <c:axId val="169935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62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4592"/>
        <c:axId val="1699333712"/>
      </c:lineChart>
      <c:catAx>
        <c:axId val="169934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4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50032"/>
        <c:axId val="1699327184"/>
      </c:lineChart>
      <c:catAx>
        <c:axId val="169935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37520"/>
        <c:axId val="1699352208"/>
      </c:lineChart>
      <c:catAx>
        <c:axId val="169933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5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7728"/>
        <c:axId val="1699335888"/>
      </c:lineChart>
      <c:catAx>
        <c:axId val="16993277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35888"/>
        <c:crosses val="autoZero"/>
        <c:auto val="1"/>
        <c:lblAlgn val="ctr"/>
        <c:lblOffset val="100"/>
        <c:tickMarkSkip val="1"/>
        <c:noMultiLvlLbl val="0"/>
      </c:catAx>
      <c:valAx>
        <c:axId val="169933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7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0784"/>
        <c:axId val="1699330448"/>
      </c:lineChart>
      <c:catAx>
        <c:axId val="169934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0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7856"/>
        <c:axId val="1699326640"/>
      </c:lineChart>
      <c:catAx>
        <c:axId val="169934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6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7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54384"/>
        <c:axId val="1699329904"/>
      </c:lineChart>
      <c:catAx>
        <c:axId val="169935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2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2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4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000" b="1" i="0" baseline="0">
                <a:effectLst/>
              </a:rPr>
              <a:t>Biểu đồ xu hướng vi sinh nhân viên</a:t>
            </a:r>
            <a:r>
              <a:rPr lang="en-US" sz="1000" b="1" i="0" baseline="0">
                <a:effectLst/>
              </a:rPr>
              <a:t> Đặng Quang Tổng (902)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1" i="0" baseline="0">
                <a:effectLst/>
              </a:rPr>
              <a:t> </a:t>
            </a:r>
            <a:r>
              <a:rPr lang="en-US" sz="1000" b="1" i="1" baseline="0">
                <a:effectLst/>
              </a:rPr>
              <a:t>Trend chart of microbiological monitoring of Personnel </a:t>
            </a:r>
            <a:r>
              <a:rPr lang="en-US" sz="1050" b="1" i="1" u="none" strike="noStrike" baseline="0">
                <a:effectLst/>
              </a:rPr>
              <a:t>Đặng Quang Tổng (902</a:t>
            </a:r>
            <a:r>
              <a:rPr lang="en-US" sz="1000" b="1" i="1" baseline="0">
                <a:effectLst/>
              </a:rPr>
              <a:t>)</a:t>
            </a:r>
            <a:endParaRPr lang="vi-VN" sz="1000">
              <a:effectLst/>
            </a:endParaRPr>
          </a:p>
        </c:rich>
      </c:tx>
      <c:layout>
        <c:manualLayout>
          <c:xMode val="edge"/>
          <c:yMode val="edge"/>
          <c:x val="0.13169376321245729"/>
          <c:y val="1.25420564040233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2748270102600812"/>
          <c:w val="0.91793922537725747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Tong!$J$11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041-4EED-9CB3-06DE86FF1358}"/>
              </c:ext>
            </c:extLst>
          </c:dPt>
          <c:dPt>
            <c:idx val="1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numRef>
              <c:f>[3]Tong!$B$13:$B$38</c:f>
              <c:numCache>
                <c:formatCode>General</c:formatCode>
                <c:ptCount val="26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</c:numCache>
            </c:numRef>
          </c:cat>
          <c:val>
            <c:numRef>
              <c:f>Tong!$J$13:$J$201</c:f>
              <c:numCache>
                <c:formatCode>General</c:formatCode>
                <c:ptCount val="18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8"/>
        <c:axId val="1699348400"/>
        <c:axId val="1699338608"/>
      </c:barChart>
      <c:lineChart>
        <c:grouping val="standard"/>
        <c:varyColors val="0"/>
        <c:ser>
          <c:idx val="3"/>
          <c:order val="0"/>
          <c:tx>
            <c:strRef>
              <c:f>Tong!$L$12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Tong!$L$13:$L$201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1-44D8-A8D2-B763472E4692}"/>
            </c:ext>
          </c:extLst>
        </c:ser>
        <c:ser>
          <c:idx val="5"/>
          <c:order val="2"/>
          <c:tx>
            <c:strRef>
              <c:f>Tong!$C$11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Tong!$C$13:$C$201</c:f>
              <c:numCache>
                <c:formatCode>General</c:formatCode>
                <c:ptCount val="189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1-44D8-A8D2-B763472E4692}"/>
            </c:ext>
          </c:extLst>
        </c:ser>
        <c:ser>
          <c:idx val="6"/>
          <c:order val="3"/>
          <c:tx>
            <c:strRef>
              <c:f>Tong!$D$11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Tong!$D$13:$D$201</c:f>
              <c:numCache>
                <c:formatCode>General</c:formatCode>
                <c:ptCount val="189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A1-44D8-A8D2-B763472E4692}"/>
            </c:ext>
          </c:extLst>
        </c:ser>
        <c:ser>
          <c:idx val="7"/>
          <c:order val="4"/>
          <c:tx>
            <c:strRef>
              <c:f>Tong!$E$11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Tong!$E$13:$E$201</c:f>
              <c:numCache>
                <c:formatCode>General</c:formatCode>
                <c:ptCount val="189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4A1-44D8-A8D2-B763472E4692}"/>
            </c:ext>
          </c:extLst>
        </c:ser>
        <c:ser>
          <c:idx val="8"/>
          <c:order val="5"/>
          <c:tx>
            <c:strRef>
              <c:f>Tong!$F$11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Tong!$F$13:$F$201</c:f>
              <c:numCache>
                <c:formatCode>General</c:formatCode>
                <c:ptCount val="189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4A1-44D8-A8D2-B763472E4692}"/>
            </c:ext>
          </c:extLst>
        </c:ser>
        <c:ser>
          <c:idx val="0"/>
          <c:order val="6"/>
          <c:tx>
            <c:strRef>
              <c:f>Tong!$G$11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Tong!$G$13:$G$201</c:f>
              <c:numCache>
                <c:formatCode>General</c:formatCode>
                <c:ptCount val="189"/>
                <c:pt idx="0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4A1-44D8-A8D2-B763472E4692}"/>
            </c:ext>
          </c:extLst>
        </c:ser>
        <c:ser>
          <c:idx val="1"/>
          <c:order val="7"/>
          <c:tx>
            <c:strRef>
              <c:f>Tong!$H$11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Tong!$H$13:$H$201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4A1-44D8-A8D2-B763472E4692}"/>
            </c:ext>
          </c:extLst>
        </c:ser>
        <c:ser>
          <c:idx val="2"/>
          <c:order val="8"/>
          <c:tx>
            <c:strRef>
              <c:f>Tong!$I$11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Tong!$B$13:$B$201</c:f>
              <c:numCache>
                <c:formatCode>dd/mm/yy;@</c:formatCode>
                <c:ptCount val="189"/>
                <c:pt idx="0">
                  <c:v>43592</c:v>
                </c:pt>
                <c:pt idx="1">
                  <c:v>43592</c:v>
                </c:pt>
                <c:pt idx="2">
                  <c:v>43592</c:v>
                </c:pt>
                <c:pt idx="3">
                  <c:v>43592</c:v>
                </c:pt>
                <c:pt idx="4">
                  <c:v>43593</c:v>
                </c:pt>
                <c:pt idx="5">
                  <c:v>43593</c:v>
                </c:pt>
                <c:pt idx="6">
                  <c:v>43624</c:v>
                </c:pt>
                <c:pt idx="7">
                  <c:v>43625</c:v>
                </c:pt>
                <c:pt idx="8">
                  <c:v>43626</c:v>
                </c:pt>
                <c:pt idx="9">
                  <c:v>43627</c:v>
                </c:pt>
                <c:pt idx="10">
                  <c:v>43627</c:v>
                </c:pt>
                <c:pt idx="11">
                  <c:v>43629</c:v>
                </c:pt>
                <c:pt idx="12">
                  <c:v>43629</c:v>
                </c:pt>
                <c:pt idx="13">
                  <c:v>43630</c:v>
                </c:pt>
                <c:pt idx="14">
                  <c:v>43635</c:v>
                </c:pt>
                <c:pt idx="15">
                  <c:v>43635</c:v>
                </c:pt>
                <c:pt idx="16">
                  <c:v>43636</c:v>
                </c:pt>
                <c:pt idx="17">
                  <c:v>43636</c:v>
                </c:pt>
                <c:pt idx="18">
                  <c:v>43637</c:v>
                </c:pt>
                <c:pt idx="19">
                  <c:v>43640</c:v>
                </c:pt>
                <c:pt idx="20">
                  <c:v>43640</c:v>
                </c:pt>
                <c:pt idx="21">
                  <c:v>43642</c:v>
                </c:pt>
                <c:pt idx="22">
                  <c:v>43642</c:v>
                </c:pt>
                <c:pt idx="23">
                  <c:v>43642</c:v>
                </c:pt>
                <c:pt idx="24">
                  <c:v>43644</c:v>
                </c:pt>
                <c:pt idx="25">
                  <c:v>43644</c:v>
                </c:pt>
                <c:pt idx="26">
                  <c:v>43647</c:v>
                </c:pt>
                <c:pt idx="27">
                  <c:v>43648</c:v>
                </c:pt>
                <c:pt idx="28">
                  <c:v>43649</c:v>
                </c:pt>
                <c:pt idx="29">
                  <c:v>43650</c:v>
                </c:pt>
                <c:pt idx="30">
                  <c:v>43650</c:v>
                </c:pt>
                <c:pt idx="31">
                  <c:v>43654</c:v>
                </c:pt>
                <c:pt idx="32">
                  <c:v>43654</c:v>
                </c:pt>
                <c:pt idx="33">
                  <c:v>43656</c:v>
                </c:pt>
                <c:pt idx="34">
                  <c:v>43656</c:v>
                </c:pt>
                <c:pt idx="35">
                  <c:v>43656</c:v>
                </c:pt>
                <c:pt idx="36">
                  <c:v>43658</c:v>
                </c:pt>
                <c:pt idx="37">
                  <c:v>43658</c:v>
                </c:pt>
                <c:pt idx="38">
                  <c:v>43661</c:v>
                </c:pt>
                <c:pt idx="39">
                  <c:v>43662</c:v>
                </c:pt>
                <c:pt idx="40">
                  <c:v>43662</c:v>
                </c:pt>
                <c:pt idx="41">
                  <c:v>43663</c:v>
                </c:pt>
                <c:pt idx="42">
                  <c:v>43664</c:v>
                </c:pt>
                <c:pt idx="43">
                  <c:v>43665</c:v>
                </c:pt>
                <c:pt idx="44">
                  <c:v>43668</c:v>
                </c:pt>
                <c:pt idx="45">
                  <c:v>43671</c:v>
                </c:pt>
                <c:pt idx="46">
                  <c:v>43671</c:v>
                </c:pt>
                <c:pt idx="47">
                  <c:v>43671</c:v>
                </c:pt>
                <c:pt idx="48">
                  <c:v>43672</c:v>
                </c:pt>
                <c:pt idx="49">
                  <c:v>43672</c:v>
                </c:pt>
                <c:pt idx="50">
                  <c:v>43677</c:v>
                </c:pt>
                <c:pt idx="51">
                  <c:v>43678</c:v>
                </c:pt>
                <c:pt idx="52">
                  <c:v>43678</c:v>
                </c:pt>
                <c:pt idx="53">
                  <c:v>43682</c:v>
                </c:pt>
                <c:pt idx="54">
                  <c:v>43682</c:v>
                </c:pt>
                <c:pt idx="55">
                  <c:v>43684</c:v>
                </c:pt>
                <c:pt idx="56">
                  <c:v>43684</c:v>
                </c:pt>
                <c:pt idx="57">
                  <c:v>43685</c:v>
                </c:pt>
                <c:pt idx="58">
                  <c:v>43686</c:v>
                </c:pt>
                <c:pt idx="59">
                  <c:v>43686</c:v>
                </c:pt>
                <c:pt idx="60">
                  <c:v>43687</c:v>
                </c:pt>
                <c:pt idx="61">
                  <c:v>43689</c:v>
                </c:pt>
                <c:pt idx="62">
                  <c:v>43690</c:v>
                </c:pt>
                <c:pt idx="63">
                  <c:v>43692</c:v>
                </c:pt>
                <c:pt idx="64">
                  <c:v>43692</c:v>
                </c:pt>
                <c:pt idx="65">
                  <c:v>43693</c:v>
                </c:pt>
                <c:pt idx="66">
                  <c:v>43693</c:v>
                </c:pt>
                <c:pt idx="67">
                  <c:v>43694</c:v>
                </c:pt>
                <c:pt idx="68">
                  <c:v>43696</c:v>
                </c:pt>
                <c:pt idx="69">
                  <c:v>43696</c:v>
                </c:pt>
                <c:pt idx="70">
                  <c:v>43697</c:v>
                </c:pt>
                <c:pt idx="71">
                  <c:v>43698</c:v>
                </c:pt>
                <c:pt idx="72">
                  <c:v>43698</c:v>
                </c:pt>
                <c:pt idx="73">
                  <c:v>43700</c:v>
                </c:pt>
                <c:pt idx="74">
                  <c:v>43700</c:v>
                </c:pt>
                <c:pt idx="75">
                  <c:v>43703</c:v>
                </c:pt>
                <c:pt idx="76">
                  <c:v>43704</c:v>
                </c:pt>
                <c:pt idx="77">
                  <c:v>43704</c:v>
                </c:pt>
                <c:pt idx="78">
                  <c:v>43705</c:v>
                </c:pt>
                <c:pt idx="79">
                  <c:v>43706</c:v>
                </c:pt>
                <c:pt idx="80">
                  <c:v>43706</c:v>
                </c:pt>
                <c:pt idx="81">
                  <c:v>43706</c:v>
                </c:pt>
                <c:pt idx="82">
                  <c:v>43707</c:v>
                </c:pt>
                <c:pt idx="83">
                  <c:v>43707</c:v>
                </c:pt>
                <c:pt idx="84">
                  <c:v>43709</c:v>
                </c:pt>
                <c:pt idx="85">
                  <c:v>43709</c:v>
                </c:pt>
                <c:pt idx="86">
                  <c:v>43712</c:v>
                </c:pt>
                <c:pt idx="87">
                  <c:v>43712</c:v>
                </c:pt>
                <c:pt idx="88">
                  <c:v>43713</c:v>
                </c:pt>
                <c:pt idx="89">
                  <c:v>43714</c:v>
                </c:pt>
                <c:pt idx="90">
                  <c:v>43714</c:v>
                </c:pt>
                <c:pt idx="91">
                  <c:v>43716</c:v>
                </c:pt>
                <c:pt idx="92">
                  <c:v>43716</c:v>
                </c:pt>
                <c:pt idx="93">
                  <c:v>43719</c:v>
                </c:pt>
                <c:pt idx="94">
                  <c:v>43719</c:v>
                </c:pt>
                <c:pt idx="95">
                  <c:v>43720</c:v>
                </c:pt>
                <c:pt idx="96">
                  <c:v>43721</c:v>
                </c:pt>
                <c:pt idx="97">
                  <c:v>43721</c:v>
                </c:pt>
                <c:pt idx="98">
                  <c:v>43722</c:v>
                </c:pt>
                <c:pt idx="99">
                  <c:v>43723</c:v>
                </c:pt>
                <c:pt idx="100">
                  <c:v>43723</c:v>
                </c:pt>
                <c:pt idx="101">
                  <c:v>43740</c:v>
                </c:pt>
                <c:pt idx="102">
                  <c:v>43741</c:v>
                </c:pt>
                <c:pt idx="103">
                  <c:v>43742</c:v>
                </c:pt>
                <c:pt idx="104">
                  <c:v>43743</c:v>
                </c:pt>
                <c:pt idx="105">
                  <c:v>43744</c:v>
                </c:pt>
                <c:pt idx="106">
                  <c:v>43752</c:v>
                </c:pt>
                <c:pt idx="107">
                  <c:v>43752</c:v>
                </c:pt>
                <c:pt idx="108">
                  <c:v>43752</c:v>
                </c:pt>
                <c:pt idx="109">
                  <c:v>43755</c:v>
                </c:pt>
                <c:pt idx="110">
                  <c:v>43755</c:v>
                </c:pt>
                <c:pt idx="111">
                  <c:v>43756</c:v>
                </c:pt>
                <c:pt idx="112">
                  <c:v>43757</c:v>
                </c:pt>
                <c:pt idx="113">
                  <c:v>43757</c:v>
                </c:pt>
                <c:pt idx="114">
                  <c:v>43758</c:v>
                </c:pt>
                <c:pt idx="115">
                  <c:v>43766</c:v>
                </c:pt>
                <c:pt idx="116">
                  <c:v>43766</c:v>
                </c:pt>
                <c:pt idx="117">
                  <c:v>43767</c:v>
                </c:pt>
                <c:pt idx="118">
                  <c:v>43768</c:v>
                </c:pt>
                <c:pt idx="119">
                  <c:v>43768</c:v>
                </c:pt>
                <c:pt idx="120">
                  <c:v>43768</c:v>
                </c:pt>
                <c:pt idx="121">
                  <c:v>43769</c:v>
                </c:pt>
                <c:pt idx="122">
                  <c:v>43769</c:v>
                </c:pt>
                <c:pt idx="123">
                  <c:v>43771</c:v>
                </c:pt>
                <c:pt idx="124">
                  <c:v>43771</c:v>
                </c:pt>
                <c:pt idx="125">
                  <c:v>43773</c:v>
                </c:pt>
                <c:pt idx="126">
                  <c:v>43773</c:v>
                </c:pt>
                <c:pt idx="127">
                  <c:v>43774</c:v>
                </c:pt>
                <c:pt idx="128">
                  <c:v>43774</c:v>
                </c:pt>
                <c:pt idx="129">
                  <c:v>43775</c:v>
                </c:pt>
                <c:pt idx="130">
                  <c:v>43775</c:v>
                </c:pt>
                <c:pt idx="131">
                  <c:v>43777</c:v>
                </c:pt>
                <c:pt idx="132">
                  <c:v>43777</c:v>
                </c:pt>
                <c:pt idx="133">
                  <c:v>43781</c:v>
                </c:pt>
                <c:pt idx="134">
                  <c:v>43781</c:v>
                </c:pt>
                <c:pt idx="135">
                  <c:v>43782</c:v>
                </c:pt>
                <c:pt idx="136">
                  <c:v>43782</c:v>
                </c:pt>
                <c:pt idx="137">
                  <c:v>43783</c:v>
                </c:pt>
                <c:pt idx="138">
                  <c:v>43783</c:v>
                </c:pt>
                <c:pt idx="139">
                  <c:v>43784</c:v>
                </c:pt>
                <c:pt idx="140">
                  <c:v>43785</c:v>
                </c:pt>
                <c:pt idx="141">
                  <c:v>43785</c:v>
                </c:pt>
                <c:pt idx="142">
                  <c:v>43786</c:v>
                </c:pt>
                <c:pt idx="143">
                  <c:v>43786</c:v>
                </c:pt>
                <c:pt idx="144">
                  <c:v>43787</c:v>
                </c:pt>
                <c:pt idx="145">
                  <c:v>43787</c:v>
                </c:pt>
                <c:pt idx="146">
                  <c:v>43790</c:v>
                </c:pt>
                <c:pt idx="147">
                  <c:v>43790</c:v>
                </c:pt>
                <c:pt idx="148">
                  <c:v>43792</c:v>
                </c:pt>
                <c:pt idx="149">
                  <c:v>43792</c:v>
                </c:pt>
                <c:pt idx="150">
                  <c:v>43794</c:v>
                </c:pt>
                <c:pt idx="151">
                  <c:v>43795</c:v>
                </c:pt>
                <c:pt idx="152">
                  <c:v>43795</c:v>
                </c:pt>
                <c:pt idx="153">
                  <c:v>43798</c:v>
                </c:pt>
                <c:pt idx="154">
                  <c:v>43798</c:v>
                </c:pt>
                <c:pt idx="155">
                  <c:v>43801</c:v>
                </c:pt>
                <c:pt idx="156">
                  <c:v>43801</c:v>
                </c:pt>
                <c:pt idx="157">
                  <c:v>43802</c:v>
                </c:pt>
                <c:pt idx="158">
                  <c:v>43802</c:v>
                </c:pt>
                <c:pt idx="159">
                  <c:v>43802</c:v>
                </c:pt>
                <c:pt idx="160">
                  <c:v>43803</c:v>
                </c:pt>
                <c:pt idx="161">
                  <c:v>43804</c:v>
                </c:pt>
                <c:pt idx="162">
                  <c:v>43804</c:v>
                </c:pt>
                <c:pt idx="163">
                  <c:v>43805</c:v>
                </c:pt>
                <c:pt idx="164">
                  <c:v>43806</c:v>
                </c:pt>
                <c:pt idx="165">
                  <c:v>43806</c:v>
                </c:pt>
                <c:pt idx="166">
                  <c:v>43806</c:v>
                </c:pt>
                <c:pt idx="167">
                  <c:v>43808</c:v>
                </c:pt>
                <c:pt idx="168">
                  <c:v>43810</c:v>
                </c:pt>
                <c:pt idx="169">
                  <c:v>43811</c:v>
                </c:pt>
                <c:pt idx="170">
                  <c:v>43811</c:v>
                </c:pt>
                <c:pt idx="171">
                  <c:v>43811</c:v>
                </c:pt>
                <c:pt idx="172">
                  <c:v>43812</c:v>
                </c:pt>
                <c:pt idx="173">
                  <c:v>43815</c:v>
                </c:pt>
                <c:pt idx="174">
                  <c:v>43816</c:v>
                </c:pt>
                <c:pt idx="175">
                  <c:v>43816</c:v>
                </c:pt>
                <c:pt idx="176">
                  <c:v>43816</c:v>
                </c:pt>
                <c:pt idx="177">
                  <c:v>43818</c:v>
                </c:pt>
                <c:pt idx="178">
                  <c:v>43818</c:v>
                </c:pt>
                <c:pt idx="179">
                  <c:v>43818</c:v>
                </c:pt>
                <c:pt idx="180">
                  <c:v>43820</c:v>
                </c:pt>
                <c:pt idx="181">
                  <c:v>43820</c:v>
                </c:pt>
                <c:pt idx="182">
                  <c:v>43820</c:v>
                </c:pt>
                <c:pt idx="183">
                  <c:v>43823</c:v>
                </c:pt>
                <c:pt idx="184">
                  <c:v>43824</c:v>
                </c:pt>
                <c:pt idx="185">
                  <c:v>43824</c:v>
                </c:pt>
                <c:pt idx="186">
                  <c:v>43825</c:v>
                </c:pt>
                <c:pt idx="187">
                  <c:v>43825</c:v>
                </c:pt>
                <c:pt idx="188">
                  <c:v>43827</c:v>
                </c:pt>
              </c:numCache>
            </c:numRef>
          </c:cat>
          <c:val>
            <c:numRef>
              <c:f>Tong!$I$13:$I$201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8400"/>
        <c:axId val="169933860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'[3]Viet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Tong!$B$13:$B$201</c15:sqref>
                        </c15:formulaRef>
                      </c:ext>
                    </c:extLst>
                    <c:numCache>
                      <c:formatCode>dd/mm/yy;@</c:formatCode>
                      <c:ptCount val="189"/>
                      <c:pt idx="0">
                        <c:v>43592</c:v>
                      </c:pt>
                      <c:pt idx="1">
                        <c:v>43592</c:v>
                      </c:pt>
                      <c:pt idx="2">
                        <c:v>43592</c:v>
                      </c:pt>
                      <c:pt idx="3">
                        <c:v>43592</c:v>
                      </c:pt>
                      <c:pt idx="4">
                        <c:v>43593</c:v>
                      </c:pt>
                      <c:pt idx="5">
                        <c:v>43593</c:v>
                      </c:pt>
                      <c:pt idx="6">
                        <c:v>43624</c:v>
                      </c:pt>
                      <c:pt idx="7">
                        <c:v>43625</c:v>
                      </c:pt>
                      <c:pt idx="8">
                        <c:v>43626</c:v>
                      </c:pt>
                      <c:pt idx="9">
                        <c:v>43627</c:v>
                      </c:pt>
                      <c:pt idx="10">
                        <c:v>43627</c:v>
                      </c:pt>
                      <c:pt idx="11">
                        <c:v>43629</c:v>
                      </c:pt>
                      <c:pt idx="12">
                        <c:v>43629</c:v>
                      </c:pt>
                      <c:pt idx="13">
                        <c:v>43630</c:v>
                      </c:pt>
                      <c:pt idx="14">
                        <c:v>43635</c:v>
                      </c:pt>
                      <c:pt idx="15">
                        <c:v>43635</c:v>
                      </c:pt>
                      <c:pt idx="16">
                        <c:v>43636</c:v>
                      </c:pt>
                      <c:pt idx="17">
                        <c:v>43636</c:v>
                      </c:pt>
                      <c:pt idx="18">
                        <c:v>43637</c:v>
                      </c:pt>
                      <c:pt idx="19">
                        <c:v>43640</c:v>
                      </c:pt>
                      <c:pt idx="20">
                        <c:v>43640</c:v>
                      </c:pt>
                      <c:pt idx="21">
                        <c:v>43642</c:v>
                      </c:pt>
                      <c:pt idx="22">
                        <c:v>43642</c:v>
                      </c:pt>
                      <c:pt idx="23">
                        <c:v>43642</c:v>
                      </c:pt>
                      <c:pt idx="24">
                        <c:v>43644</c:v>
                      </c:pt>
                      <c:pt idx="25">
                        <c:v>43644</c:v>
                      </c:pt>
                      <c:pt idx="26">
                        <c:v>43647</c:v>
                      </c:pt>
                      <c:pt idx="27">
                        <c:v>43648</c:v>
                      </c:pt>
                      <c:pt idx="28">
                        <c:v>43649</c:v>
                      </c:pt>
                      <c:pt idx="29">
                        <c:v>43650</c:v>
                      </c:pt>
                      <c:pt idx="30">
                        <c:v>43650</c:v>
                      </c:pt>
                      <c:pt idx="31">
                        <c:v>43654</c:v>
                      </c:pt>
                      <c:pt idx="32">
                        <c:v>43654</c:v>
                      </c:pt>
                      <c:pt idx="33">
                        <c:v>43656</c:v>
                      </c:pt>
                      <c:pt idx="34">
                        <c:v>43656</c:v>
                      </c:pt>
                      <c:pt idx="35">
                        <c:v>43656</c:v>
                      </c:pt>
                      <c:pt idx="36">
                        <c:v>43658</c:v>
                      </c:pt>
                      <c:pt idx="37">
                        <c:v>43658</c:v>
                      </c:pt>
                      <c:pt idx="38">
                        <c:v>43661</c:v>
                      </c:pt>
                      <c:pt idx="39">
                        <c:v>43662</c:v>
                      </c:pt>
                      <c:pt idx="40">
                        <c:v>43662</c:v>
                      </c:pt>
                      <c:pt idx="41">
                        <c:v>43663</c:v>
                      </c:pt>
                      <c:pt idx="42">
                        <c:v>43664</c:v>
                      </c:pt>
                      <c:pt idx="43">
                        <c:v>43665</c:v>
                      </c:pt>
                      <c:pt idx="44">
                        <c:v>43668</c:v>
                      </c:pt>
                      <c:pt idx="45">
                        <c:v>43671</c:v>
                      </c:pt>
                      <c:pt idx="46">
                        <c:v>43671</c:v>
                      </c:pt>
                      <c:pt idx="47">
                        <c:v>43671</c:v>
                      </c:pt>
                      <c:pt idx="48">
                        <c:v>43672</c:v>
                      </c:pt>
                      <c:pt idx="49">
                        <c:v>43672</c:v>
                      </c:pt>
                      <c:pt idx="50">
                        <c:v>43677</c:v>
                      </c:pt>
                      <c:pt idx="51">
                        <c:v>43678</c:v>
                      </c:pt>
                      <c:pt idx="52">
                        <c:v>43678</c:v>
                      </c:pt>
                      <c:pt idx="53">
                        <c:v>43682</c:v>
                      </c:pt>
                      <c:pt idx="54">
                        <c:v>43682</c:v>
                      </c:pt>
                      <c:pt idx="55">
                        <c:v>43684</c:v>
                      </c:pt>
                      <c:pt idx="56">
                        <c:v>43684</c:v>
                      </c:pt>
                      <c:pt idx="57">
                        <c:v>43685</c:v>
                      </c:pt>
                      <c:pt idx="58">
                        <c:v>43686</c:v>
                      </c:pt>
                      <c:pt idx="59">
                        <c:v>43686</c:v>
                      </c:pt>
                      <c:pt idx="60">
                        <c:v>43687</c:v>
                      </c:pt>
                      <c:pt idx="61">
                        <c:v>43689</c:v>
                      </c:pt>
                      <c:pt idx="62">
                        <c:v>43690</c:v>
                      </c:pt>
                      <c:pt idx="63">
                        <c:v>43692</c:v>
                      </c:pt>
                      <c:pt idx="64">
                        <c:v>43692</c:v>
                      </c:pt>
                      <c:pt idx="65">
                        <c:v>43693</c:v>
                      </c:pt>
                      <c:pt idx="66">
                        <c:v>43693</c:v>
                      </c:pt>
                      <c:pt idx="67">
                        <c:v>43694</c:v>
                      </c:pt>
                      <c:pt idx="68">
                        <c:v>43696</c:v>
                      </c:pt>
                      <c:pt idx="69">
                        <c:v>43696</c:v>
                      </c:pt>
                      <c:pt idx="70">
                        <c:v>43697</c:v>
                      </c:pt>
                      <c:pt idx="71">
                        <c:v>43698</c:v>
                      </c:pt>
                      <c:pt idx="72">
                        <c:v>43698</c:v>
                      </c:pt>
                      <c:pt idx="73">
                        <c:v>43700</c:v>
                      </c:pt>
                      <c:pt idx="74">
                        <c:v>43700</c:v>
                      </c:pt>
                      <c:pt idx="75">
                        <c:v>43703</c:v>
                      </c:pt>
                      <c:pt idx="76">
                        <c:v>43704</c:v>
                      </c:pt>
                      <c:pt idx="77">
                        <c:v>43704</c:v>
                      </c:pt>
                      <c:pt idx="78">
                        <c:v>43705</c:v>
                      </c:pt>
                      <c:pt idx="79">
                        <c:v>43706</c:v>
                      </c:pt>
                      <c:pt idx="80">
                        <c:v>43706</c:v>
                      </c:pt>
                      <c:pt idx="81">
                        <c:v>43706</c:v>
                      </c:pt>
                      <c:pt idx="82">
                        <c:v>43707</c:v>
                      </c:pt>
                      <c:pt idx="83">
                        <c:v>43707</c:v>
                      </c:pt>
                      <c:pt idx="84">
                        <c:v>43709</c:v>
                      </c:pt>
                      <c:pt idx="85">
                        <c:v>43709</c:v>
                      </c:pt>
                      <c:pt idx="86">
                        <c:v>43712</c:v>
                      </c:pt>
                      <c:pt idx="87">
                        <c:v>43712</c:v>
                      </c:pt>
                      <c:pt idx="88">
                        <c:v>43713</c:v>
                      </c:pt>
                      <c:pt idx="89">
                        <c:v>43714</c:v>
                      </c:pt>
                      <c:pt idx="90">
                        <c:v>43714</c:v>
                      </c:pt>
                      <c:pt idx="91">
                        <c:v>43716</c:v>
                      </c:pt>
                      <c:pt idx="92">
                        <c:v>43716</c:v>
                      </c:pt>
                      <c:pt idx="93">
                        <c:v>43719</c:v>
                      </c:pt>
                      <c:pt idx="94">
                        <c:v>43719</c:v>
                      </c:pt>
                      <c:pt idx="95">
                        <c:v>43720</c:v>
                      </c:pt>
                      <c:pt idx="96">
                        <c:v>43721</c:v>
                      </c:pt>
                      <c:pt idx="97">
                        <c:v>43721</c:v>
                      </c:pt>
                      <c:pt idx="98">
                        <c:v>43722</c:v>
                      </c:pt>
                      <c:pt idx="99">
                        <c:v>43723</c:v>
                      </c:pt>
                      <c:pt idx="100">
                        <c:v>43723</c:v>
                      </c:pt>
                      <c:pt idx="101">
                        <c:v>43740</c:v>
                      </c:pt>
                      <c:pt idx="102">
                        <c:v>43741</c:v>
                      </c:pt>
                      <c:pt idx="103">
                        <c:v>43742</c:v>
                      </c:pt>
                      <c:pt idx="104">
                        <c:v>43743</c:v>
                      </c:pt>
                      <c:pt idx="105">
                        <c:v>43744</c:v>
                      </c:pt>
                      <c:pt idx="106">
                        <c:v>43752</c:v>
                      </c:pt>
                      <c:pt idx="107">
                        <c:v>43752</c:v>
                      </c:pt>
                      <c:pt idx="108">
                        <c:v>43752</c:v>
                      </c:pt>
                      <c:pt idx="109">
                        <c:v>43755</c:v>
                      </c:pt>
                      <c:pt idx="110">
                        <c:v>43755</c:v>
                      </c:pt>
                      <c:pt idx="111">
                        <c:v>43756</c:v>
                      </c:pt>
                      <c:pt idx="112">
                        <c:v>43757</c:v>
                      </c:pt>
                      <c:pt idx="113">
                        <c:v>43757</c:v>
                      </c:pt>
                      <c:pt idx="114">
                        <c:v>43758</c:v>
                      </c:pt>
                      <c:pt idx="115">
                        <c:v>43766</c:v>
                      </c:pt>
                      <c:pt idx="116">
                        <c:v>43766</c:v>
                      </c:pt>
                      <c:pt idx="117">
                        <c:v>43767</c:v>
                      </c:pt>
                      <c:pt idx="118">
                        <c:v>43768</c:v>
                      </c:pt>
                      <c:pt idx="119">
                        <c:v>43768</c:v>
                      </c:pt>
                      <c:pt idx="120">
                        <c:v>43768</c:v>
                      </c:pt>
                      <c:pt idx="121">
                        <c:v>43769</c:v>
                      </c:pt>
                      <c:pt idx="122">
                        <c:v>43769</c:v>
                      </c:pt>
                      <c:pt idx="123">
                        <c:v>43771</c:v>
                      </c:pt>
                      <c:pt idx="124">
                        <c:v>43771</c:v>
                      </c:pt>
                      <c:pt idx="125">
                        <c:v>43773</c:v>
                      </c:pt>
                      <c:pt idx="126">
                        <c:v>43773</c:v>
                      </c:pt>
                      <c:pt idx="127">
                        <c:v>43774</c:v>
                      </c:pt>
                      <c:pt idx="128">
                        <c:v>43774</c:v>
                      </c:pt>
                      <c:pt idx="129">
                        <c:v>43775</c:v>
                      </c:pt>
                      <c:pt idx="130">
                        <c:v>43775</c:v>
                      </c:pt>
                      <c:pt idx="131">
                        <c:v>43777</c:v>
                      </c:pt>
                      <c:pt idx="132">
                        <c:v>43777</c:v>
                      </c:pt>
                      <c:pt idx="133">
                        <c:v>43781</c:v>
                      </c:pt>
                      <c:pt idx="134">
                        <c:v>43781</c:v>
                      </c:pt>
                      <c:pt idx="135">
                        <c:v>43782</c:v>
                      </c:pt>
                      <c:pt idx="136">
                        <c:v>43782</c:v>
                      </c:pt>
                      <c:pt idx="137">
                        <c:v>43783</c:v>
                      </c:pt>
                      <c:pt idx="138">
                        <c:v>43783</c:v>
                      </c:pt>
                      <c:pt idx="139">
                        <c:v>43784</c:v>
                      </c:pt>
                      <c:pt idx="140">
                        <c:v>43785</c:v>
                      </c:pt>
                      <c:pt idx="141">
                        <c:v>43785</c:v>
                      </c:pt>
                      <c:pt idx="142">
                        <c:v>43786</c:v>
                      </c:pt>
                      <c:pt idx="143">
                        <c:v>43786</c:v>
                      </c:pt>
                      <c:pt idx="144">
                        <c:v>43787</c:v>
                      </c:pt>
                      <c:pt idx="145">
                        <c:v>43787</c:v>
                      </c:pt>
                      <c:pt idx="146">
                        <c:v>43790</c:v>
                      </c:pt>
                      <c:pt idx="147">
                        <c:v>43790</c:v>
                      </c:pt>
                      <c:pt idx="148">
                        <c:v>43792</c:v>
                      </c:pt>
                      <c:pt idx="149">
                        <c:v>43792</c:v>
                      </c:pt>
                      <c:pt idx="150">
                        <c:v>43794</c:v>
                      </c:pt>
                      <c:pt idx="151">
                        <c:v>43795</c:v>
                      </c:pt>
                      <c:pt idx="152">
                        <c:v>43795</c:v>
                      </c:pt>
                      <c:pt idx="153">
                        <c:v>43798</c:v>
                      </c:pt>
                      <c:pt idx="154">
                        <c:v>43798</c:v>
                      </c:pt>
                      <c:pt idx="155">
                        <c:v>43801</c:v>
                      </c:pt>
                      <c:pt idx="156">
                        <c:v>43801</c:v>
                      </c:pt>
                      <c:pt idx="157">
                        <c:v>43802</c:v>
                      </c:pt>
                      <c:pt idx="158">
                        <c:v>43802</c:v>
                      </c:pt>
                      <c:pt idx="159">
                        <c:v>43802</c:v>
                      </c:pt>
                      <c:pt idx="160">
                        <c:v>43803</c:v>
                      </c:pt>
                      <c:pt idx="161">
                        <c:v>43804</c:v>
                      </c:pt>
                      <c:pt idx="162">
                        <c:v>43804</c:v>
                      </c:pt>
                      <c:pt idx="163">
                        <c:v>43805</c:v>
                      </c:pt>
                      <c:pt idx="164">
                        <c:v>43806</c:v>
                      </c:pt>
                      <c:pt idx="165">
                        <c:v>43806</c:v>
                      </c:pt>
                      <c:pt idx="166">
                        <c:v>43806</c:v>
                      </c:pt>
                      <c:pt idx="167">
                        <c:v>43808</c:v>
                      </c:pt>
                      <c:pt idx="168">
                        <c:v>43810</c:v>
                      </c:pt>
                      <c:pt idx="169">
                        <c:v>43811</c:v>
                      </c:pt>
                      <c:pt idx="170">
                        <c:v>43811</c:v>
                      </c:pt>
                      <c:pt idx="171">
                        <c:v>43811</c:v>
                      </c:pt>
                      <c:pt idx="172">
                        <c:v>43812</c:v>
                      </c:pt>
                      <c:pt idx="173">
                        <c:v>43815</c:v>
                      </c:pt>
                      <c:pt idx="174">
                        <c:v>43816</c:v>
                      </c:pt>
                      <c:pt idx="175">
                        <c:v>43816</c:v>
                      </c:pt>
                      <c:pt idx="176">
                        <c:v>43816</c:v>
                      </c:pt>
                      <c:pt idx="177">
                        <c:v>43818</c:v>
                      </c:pt>
                      <c:pt idx="178">
                        <c:v>43818</c:v>
                      </c:pt>
                      <c:pt idx="179">
                        <c:v>43818</c:v>
                      </c:pt>
                      <c:pt idx="180">
                        <c:v>43820</c:v>
                      </c:pt>
                      <c:pt idx="181">
                        <c:v>43820</c:v>
                      </c:pt>
                      <c:pt idx="182">
                        <c:v>43820</c:v>
                      </c:pt>
                      <c:pt idx="183">
                        <c:v>43823</c:v>
                      </c:pt>
                      <c:pt idx="184">
                        <c:v>43824</c:v>
                      </c:pt>
                      <c:pt idx="185">
                        <c:v>43824</c:v>
                      </c:pt>
                      <c:pt idx="186">
                        <c:v>43825</c:v>
                      </c:pt>
                      <c:pt idx="187">
                        <c:v>43825</c:v>
                      </c:pt>
                      <c:pt idx="188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'[3]Viet VS'!$K$13:$K$162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4A1-44D8-A8D2-B763472E4692}"/>
                  </c:ext>
                </c:extLst>
              </c15:ser>
            </c15:filteredLineSeries>
          </c:ext>
        </c:extLst>
      </c:lineChart>
      <c:catAx>
        <c:axId val="169934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9338608"/>
        <c:crossesAt val="0"/>
        <c:auto val="0"/>
        <c:lblAlgn val="ctr"/>
        <c:lblOffset val="100"/>
        <c:noMultiLvlLbl val="0"/>
      </c:catAx>
      <c:valAx>
        <c:axId val="169933860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2091556574521272"/>
              <c:y val="0.69386653723079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934840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014269696001605"/>
          <c:y val="0.14651726226529377"/>
          <c:w val="0.19031076366050903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54928"/>
        <c:axId val="1699351664"/>
      </c:lineChart>
      <c:catAx>
        <c:axId val="169935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5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51120"/>
        <c:axId val="1699334256"/>
      </c:lineChart>
      <c:catAx>
        <c:axId val="169935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1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56016"/>
        <c:axId val="1699352752"/>
      </c:scatterChart>
      <c:valAx>
        <c:axId val="169935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2752"/>
        <c:crosses val="autoZero"/>
        <c:crossBetween val="midCat"/>
      </c:valAx>
      <c:valAx>
        <c:axId val="169935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60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28272"/>
        <c:axId val="1699330992"/>
      </c:lineChart>
      <c:catAx>
        <c:axId val="169932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2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31536"/>
        <c:axId val="1699345136"/>
      </c:lineChart>
      <c:catAx>
        <c:axId val="169933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4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1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32080"/>
        <c:axId val="1699332624"/>
      </c:lineChart>
      <c:catAx>
        <c:axId val="169933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50576"/>
        <c:axId val="1699345680"/>
      </c:lineChart>
      <c:catAx>
        <c:axId val="16993505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45680"/>
        <c:crosses val="autoZero"/>
        <c:auto val="1"/>
        <c:lblAlgn val="ctr"/>
        <c:lblOffset val="100"/>
        <c:tickMarkSkip val="1"/>
        <c:noMultiLvlLbl val="0"/>
      </c:catAx>
      <c:valAx>
        <c:axId val="169934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5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33168"/>
        <c:axId val="1699334800"/>
      </c:lineChart>
      <c:catAx>
        <c:axId val="169933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35344"/>
        <c:axId val="1699336432"/>
      </c:lineChart>
      <c:catAx>
        <c:axId val="169933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3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5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36976"/>
        <c:axId val="1699339152"/>
      </c:scatterChart>
      <c:valAx>
        <c:axId val="169933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9152"/>
        <c:crosses val="autoZero"/>
        <c:crossBetween val="midCat"/>
      </c:valAx>
      <c:valAx>
        <c:axId val="169933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369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38064"/>
        <c:axId val="1699346768"/>
      </c:lineChart>
      <c:catAx>
        <c:axId val="169933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4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3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8944"/>
        <c:axId val="1699340240"/>
      </c:lineChart>
      <c:catAx>
        <c:axId val="169934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4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1328"/>
        <c:axId val="1699341872"/>
      </c:lineChart>
      <c:catAx>
        <c:axId val="169934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934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42416"/>
        <c:axId val="1699344048"/>
      </c:lineChart>
      <c:catAx>
        <c:axId val="16993424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9344048"/>
        <c:crosses val="autoZero"/>
        <c:auto val="1"/>
        <c:lblAlgn val="ctr"/>
        <c:lblOffset val="100"/>
        <c:tickMarkSkip val="1"/>
        <c:noMultiLvlLbl val="0"/>
      </c:catAx>
      <c:valAx>
        <c:axId val="169934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9342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7120"/>
        <c:axId val="1705634400"/>
      </c:lineChart>
      <c:catAx>
        <c:axId val="170563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2016"/>
        <c:axId val="1705627872"/>
      </c:lineChart>
      <c:catAx>
        <c:axId val="170564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2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1344"/>
        <c:axId val="1705636032"/>
      </c:lineChart>
      <c:catAx>
        <c:axId val="170562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01-4C4C-B74D-5C513704B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8208"/>
        <c:axId val="1705632768"/>
      </c:lineChart>
      <c:catAx>
        <c:axId val="170563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8D-4C92-B8E1-318A5B83EC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8D-4C92-B8E1-318A5B83EC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8D-4C92-B8E1-318A5B83E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5280"/>
        <c:axId val="1705617536"/>
      </c:lineChart>
      <c:catAx>
        <c:axId val="170564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5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72-49F1-B7C7-2C36DE4B970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72-49F1-B7C7-2C36DE4B970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72-49F1-B7C7-2C36DE4B9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618080"/>
        <c:axId val="1705635488"/>
      </c:scatterChart>
      <c:valAx>
        <c:axId val="170561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5488"/>
        <c:crosses val="autoZero"/>
        <c:crossBetween val="midCat"/>
      </c:valAx>
      <c:valAx>
        <c:axId val="170563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80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95-4C12-9AE4-7107E7A7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8752"/>
        <c:axId val="1705636576"/>
      </c:lineChart>
      <c:catAx>
        <c:axId val="17056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3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A5-4D2E-90C9-C59B1A42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9712"/>
        <c:axId val="1705621888"/>
      </c:lineChart>
      <c:catAx>
        <c:axId val="170561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DB-4353-AD67-6960D37A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3104"/>
        <c:axId val="1705643648"/>
      </c:lineChart>
      <c:catAx>
        <c:axId val="170564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4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49-4304-823D-5CE11A7B5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8416"/>
        <c:axId val="1705644192"/>
      </c:lineChart>
      <c:catAx>
        <c:axId val="17056284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44192"/>
        <c:crosses val="autoZero"/>
        <c:auto val="1"/>
        <c:lblAlgn val="ctr"/>
        <c:lblOffset val="100"/>
        <c:tickMarkSkip val="1"/>
        <c:noMultiLvlLbl val="0"/>
      </c:catAx>
      <c:valAx>
        <c:axId val="170564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03-475C-94DD-B594AD185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4736"/>
        <c:axId val="1705619168"/>
      </c:lineChart>
      <c:catAx>
        <c:axId val="170564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4-4702-ADEF-7C1780EE189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B4-4702-ADEF-7C1780EE189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B4-4702-ADEF-7C1780EE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2224"/>
        <c:axId val="1705630048"/>
      </c:lineChart>
      <c:catAx>
        <c:axId val="170563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2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DB-42B4-82CD-60839012BF8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DB-42B4-82CD-60839012BF8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DB-42B4-82CD-60839012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645824"/>
        <c:axId val="1705646912"/>
      </c:scatterChart>
      <c:valAx>
        <c:axId val="170564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6912"/>
        <c:crosses val="autoZero"/>
        <c:crossBetween val="midCat"/>
      </c:valAx>
      <c:valAx>
        <c:axId val="170564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58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C4-43F7-945D-420A8BD9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8624"/>
        <c:axId val="1705642560"/>
      </c:lineChart>
      <c:catAx>
        <c:axId val="170561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4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1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F6-4D08-948F-D0A36979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6368"/>
        <c:axId val="1705637664"/>
      </c:lineChart>
      <c:catAx>
        <c:axId val="170564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19-41E6-BEA6-DB10F3A8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5152"/>
        <c:axId val="1705628960"/>
      </c:lineChart>
      <c:catAx>
        <c:axId val="170562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5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7-41E6-B710-AED7A7B7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9296"/>
        <c:axId val="1705647456"/>
      </c:lineChart>
      <c:catAx>
        <c:axId val="17056392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47456"/>
        <c:crosses val="autoZero"/>
        <c:auto val="1"/>
        <c:lblAlgn val="ctr"/>
        <c:lblOffset val="100"/>
        <c:tickMarkSkip val="1"/>
        <c:noMultiLvlLbl val="0"/>
      </c:catAx>
      <c:valAx>
        <c:axId val="170564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4E-4873-8D0F-0F6717676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0256"/>
        <c:axId val="1705620800"/>
      </c:lineChart>
      <c:catAx>
        <c:axId val="170562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6-42A9-8614-290B00A877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A6-42A9-8614-290B00A877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A6-42A9-8614-290B00A8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9840"/>
        <c:axId val="1705624608"/>
      </c:lineChart>
      <c:catAx>
        <c:axId val="170563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9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2-42AD-9AEA-75B50341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0384"/>
        <c:axId val="1705622432"/>
      </c:lineChart>
      <c:catAx>
        <c:axId val="170564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0928"/>
        <c:axId val="1705629504"/>
      </c:lineChart>
      <c:catAx>
        <c:axId val="170564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0592"/>
        <c:axId val="1705622976"/>
      </c:lineChart>
      <c:catAx>
        <c:axId val="170563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0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623520"/>
        <c:axId val="1705634944"/>
      </c:scatterChart>
      <c:valAx>
        <c:axId val="170562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4944"/>
        <c:crosses val="autoZero"/>
        <c:crossBetween val="midCat"/>
      </c:valAx>
      <c:valAx>
        <c:axId val="170563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35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4064"/>
        <c:axId val="1705631136"/>
      </c:lineChart>
      <c:catAx>
        <c:axId val="170562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2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41472"/>
        <c:axId val="1705627328"/>
      </c:lineChart>
      <c:catAx>
        <c:axId val="170564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4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5696"/>
        <c:axId val="1705626240"/>
      </c:lineChart>
      <c:catAx>
        <c:axId val="170562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2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26784"/>
        <c:axId val="1705631680"/>
      </c:lineChart>
      <c:catAx>
        <c:axId val="17056267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31680"/>
        <c:crosses val="autoZero"/>
        <c:auto val="1"/>
        <c:lblAlgn val="ctr"/>
        <c:lblOffset val="100"/>
        <c:tickMarkSkip val="1"/>
        <c:noMultiLvlLbl val="0"/>
      </c:catAx>
      <c:valAx>
        <c:axId val="170563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2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33312"/>
        <c:axId val="1705633856"/>
      </c:lineChart>
      <c:catAx>
        <c:axId val="170563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3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33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6320"/>
        <c:axId val="1705607744"/>
      </c:lineChart>
      <c:catAx>
        <c:axId val="170559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0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6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589792"/>
        <c:axId val="1705609376"/>
      </c:scatterChart>
      <c:valAx>
        <c:axId val="170558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9376"/>
        <c:crosses val="autoZero"/>
        <c:crossBetween val="midCat"/>
      </c:valAx>
      <c:valAx>
        <c:axId val="170560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97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2096"/>
        <c:axId val="1705612640"/>
      </c:lineChart>
      <c:catAx>
        <c:axId val="170561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1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8832"/>
        <c:axId val="1705589248"/>
      </c:lineChart>
      <c:catAx>
        <c:axId val="170560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0336"/>
        <c:axId val="1705583264"/>
      </c:lineChart>
      <c:catAx>
        <c:axId val="17055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0672"/>
        <c:axId val="1705602304"/>
      </c:lineChart>
      <c:catAx>
        <c:axId val="1705600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02304"/>
        <c:crosses val="autoZero"/>
        <c:auto val="1"/>
        <c:lblAlgn val="ctr"/>
        <c:lblOffset val="100"/>
        <c:tickMarkSkip val="1"/>
        <c:noMultiLvlLbl val="0"/>
      </c:catAx>
      <c:valAx>
        <c:axId val="170560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85984"/>
        <c:axId val="1705587072"/>
      </c:lineChart>
      <c:catAx>
        <c:axId val="170558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6864"/>
        <c:axId val="1705597952"/>
      </c:lineChart>
      <c:catAx>
        <c:axId val="170559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6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3392"/>
        <c:axId val="1705588160"/>
      </c:lineChart>
      <c:catAx>
        <c:axId val="170560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3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0880"/>
        <c:axId val="1705613184"/>
      </c:lineChart>
      <c:catAx>
        <c:axId val="170559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5904"/>
        <c:axId val="1705587616"/>
      </c:lineChart>
      <c:catAx>
        <c:axId val="170561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59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582720"/>
        <c:axId val="1705591424"/>
      </c:scatterChart>
      <c:valAx>
        <c:axId val="170558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1424"/>
        <c:crosses val="autoZero"/>
        <c:crossBetween val="midCat"/>
      </c:valAx>
      <c:valAx>
        <c:axId val="170559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27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1552"/>
        <c:axId val="1705583808"/>
      </c:lineChart>
      <c:catAx>
        <c:axId val="170561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1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8496"/>
        <c:axId val="1705591968"/>
      </c:lineChart>
      <c:catAx>
        <c:axId val="170559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9920"/>
        <c:axId val="1705595776"/>
      </c:lineChart>
      <c:catAx>
        <c:axId val="170560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9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2848"/>
        <c:axId val="1705605568"/>
      </c:lineChart>
      <c:catAx>
        <c:axId val="1705602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05568"/>
        <c:crosses val="autoZero"/>
        <c:auto val="1"/>
        <c:lblAlgn val="ctr"/>
        <c:lblOffset val="100"/>
        <c:tickMarkSkip val="1"/>
        <c:noMultiLvlLbl val="0"/>
      </c:catAx>
      <c:valAx>
        <c:axId val="170560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84352"/>
        <c:axId val="1705606656"/>
      </c:lineChart>
      <c:catAx>
        <c:axId val="170558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0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4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2512"/>
        <c:axId val="1705613728"/>
      </c:lineChart>
      <c:catAx>
        <c:axId val="170559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2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584896"/>
        <c:axId val="1705585440"/>
      </c:scatterChart>
      <c:valAx>
        <c:axId val="170558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5440"/>
        <c:crosses val="autoZero"/>
        <c:crossBetween val="midCat"/>
      </c:valAx>
      <c:valAx>
        <c:axId val="170558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48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4144"/>
        <c:axId val="1705599040"/>
      </c:lineChart>
      <c:catAx>
        <c:axId val="170559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59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0464"/>
        <c:axId val="1705593600"/>
      </c:lineChart>
      <c:catAx>
        <c:axId val="170561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0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9584"/>
        <c:axId val="1705594688"/>
      </c:lineChart>
      <c:catAx>
        <c:axId val="170559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5232"/>
        <c:axId val="1705616992"/>
      </c:lineChart>
      <c:catAx>
        <c:axId val="17055952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16992"/>
        <c:crosses val="autoZero"/>
        <c:auto val="1"/>
        <c:lblAlgn val="ctr"/>
        <c:lblOffset val="100"/>
        <c:tickMarkSkip val="1"/>
        <c:noMultiLvlLbl val="0"/>
      </c:catAx>
      <c:valAx>
        <c:axId val="170561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5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0128"/>
        <c:axId val="1705586528"/>
      </c:lineChart>
      <c:catAx>
        <c:axId val="170560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8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4272"/>
        <c:axId val="1705606112"/>
      </c:lineChart>
      <c:catAx>
        <c:axId val="170561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0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4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7200"/>
        <c:axId val="1705597408"/>
      </c:lineChart>
      <c:catAx>
        <c:axId val="170560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59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000" b="1" i="0" baseline="0">
                <a:effectLst/>
              </a:rPr>
              <a:t>Biểu đồ xu hướng vi sinh nhân viên</a:t>
            </a:r>
            <a:r>
              <a:rPr lang="en-US" sz="1000" b="1" i="0" baseline="0">
                <a:effectLst/>
              </a:rPr>
              <a:t> Lê Đức Trí (807)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1" i="0" baseline="0">
                <a:effectLst/>
              </a:rPr>
              <a:t> </a:t>
            </a:r>
            <a:r>
              <a:rPr lang="en-US" sz="1000" b="1" i="1" baseline="0">
                <a:effectLst/>
              </a:rPr>
              <a:t>Trend chart of microbiological monitoring of Personnel </a:t>
            </a:r>
            <a:r>
              <a:rPr lang="en-US" sz="1050" b="1" i="1" u="none" strike="noStrike" baseline="0">
                <a:effectLst/>
              </a:rPr>
              <a:t>Lê Đức Trí (807</a:t>
            </a:r>
            <a:r>
              <a:rPr lang="en-US" sz="1000" b="1" i="1" baseline="0">
                <a:effectLst/>
              </a:rPr>
              <a:t>)</a:t>
            </a:r>
            <a:endParaRPr lang="vi-VN" sz="1000">
              <a:effectLst/>
            </a:endParaRPr>
          </a:p>
        </c:rich>
      </c:tx>
      <c:layout>
        <c:manualLayout>
          <c:xMode val="edge"/>
          <c:yMode val="edge"/>
          <c:x val="0.13169376321245729"/>
          <c:y val="1.25420564040233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2748270102600812"/>
          <c:w val="0.91793922537725747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Tri!$J$11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041-4EED-9CB3-06DE86FF1358}"/>
              </c:ext>
            </c:extLst>
          </c:dPt>
          <c:dPt>
            <c:idx val="1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numRef>
              <c:f>[3]Tri!$B$13:$B$20</c:f>
              <c:numCache>
                <c:formatCode>General</c:formatCode>
                <c:ptCount val="8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</c:numCache>
            </c:numRef>
          </c:cat>
          <c:val>
            <c:numRef>
              <c:f>Tri!$J$13:$J$148</c:f>
              <c:numCache>
                <c:formatCode>General</c:formatCode>
                <c:ptCount val="136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8"/>
        <c:axId val="1705605024"/>
        <c:axId val="1705601216"/>
      </c:barChart>
      <c:lineChart>
        <c:grouping val="standard"/>
        <c:varyColors val="0"/>
        <c:ser>
          <c:idx val="3"/>
          <c:order val="0"/>
          <c:tx>
            <c:strRef>
              <c:f>Tri!$L$12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Tri!$L$13:$L$148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1-44D8-A8D2-B763472E4692}"/>
            </c:ext>
          </c:extLst>
        </c:ser>
        <c:ser>
          <c:idx val="5"/>
          <c:order val="2"/>
          <c:tx>
            <c:strRef>
              <c:f>Tri!$C$11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Tri!$C$13:$C$148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1-44D8-A8D2-B763472E4692}"/>
            </c:ext>
          </c:extLst>
        </c:ser>
        <c:ser>
          <c:idx val="6"/>
          <c:order val="3"/>
          <c:tx>
            <c:strRef>
              <c:f>Tri!$D$11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Tri!$D$13:$D$148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A1-44D8-A8D2-B763472E4692}"/>
            </c:ext>
          </c:extLst>
        </c:ser>
        <c:ser>
          <c:idx val="7"/>
          <c:order val="4"/>
          <c:tx>
            <c:strRef>
              <c:f>Tri!$E$11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Tri!$E$13:$E$148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4A1-44D8-A8D2-B763472E4692}"/>
            </c:ext>
          </c:extLst>
        </c:ser>
        <c:ser>
          <c:idx val="8"/>
          <c:order val="5"/>
          <c:tx>
            <c:strRef>
              <c:f>Tri!$F$11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Tri!$F$13:$F$148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4A1-44D8-A8D2-B763472E4692}"/>
            </c:ext>
          </c:extLst>
        </c:ser>
        <c:ser>
          <c:idx val="0"/>
          <c:order val="6"/>
          <c:tx>
            <c:strRef>
              <c:f>Tri!$G$11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Tri!$G$13:$G$148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4A1-44D8-A8D2-B763472E4692}"/>
            </c:ext>
          </c:extLst>
        </c:ser>
        <c:ser>
          <c:idx val="1"/>
          <c:order val="7"/>
          <c:tx>
            <c:strRef>
              <c:f>Tri!$H$11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Tri!$H$13:$H$148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4A1-44D8-A8D2-B763472E4692}"/>
            </c:ext>
          </c:extLst>
        </c:ser>
        <c:ser>
          <c:idx val="2"/>
          <c:order val="8"/>
          <c:tx>
            <c:strRef>
              <c:f>Tri!$I$11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Tri!$B$13:$B$148</c:f>
              <c:numCache>
                <c:formatCode>dd/mm/yy;@</c:formatCode>
                <c:ptCount val="136"/>
                <c:pt idx="0">
                  <c:v>43592</c:v>
                </c:pt>
                <c:pt idx="1">
                  <c:v>43592</c:v>
                </c:pt>
                <c:pt idx="2">
                  <c:v>43625</c:v>
                </c:pt>
                <c:pt idx="3">
                  <c:v>43627</c:v>
                </c:pt>
                <c:pt idx="4">
                  <c:v>43629</c:v>
                </c:pt>
                <c:pt idx="5">
                  <c:v>43635</c:v>
                </c:pt>
                <c:pt idx="6">
                  <c:v>43640</c:v>
                </c:pt>
                <c:pt idx="7">
                  <c:v>43644</c:v>
                </c:pt>
                <c:pt idx="8">
                  <c:v>43649</c:v>
                </c:pt>
                <c:pt idx="9">
                  <c:v>43654</c:v>
                </c:pt>
                <c:pt idx="10">
                  <c:v>43661</c:v>
                </c:pt>
                <c:pt idx="11">
                  <c:v>43662</c:v>
                </c:pt>
                <c:pt idx="12">
                  <c:v>43663</c:v>
                </c:pt>
                <c:pt idx="13">
                  <c:v>43665</c:v>
                </c:pt>
                <c:pt idx="14">
                  <c:v>43672</c:v>
                </c:pt>
                <c:pt idx="15">
                  <c:v>43675</c:v>
                </c:pt>
                <c:pt idx="16">
                  <c:v>43675</c:v>
                </c:pt>
                <c:pt idx="17">
                  <c:v>43677</c:v>
                </c:pt>
                <c:pt idx="18">
                  <c:v>43677</c:v>
                </c:pt>
                <c:pt idx="19">
                  <c:v>43678</c:v>
                </c:pt>
                <c:pt idx="20">
                  <c:v>43679</c:v>
                </c:pt>
                <c:pt idx="21">
                  <c:v>43682</c:v>
                </c:pt>
                <c:pt idx="22">
                  <c:v>43682</c:v>
                </c:pt>
                <c:pt idx="23">
                  <c:v>43684</c:v>
                </c:pt>
                <c:pt idx="24">
                  <c:v>43685</c:v>
                </c:pt>
                <c:pt idx="25">
                  <c:v>43686</c:v>
                </c:pt>
                <c:pt idx="26">
                  <c:v>43686</c:v>
                </c:pt>
                <c:pt idx="27">
                  <c:v>43689</c:v>
                </c:pt>
                <c:pt idx="28">
                  <c:v>43689</c:v>
                </c:pt>
                <c:pt idx="29">
                  <c:v>43690</c:v>
                </c:pt>
                <c:pt idx="30">
                  <c:v>43691</c:v>
                </c:pt>
                <c:pt idx="31">
                  <c:v>43691</c:v>
                </c:pt>
                <c:pt idx="32">
                  <c:v>43691</c:v>
                </c:pt>
                <c:pt idx="33">
                  <c:v>43692</c:v>
                </c:pt>
                <c:pt idx="34">
                  <c:v>43693</c:v>
                </c:pt>
                <c:pt idx="35">
                  <c:v>43693</c:v>
                </c:pt>
                <c:pt idx="36">
                  <c:v>43696</c:v>
                </c:pt>
                <c:pt idx="37">
                  <c:v>43696</c:v>
                </c:pt>
                <c:pt idx="38">
                  <c:v>43697</c:v>
                </c:pt>
                <c:pt idx="39">
                  <c:v>43698</c:v>
                </c:pt>
                <c:pt idx="40">
                  <c:v>43700</c:v>
                </c:pt>
                <c:pt idx="41">
                  <c:v>43700</c:v>
                </c:pt>
                <c:pt idx="42">
                  <c:v>43703</c:v>
                </c:pt>
                <c:pt idx="43">
                  <c:v>43703</c:v>
                </c:pt>
                <c:pt idx="44">
                  <c:v>43704</c:v>
                </c:pt>
                <c:pt idx="45">
                  <c:v>43705</c:v>
                </c:pt>
                <c:pt idx="46">
                  <c:v>43706</c:v>
                </c:pt>
                <c:pt idx="47">
                  <c:v>43707</c:v>
                </c:pt>
                <c:pt idx="48">
                  <c:v>43707</c:v>
                </c:pt>
                <c:pt idx="49">
                  <c:v>43709</c:v>
                </c:pt>
                <c:pt idx="50">
                  <c:v>43710</c:v>
                </c:pt>
                <c:pt idx="51">
                  <c:v>43712</c:v>
                </c:pt>
                <c:pt idx="52">
                  <c:v>43713</c:v>
                </c:pt>
                <c:pt idx="53">
                  <c:v>43714</c:v>
                </c:pt>
                <c:pt idx="54">
                  <c:v>43715</c:v>
                </c:pt>
                <c:pt idx="55">
                  <c:v>43716</c:v>
                </c:pt>
                <c:pt idx="56">
                  <c:v>43718</c:v>
                </c:pt>
                <c:pt idx="57">
                  <c:v>43719</c:v>
                </c:pt>
                <c:pt idx="58">
                  <c:v>43720</c:v>
                </c:pt>
                <c:pt idx="59">
                  <c:v>43720</c:v>
                </c:pt>
                <c:pt idx="60">
                  <c:v>43721</c:v>
                </c:pt>
                <c:pt idx="61">
                  <c:v>43722</c:v>
                </c:pt>
                <c:pt idx="62">
                  <c:v>43722</c:v>
                </c:pt>
                <c:pt idx="63">
                  <c:v>43723</c:v>
                </c:pt>
                <c:pt idx="64">
                  <c:v>43729</c:v>
                </c:pt>
                <c:pt idx="65">
                  <c:v>43738</c:v>
                </c:pt>
                <c:pt idx="66">
                  <c:v>43740</c:v>
                </c:pt>
                <c:pt idx="67">
                  <c:v>43740</c:v>
                </c:pt>
                <c:pt idx="68">
                  <c:v>43740</c:v>
                </c:pt>
                <c:pt idx="69">
                  <c:v>43741</c:v>
                </c:pt>
                <c:pt idx="70">
                  <c:v>43744</c:v>
                </c:pt>
                <c:pt idx="71">
                  <c:v>43752</c:v>
                </c:pt>
                <c:pt idx="72">
                  <c:v>43752</c:v>
                </c:pt>
                <c:pt idx="73">
                  <c:v>43755</c:v>
                </c:pt>
                <c:pt idx="74">
                  <c:v>43755</c:v>
                </c:pt>
                <c:pt idx="75">
                  <c:v>43756</c:v>
                </c:pt>
                <c:pt idx="76">
                  <c:v>43757</c:v>
                </c:pt>
                <c:pt idx="77">
                  <c:v>43758</c:v>
                </c:pt>
                <c:pt idx="78">
                  <c:v>43767</c:v>
                </c:pt>
                <c:pt idx="79">
                  <c:v>43768</c:v>
                </c:pt>
                <c:pt idx="80">
                  <c:v>43768</c:v>
                </c:pt>
                <c:pt idx="81">
                  <c:v>43770</c:v>
                </c:pt>
                <c:pt idx="82">
                  <c:v>43770</c:v>
                </c:pt>
                <c:pt idx="83">
                  <c:v>43771</c:v>
                </c:pt>
                <c:pt idx="84">
                  <c:v>43773</c:v>
                </c:pt>
                <c:pt idx="85">
                  <c:v>43773</c:v>
                </c:pt>
                <c:pt idx="86">
                  <c:v>43774</c:v>
                </c:pt>
                <c:pt idx="87">
                  <c:v>43775</c:v>
                </c:pt>
                <c:pt idx="88">
                  <c:v>43775</c:v>
                </c:pt>
                <c:pt idx="89">
                  <c:v>43776</c:v>
                </c:pt>
                <c:pt idx="90">
                  <c:v>43777</c:v>
                </c:pt>
                <c:pt idx="91">
                  <c:v>43777</c:v>
                </c:pt>
                <c:pt idx="92">
                  <c:v>43781</c:v>
                </c:pt>
                <c:pt idx="93">
                  <c:v>43781</c:v>
                </c:pt>
                <c:pt idx="94">
                  <c:v>43782</c:v>
                </c:pt>
                <c:pt idx="95">
                  <c:v>43783</c:v>
                </c:pt>
                <c:pt idx="96">
                  <c:v>43783</c:v>
                </c:pt>
                <c:pt idx="97">
                  <c:v>43784</c:v>
                </c:pt>
                <c:pt idx="98">
                  <c:v>43785</c:v>
                </c:pt>
                <c:pt idx="99">
                  <c:v>43787</c:v>
                </c:pt>
                <c:pt idx="100">
                  <c:v>43787</c:v>
                </c:pt>
                <c:pt idx="101">
                  <c:v>43790</c:v>
                </c:pt>
                <c:pt idx="102">
                  <c:v>43790</c:v>
                </c:pt>
                <c:pt idx="103">
                  <c:v>43792</c:v>
                </c:pt>
                <c:pt idx="104">
                  <c:v>43794</c:v>
                </c:pt>
                <c:pt idx="105">
                  <c:v>43794</c:v>
                </c:pt>
                <c:pt idx="106">
                  <c:v>43797</c:v>
                </c:pt>
                <c:pt idx="107">
                  <c:v>43798</c:v>
                </c:pt>
                <c:pt idx="108">
                  <c:v>43800</c:v>
                </c:pt>
                <c:pt idx="109">
                  <c:v>43801</c:v>
                </c:pt>
                <c:pt idx="110">
                  <c:v>43802</c:v>
                </c:pt>
                <c:pt idx="111">
                  <c:v>43802</c:v>
                </c:pt>
                <c:pt idx="112">
                  <c:v>43803</c:v>
                </c:pt>
                <c:pt idx="113">
                  <c:v>43804</c:v>
                </c:pt>
                <c:pt idx="114">
                  <c:v>43804</c:v>
                </c:pt>
                <c:pt idx="115">
                  <c:v>43805</c:v>
                </c:pt>
                <c:pt idx="116">
                  <c:v>43806</c:v>
                </c:pt>
                <c:pt idx="117">
                  <c:v>43806</c:v>
                </c:pt>
                <c:pt idx="118">
                  <c:v>43807</c:v>
                </c:pt>
                <c:pt idx="119">
                  <c:v>43808</c:v>
                </c:pt>
                <c:pt idx="120">
                  <c:v>43810</c:v>
                </c:pt>
                <c:pt idx="121">
                  <c:v>43810</c:v>
                </c:pt>
                <c:pt idx="122">
                  <c:v>43812</c:v>
                </c:pt>
                <c:pt idx="123">
                  <c:v>43812</c:v>
                </c:pt>
                <c:pt idx="124">
                  <c:v>43815</c:v>
                </c:pt>
                <c:pt idx="125">
                  <c:v>43815</c:v>
                </c:pt>
                <c:pt idx="126">
                  <c:v>43816</c:v>
                </c:pt>
                <c:pt idx="127">
                  <c:v>43817</c:v>
                </c:pt>
                <c:pt idx="128">
                  <c:v>43818</c:v>
                </c:pt>
                <c:pt idx="129">
                  <c:v>43818</c:v>
                </c:pt>
                <c:pt idx="130">
                  <c:v>43823</c:v>
                </c:pt>
                <c:pt idx="131">
                  <c:v>43823</c:v>
                </c:pt>
                <c:pt idx="132">
                  <c:v>43825</c:v>
                </c:pt>
                <c:pt idx="133">
                  <c:v>43825</c:v>
                </c:pt>
                <c:pt idx="134">
                  <c:v>43827</c:v>
                </c:pt>
                <c:pt idx="135">
                  <c:v>43827</c:v>
                </c:pt>
              </c:numCache>
            </c:numRef>
          </c:cat>
          <c:val>
            <c:numRef>
              <c:f>Tri!$I$13:$I$148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05024"/>
        <c:axId val="170560121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'[3]Viet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Tri!$B$13:$B$148</c15:sqref>
                        </c15:formulaRef>
                      </c:ext>
                    </c:extLst>
                    <c:numCache>
                      <c:formatCode>dd/mm/yy;@</c:formatCode>
                      <c:ptCount val="136"/>
                      <c:pt idx="0">
                        <c:v>43592</c:v>
                      </c:pt>
                      <c:pt idx="1">
                        <c:v>43592</c:v>
                      </c:pt>
                      <c:pt idx="2">
                        <c:v>43625</c:v>
                      </c:pt>
                      <c:pt idx="3">
                        <c:v>43627</c:v>
                      </c:pt>
                      <c:pt idx="4">
                        <c:v>43629</c:v>
                      </c:pt>
                      <c:pt idx="5">
                        <c:v>43635</c:v>
                      </c:pt>
                      <c:pt idx="6">
                        <c:v>43640</c:v>
                      </c:pt>
                      <c:pt idx="7">
                        <c:v>43644</c:v>
                      </c:pt>
                      <c:pt idx="8">
                        <c:v>43649</c:v>
                      </c:pt>
                      <c:pt idx="9">
                        <c:v>43654</c:v>
                      </c:pt>
                      <c:pt idx="10">
                        <c:v>43661</c:v>
                      </c:pt>
                      <c:pt idx="11">
                        <c:v>43662</c:v>
                      </c:pt>
                      <c:pt idx="12">
                        <c:v>43663</c:v>
                      </c:pt>
                      <c:pt idx="13">
                        <c:v>43665</c:v>
                      </c:pt>
                      <c:pt idx="14">
                        <c:v>43672</c:v>
                      </c:pt>
                      <c:pt idx="15">
                        <c:v>43675</c:v>
                      </c:pt>
                      <c:pt idx="16">
                        <c:v>43675</c:v>
                      </c:pt>
                      <c:pt idx="17">
                        <c:v>43677</c:v>
                      </c:pt>
                      <c:pt idx="18">
                        <c:v>43677</c:v>
                      </c:pt>
                      <c:pt idx="19">
                        <c:v>43678</c:v>
                      </c:pt>
                      <c:pt idx="20">
                        <c:v>43679</c:v>
                      </c:pt>
                      <c:pt idx="21">
                        <c:v>43682</c:v>
                      </c:pt>
                      <c:pt idx="22">
                        <c:v>43682</c:v>
                      </c:pt>
                      <c:pt idx="23">
                        <c:v>43684</c:v>
                      </c:pt>
                      <c:pt idx="24">
                        <c:v>43685</c:v>
                      </c:pt>
                      <c:pt idx="25">
                        <c:v>43686</c:v>
                      </c:pt>
                      <c:pt idx="26">
                        <c:v>43686</c:v>
                      </c:pt>
                      <c:pt idx="27">
                        <c:v>43689</c:v>
                      </c:pt>
                      <c:pt idx="28">
                        <c:v>43689</c:v>
                      </c:pt>
                      <c:pt idx="29">
                        <c:v>43690</c:v>
                      </c:pt>
                      <c:pt idx="30">
                        <c:v>43691</c:v>
                      </c:pt>
                      <c:pt idx="31">
                        <c:v>43691</c:v>
                      </c:pt>
                      <c:pt idx="32">
                        <c:v>43691</c:v>
                      </c:pt>
                      <c:pt idx="33">
                        <c:v>43692</c:v>
                      </c:pt>
                      <c:pt idx="34">
                        <c:v>43693</c:v>
                      </c:pt>
                      <c:pt idx="35">
                        <c:v>43693</c:v>
                      </c:pt>
                      <c:pt idx="36">
                        <c:v>43696</c:v>
                      </c:pt>
                      <c:pt idx="37">
                        <c:v>43696</c:v>
                      </c:pt>
                      <c:pt idx="38">
                        <c:v>43697</c:v>
                      </c:pt>
                      <c:pt idx="39">
                        <c:v>43698</c:v>
                      </c:pt>
                      <c:pt idx="40">
                        <c:v>43700</c:v>
                      </c:pt>
                      <c:pt idx="41">
                        <c:v>43700</c:v>
                      </c:pt>
                      <c:pt idx="42">
                        <c:v>43703</c:v>
                      </c:pt>
                      <c:pt idx="43">
                        <c:v>43703</c:v>
                      </c:pt>
                      <c:pt idx="44">
                        <c:v>43704</c:v>
                      </c:pt>
                      <c:pt idx="45">
                        <c:v>43705</c:v>
                      </c:pt>
                      <c:pt idx="46">
                        <c:v>43706</c:v>
                      </c:pt>
                      <c:pt idx="47">
                        <c:v>43707</c:v>
                      </c:pt>
                      <c:pt idx="48">
                        <c:v>43707</c:v>
                      </c:pt>
                      <c:pt idx="49">
                        <c:v>43709</c:v>
                      </c:pt>
                      <c:pt idx="50">
                        <c:v>43710</c:v>
                      </c:pt>
                      <c:pt idx="51">
                        <c:v>43712</c:v>
                      </c:pt>
                      <c:pt idx="52">
                        <c:v>43713</c:v>
                      </c:pt>
                      <c:pt idx="53">
                        <c:v>43714</c:v>
                      </c:pt>
                      <c:pt idx="54">
                        <c:v>43715</c:v>
                      </c:pt>
                      <c:pt idx="55">
                        <c:v>43716</c:v>
                      </c:pt>
                      <c:pt idx="56">
                        <c:v>43718</c:v>
                      </c:pt>
                      <c:pt idx="57">
                        <c:v>43719</c:v>
                      </c:pt>
                      <c:pt idx="58">
                        <c:v>43720</c:v>
                      </c:pt>
                      <c:pt idx="59">
                        <c:v>43720</c:v>
                      </c:pt>
                      <c:pt idx="60">
                        <c:v>43721</c:v>
                      </c:pt>
                      <c:pt idx="61">
                        <c:v>43722</c:v>
                      </c:pt>
                      <c:pt idx="62">
                        <c:v>43722</c:v>
                      </c:pt>
                      <c:pt idx="63">
                        <c:v>43723</c:v>
                      </c:pt>
                      <c:pt idx="64">
                        <c:v>43729</c:v>
                      </c:pt>
                      <c:pt idx="65">
                        <c:v>43738</c:v>
                      </c:pt>
                      <c:pt idx="66">
                        <c:v>43740</c:v>
                      </c:pt>
                      <c:pt idx="67">
                        <c:v>43740</c:v>
                      </c:pt>
                      <c:pt idx="68">
                        <c:v>43740</c:v>
                      </c:pt>
                      <c:pt idx="69">
                        <c:v>43741</c:v>
                      </c:pt>
                      <c:pt idx="70">
                        <c:v>43744</c:v>
                      </c:pt>
                      <c:pt idx="71">
                        <c:v>43752</c:v>
                      </c:pt>
                      <c:pt idx="72">
                        <c:v>43752</c:v>
                      </c:pt>
                      <c:pt idx="73">
                        <c:v>43755</c:v>
                      </c:pt>
                      <c:pt idx="74">
                        <c:v>43755</c:v>
                      </c:pt>
                      <c:pt idx="75">
                        <c:v>43756</c:v>
                      </c:pt>
                      <c:pt idx="76">
                        <c:v>43757</c:v>
                      </c:pt>
                      <c:pt idx="77">
                        <c:v>43758</c:v>
                      </c:pt>
                      <c:pt idx="78">
                        <c:v>43767</c:v>
                      </c:pt>
                      <c:pt idx="79">
                        <c:v>43768</c:v>
                      </c:pt>
                      <c:pt idx="80">
                        <c:v>43768</c:v>
                      </c:pt>
                      <c:pt idx="81">
                        <c:v>43770</c:v>
                      </c:pt>
                      <c:pt idx="82">
                        <c:v>43770</c:v>
                      </c:pt>
                      <c:pt idx="83">
                        <c:v>43771</c:v>
                      </c:pt>
                      <c:pt idx="84">
                        <c:v>43773</c:v>
                      </c:pt>
                      <c:pt idx="85">
                        <c:v>43773</c:v>
                      </c:pt>
                      <c:pt idx="86">
                        <c:v>43774</c:v>
                      </c:pt>
                      <c:pt idx="87">
                        <c:v>43775</c:v>
                      </c:pt>
                      <c:pt idx="88">
                        <c:v>43775</c:v>
                      </c:pt>
                      <c:pt idx="89">
                        <c:v>43776</c:v>
                      </c:pt>
                      <c:pt idx="90">
                        <c:v>43777</c:v>
                      </c:pt>
                      <c:pt idx="91">
                        <c:v>43777</c:v>
                      </c:pt>
                      <c:pt idx="92">
                        <c:v>43781</c:v>
                      </c:pt>
                      <c:pt idx="93">
                        <c:v>43781</c:v>
                      </c:pt>
                      <c:pt idx="94">
                        <c:v>43782</c:v>
                      </c:pt>
                      <c:pt idx="95">
                        <c:v>43783</c:v>
                      </c:pt>
                      <c:pt idx="96">
                        <c:v>43783</c:v>
                      </c:pt>
                      <c:pt idx="97">
                        <c:v>43784</c:v>
                      </c:pt>
                      <c:pt idx="98">
                        <c:v>43785</c:v>
                      </c:pt>
                      <c:pt idx="99">
                        <c:v>43787</c:v>
                      </c:pt>
                      <c:pt idx="100">
                        <c:v>43787</c:v>
                      </c:pt>
                      <c:pt idx="101">
                        <c:v>43790</c:v>
                      </c:pt>
                      <c:pt idx="102">
                        <c:v>43790</c:v>
                      </c:pt>
                      <c:pt idx="103">
                        <c:v>43792</c:v>
                      </c:pt>
                      <c:pt idx="104">
                        <c:v>43794</c:v>
                      </c:pt>
                      <c:pt idx="105">
                        <c:v>43794</c:v>
                      </c:pt>
                      <c:pt idx="106">
                        <c:v>43797</c:v>
                      </c:pt>
                      <c:pt idx="107">
                        <c:v>43798</c:v>
                      </c:pt>
                      <c:pt idx="108">
                        <c:v>43800</c:v>
                      </c:pt>
                      <c:pt idx="109">
                        <c:v>43801</c:v>
                      </c:pt>
                      <c:pt idx="110">
                        <c:v>43802</c:v>
                      </c:pt>
                      <c:pt idx="111">
                        <c:v>43802</c:v>
                      </c:pt>
                      <c:pt idx="112">
                        <c:v>43803</c:v>
                      </c:pt>
                      <c:pt idx="113">
                        <c:v>43804</c:v>
                      </c:pt>
                      <c:pt idx="114">
                        <c:v>43804</c:v>
                      </c:pt>
                      <c:pt idx="115">
                        <c:v>43805</c:v>
                      </c:pt>
                      <c:pt idx="116">
                        <c:v>43806</c:v>
                      </c:pt>
                      <c:pt idx="117">
                        <c:v>43806</c:v>
                      </c:pt>
                      <c:pt idx="118">
                        <c:v>43807</c:v>
                      </c:pt>
                      <c:pt idx="119">
                        <c:v>43808</c:v>
                      </c:pt>
                      <c:pt idx="120">
                        <c:v>43810</c:v>
                      </c:pt>
                      <c:pt idx="121">
                        <c:v>43810</c:v>
                      </c:pt>
                      <c:pt idx="122">
                        <c:v>43812</c:v>
                      </c:pt>
                      <c:pt idx="123">
                        <c:v>43812</c:v>
                      </c:pt>
                      <c:pt idx="124">
                        <c:v>43815</c:v>
                      </c:pt>
                      <c:pt idx="125">
                        <c:v>43815</c:v>
                      </c:pt>
                      <c:pt idx="126">
                        <c:v>43816</c:v>
                      </c:pt>
                      <c:pt idx="127">
                        <c:v>43817</c:v>
                      </c:pt>
                      <c:pt idx="128">
                        <c:v>43818</c:v>
                      </c:pt>
                      <c:pt idx="129">
                        <c:v>43818</c:v>
                      </c:pt>
                      <c:pt idx="130">
                        <c:v>43823</c:v>
                      </c:pt>
                      <c:pt idx="131">
                        <c:v>43823</c:v>
                      </c:pt>
                      <c:pt idx="132">
                        <c:v>43825</c:v>
                      </c:pt>
                      <c:pt idx="133">
                        <c:v>43825</c:v>
                      </c:pt>
                      <c:pt idx="134">
                        <c:v>43827</c:v>
                      </c:pt>
                      <c:pt idx="135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'[3]Viet VS'!$K$13:$K$162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4A1-44D8-A8D2-B763472E4692}"/>
                  </c:ext>
                </c:extLst>
              </c15:ser>
            </c15:filteredLineSeries>
          </c:ext>
        </c:extLst>
      </c:lineChart>
      <c:catAx>
        <c:axId val="170560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5601216"/>
        <c:crossesAt val="0"/>
        <c:auto val="0"/>
        <c:lblAlgn val="ctr"/>
        <c:lblOffset val="100"/>
        <c:noMultiLvlLbl val="0"/>
      </c:catAx>
      <c:valAx>
        <c:axId val="170560121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2091556574521272"/>
              <c:y val="0.69386653723079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560502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014269696001605"/>
          <c:y val="0.14651726226529377"/>
          <c:w val="0.19031076366050903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88704"/>
        <c:axId val="1705601760"/>
      </c:lineChart>
      <c:catAx>
        <c:axId val="170558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0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8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593056"/>
        <c:axId val="1705608288"/>
      </c:lineChart>
      <c:catAx>
        <c:axId val="170559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0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593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603936"/>
        <c:axId val="1705604480"/>
      </c:scatterChart>
      <c:valAx>
        <c:axId val="170560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4480"/>
        <c:crosses val="autoZero"/>
        <c:crossBetween val="midCat"/>
      </c:valAx>
      <c:valAx>
        <c:axId val="170560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039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1008"/>
        <c:axId val="1705614816"/>
      </c:lineChart>
      <c:catAx>
        <c:axId val="170561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561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615360"/>
        <c:axId val="1705616448"/>
      </c:lineChart>
      <c:catAx>
        <c:axId val="170561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61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561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7696"/>
        <c:axId val="1712146144"/>
      </c:lineChart>
      <c:catAx>
        <c:axId val="171217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4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7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2256"/>
        <c:axId val="1712153760"/>
      </c:lineChart>
      <c:catAx>
        <c:axId val="17121722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53760"/>
        <c:crosses val="autoZero"/>
        <c:auto val="1"/>
        <c:lblAlgn val="ctr"/>
        <c:lblOffset val="100"/>
        <c:tickMarkSkip val="1"/>
        <c:noMultiLvlLbl val="0"/>
      </c:catAx>
      <c:valAx>
        <c:axId val="171215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49408"/>
        <c:axId val="1712159744"/>
      </c:lineChart>
      <c:catAx>
        <c:axId val="171214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46688"/>
        <c:axId val="1712166816"/>
      </c:lineChart>
      <c:catAx>
        <c:axId val="171214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6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168448"/>
        <c:axId val="1712176064"/>
      </c:scatterChart>
      <c:valAx>
        <c:axId val="171216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6064"/>
        <c:crosses val="autoZero"/>
        <c:crossBetween val="midCat"/>
      </c:valAx>
      <c:valAx>
        <c:axId val="171217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84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3008"/>
        <c:axId val="1712155936"/>
      </c:lineChart>
      <c:catAx>
        <c:axId val="171216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6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4976"/>
        <c:axId val="1712150496"/>
      </c:lineChart>
      <c:catAx>
        <c:axId val="171217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4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47232"/>
        <c:axId val="1712175520"/>
      </c:lineChart>
      <c:catAx>
        <c:axId val="171214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7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44512"/>
        <c:axId val="1712147776"/>
      </c:lineChart>
      <c:catAx>
        <c:axId val="17121445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47776"/>
        <c:crosses val="autoZero"/>
        <c:auto val="1"/>
        <c:lblAlgn val="ctr"/>
        <c:lblOffset val="100"/>
        <c:tickMarkSkip val="1"/>
        <c:noMultiLvlLbl val="0"/>
      </c:catAx>
      <c:valAx>
        <c:axId val="171214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1040"/>
        <c:axId val="1712163552"/>
      </c:lineChart>
      <c:catAx>
        <c:axId val="171215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8992"/>
        <c:axId val="1712176608"/>
      </c:lineChart>
      <c:catAx>
        <c:axId val="171216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7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8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8112"/>
        <c:axId val="1712149952"/>
      </c:lineChart>
      <c:catAx>
        <c:axId val="171215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4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Đinh Ngọc Duy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Đinh Ngọc Duy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6.4548440065681459E-2"/>
          <c:y val="3.4279522888820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942853734192316E-2"/>
          <c:y val="0.17576185539085196"/>
          <c:w val="0.76520628886906383"/>
          <c:h val="0.57568853866557668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Duy!$J$11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9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20F-4D0E-8847-724F3DD9582A}"/>
              </c:ext>
            </c:extLst>
          </c:dPt>
          <c:dPt>
            <c:idx val="10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16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Duy!$J$13:$J$410</c:f>
              <c:numCache>
                <c:formatCode>General</c:formatCode>
                <c:ptCount val="398"/>
                <c:pt idx="168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20F-4D0E-8847-724F3DD9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12169536"/>
        <c:axId val="1712145056"/>
      </c:barChart>
      <c:lineChart>
        <c:grouping val="standard"/>
        <c:varyColors val="0"/>
        <c:ser>
          <c:idx val="3"/>
          <c:order val="0"/>
          <c:tx>
            <c:strRef>
              <c:f>Duy!$L$12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62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Duy!$B$13:$B$410</c:f>
              <c:numCache>
                <c:formatCode>m/d/yyyy</c:formatCode>
                <c:ptCount val="398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43143</c:v>
                </c:pt>
                <c:pt idx="9">
                  <c:v>43143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43171</c:v>
                </c:pt>
                <c:pt idx="21">
                  <c:v>43173</c:v>
                </c:pt>
                <c:pt idx="22">
                  <c:v>43173</c:v>
                </c:pt>
                <c:pt idx="23">
                  <c:v>43175</c:v>
                </c:pt>
                <c:pt idx="24">
                  <c:v>43175</c:v>
                </c:pt>
                <c:pt idx="25">
                  <c:v>43179</c:v>
                </c:pt>
                <c:pt idx="26">
                  <c:v>43179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43193</c:v>
                </c:pt>
                <c:pt idx="32">
                  <c:v>43202</c:v>
                </c:pt>
                <c:pt idx="33">
                  <c:v>43202</c:v>
                </c:pt>
                <c:pt idx="34">
                  <c:v>43202</c:v>
                </c:pt>
                <c:pt idx="35">
                  <c:v>43203</c:v>
                </c:pt>
                <c:pt idx="36">
                  <c:v>43204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43206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43248</c:v>
                </c:pt>
                <c:pt idx="59">
                  <c:v>43248</c:v>
                </c:pt>
                <c:pt idx="60">
                  <c:v>43256</c:v>
                </c:pt>
                <c:pt idx="61">
                  <c:v>43258</c:v>
                </c:pt>
                <c:pt idx="62">
                  <c:v>43263</c:v>
                </c:pt>
                <c:pt idx="63">
                  <c:v>43265</c:v>
                </c:pt>
                <c:pt idx="64">
                  <c:v>43276</c:v>
                </c:pt>
                <c:pt idx="65">
                  <c:v>43278</c:v>
                </c:pt>
                <c:pt idx="66">
                  <c:v>43280</c:v>
                </c:pt>
                <c:pt idx="67">
                  <c:v>43283</c:v>
                </c:pt>
                <c:pt idx="68">
                  <c:v>43285</c:v>
                </c:pt>
                <c:pt idx="69">
                  <c:v>43287</c:v>
                </c:pt>
                <c:pt idx="70">
                  <c:v>43293</c:v>
                </c:pt>
                <c:pt idx="71">
                  <c:v>43293</c:v>
                </c:pt>
                <c:pt idx="72">
                  <c:v>43298</c:v>
                </c:pt>
                <c:pt idx="73">
                  <c:v>43298</c:v>
                </c:pt>
                <c:pt idx="74">
                  <c:v>43298</c:v>
                </c:pt>
                <c:pt idx="75">
                  <c:v>43300</c:v>
                </c:pt>
                <c:pt idx="76">
                  <c:v>43300</c:v>
                </c:pt>
                <c:pt idx="77">
                  <c:v>43305</c:v>
                </c:pt>
                <c:pt idx="78">
                  <c:v>43305</c:v>
                </c:pt>
                <c:pt idx="79">
                  <c:v>43314</c:v>
                </c:pt>
                <c:pt idx="80">
                  <c:v>43314</c:v>
                </c:pt>
                <c:pt idx="81">
                  <c:v>43314</c:v>
                </c:pt>
                <c:pt idx="82">
                  <c:v>43321</c:v>
                </c:pt>
                <c:pt idx="83">
                  <c:v>43321</c:v>
                </c:pt>
                <c:pt idx="84">
                  <c:v>43325</c:v>
                </c:pt>
                <c:pt idx="85">
                  <c:v>43325</c:v>
                </c:pt>
                <c:pt idx="86">
                  <c:v>43329</c:v>
                </c:pt>
                <c:pt idx="87">
                  <c:v>43329</c:v>
                </c:pt>
                <c:pt idx="88">
                  <c:v>43333</c:v>
                </c:pt>
                <c:pt idx="89">
                  <c:v>43333</c:v>
                </c:pt>
                <c:pt idx="90">
                  <c:v>43335</c:v>
                </c:pt>
                <c:pt idx="91">
                  <c:v>43335</c:v>
                </c:pt>
                <c:pt idx="92">
                  <c:v>43341</c:v>
                </c:pt>
                <c:pt idx="93">
                  <c:v>43341</c:v>
                </c:pt>
                <c:pt idx="94">
                  <c:v>43342</c:v>
                </c:pt>
                <c:pt idx="95">
                  <c:v>43343</c:v>
                </c:pt>
                <c:pt idx="96">
                  <c:v>43343</c:v>
                </c:pt>
                <c:pt idx="97">
                  <c:v>43350</c:v>
                </c:pt>
                <c:pt idx="98">
                  <c:v>43356</c:v>
                </c:pt>
                <c:pt idx="99">
                  <c:v>43356</c:v>
                </c:pt>
                <c:pt idx="100">
                  <c:v>43362</c:v>
                </c:pt>
                <c:pt idx="101">
                  <c:v>43365</c:v>
                </c:pt>
                <c:pt idx="102">
                  <c:v>43367</c:v>
                </c:pt>
                <c:pt idx="103">
                  <c:v>43369</c:v>
                </c:pt>
                <c:pt idx="104">
                  <c:v>43375</c:v>
                </c:pt>
                <c:pt idx="105">
                  <c:v>43375</c:v>
                </c:pt>
                <c:pt idx="106">
                  <c:v>43377</c:v>
                </c:pt>
                <c:pt idx="107">
                  <c:v>43377</c:v>
                </c:pt>
                <c:pt idx="108">
                  <c:v>43379</c:v>
                </c:pt>
                <c:pt idx="109">
                  <c:v>43379</c:v>
                </c:pt>
                <c:pt idx="110">
                  <c:v>43382</c:v>
                </c:pt>
                <c:pt idx="111">
                  <c:v>43382</c:v>
                </c:pt>
                <c:pt idx="112">
                  <c:v>43384</c:v>
                </c:pt>
                <c:pt idx="113">
                  <c:v>43384</c:v>
                </c:pt>
                <c:pt idx="114">
                  <c:v>43388</c:v>
                </c:pt>
                <c:pt idx="115">
                  <c:v>43388</c:v>
                </c:pt>
                <c:pt idx="116">
                  <c:v>43390</c:v>
                </c:pt>
                <c:pt idx="117">
                  <c:v>43390</c:v>
                </c:pt>
                <c:pt idx="118">
                  <c:v>43390</c:v>
                </c:pt>
                <c:pt idx="119">
                  <c:v>43392</c:v>
                </c:pt>
                <c:pt idx="120">
                  <c:v>43392</c:v>
                </c:pt>
                <c:pt idx="121">
                  <c:v>43395</c:v>
                </c:pt>
                <c:pt idx="122">
                  <c:v>43395</c:v>
                </c:pt>
                <c:pt idx="123">
                  <c:v>43397</c:v>
                </c:pt>
                <c:pt idx="124">
                  <c:v>43397</c:v>
                </c:pt>
                <c:pt idx="125">
                  <c:v>43399</c:v>
                </c:pt>
                <c:pt idx="126">
                  <c:v>43406</c:v>
                </c:pt>
                <c:pt idx="127">
                  <c:v>43406</c:v>
                </c:pt>
                <c:pt idx="128">
                  <c:v>43407</c:v>
                </c:pt>
                <c:pt idx="129">
                  <c:v>43410</c:v>
                </c:pt>
                <c:pt idx="130">
                  <c:v>43410</c:v>
                </c:pt>
                <c:pt idx="131">
                  <c:v>43413</c:v>
                </c:pt>
                <c:pt idx="132">
                  <c:v>43413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43418</c:v>
                </c:pt>
                <c:pt idx="137">
                  <c:v>43418</c:v>
                </c:pt>
                <c:pt idx="138">
                  <c:v>43420</c:v>
                </c:pt>
                <c:pt idx="139">
                  <c:v>43420</c:v>
                </c:pt>
                <c:pt idx="140">
                  <c:v>43423</c:v>
                </c:pt>
                <c:pt idx="141">
                  <c:v>43423</c:v>
                </c:pt>
                <c:pt idx="142">
                  <c:v>43425</c:v>
                </c:pt>
                <c:pt idx="143">
                  <c:v>43425</c:v>
                </c:pt>
                <c:pt idx="144">
                  <c:v>43425</c:v>
                </c:pt>
                <c:pt idx="145">
                  <c:v>43431</c:v>
                </c:pt>
                <c:pt idx="146">
                  <c:v>43431</c:v>
                </c:pt>
                <c:pt idx="147">
                  <c:v>43437</c:v>
                </c:pt>
                <c:pt idx="148">
                  <c:v>43437</c:v>
                </c:pt>
                <c:pt idx="149">
                  <c:v>43439</c:v>
                </c:pt>
                <c:pt idx="150">
                  <c:v>43439</c:v>
                </c:pt>
                <c:pt idx="151">
                  <c:v>43441</c:v>
                </c:pt>
                <c:pt idx="152">
                  <c:v>43441</c:v>
                </c:pt>
                <c:pt idx="153">
                  <c:v>43444</c:v>
                </c:pt>
                <c:pt idx="154">
                  <c:v>43446</c:v>
                </c:pt>
                <c:pt idx="155">
                  <c:v>43446</c:v>
                </c:pt>
                <c:pt idx="156">
                  <c:v>43446</c:v>
                </c:pt>
                <c:pt idx="157">
                  <c:v>43448</c:v>
                </c:pt>
                <c:pt idx="158">
                  <c:v>43448</c:v>
                </c:pt>
                <c:pt idx="159">
                  <c:v>43451</c:v>
                </c:pt>
                <c:pt idx="160">
                  <c:v>43453</c:v>
                </c:pt>
                <c:pt idx="161">
                  <c:v>43453</c:v>
                </c:pt>
                <c:pt idx="162">
                  <c:v>43453</c:v>
                </c:pt>
                <c:pt idx="163">
                  <c:v>43455</c:v>
                </c:pt>
                <c:pt idx="164">
                  <c:v>43458</c:v>
                </c:pt>
                <c:pt idx="165">
                  <c:v>43458</c:v>
                </c:pt>
                <c:pt idx="166">
                  <c:v>43461</c:v>
                </c:pt>
                <c:pt idx="167">
                  <c:v>43461</c:v>
                </c:pt>
                <c:pt idx="168">
                  <c:v>43468</c:v>
                </c:pt>
                <c:pt idx="169">
                  <c:v>43468</c:v>
                </c:pt>
                <c:pt idx="170">
                  <c:v>43470</c:v>
                </c:pt>
                <c:pt idx="171">
                  <c:v>43470</c:v>
                </c:pt>
                <c:pt idx="172">
                  <c:v>43470</c:v>
                </c:pt>
                <c:pt idx="173">
                  <c:v>43473</c:v>
                </c:pt>
                <c:pt idx="174">
                  <c:v>43473</c:v>
                </c:pt>
                <c:pt idx="175">
                  <c:v>43475</c:v>
                </c:pt>
                <c:pt idx="176">
                  <c:v>43475</c:v>
                </c:pt>
                <c:pt idx="177">
                  <c:v>43480</c:v>
                </c:pt>
                <c:pt idx="178">
                  <c:v>43480</c:v>
                </c:pt>
                <c:pt idx="179">
                  <c:v>43482</c:v>
                </c:pt>
                <c:pt idx="180">
                  <c:v>43482</c:v>
                </c:pt>
                <c:pt idx="181">
                  <c:v>43484</c:v>
                </c:pt>
                <c:pt idx="182">
                  <c:v>43484</c:v>
                </c:pt>
                <c:pt idx="183">
                  <c:v>43484</c:v>
                </c:pt>
                <c:pt idx="184">
                  <c:v>43490</c:v>
                </c:pt>
                <c:pt idx="185">
                  <c:v>43490</c:v>
                </c:pt>
                <c:pt idx="186">
                  <c:v>43490</c:v>
                </c:pt>
                <c:pt idx="187">
                  <c:v>43492</c:v>
                </c:pt>
                <c:pt idx="188">
                  <c:v>43492</c:v>
                </c:pt>
                <c:pt idx="189">
                  <c:v>43494</c:v>
                </c:pt>
                <c:pt idx="190">
                  <c:v>43494</c:v>
                </c:pt>
                <c:pt idx="191">
                  <c:v>43496</c:v>
                </c:pt>
                <c:pt idx="192">
                  <c:v>43498</c:v>
                </c:pt>
                <c:pt idx="193">
                  <c:v>43498</c:v>
                </c:pt>
                <c:pt idx="194">
                  <c:v>43506</c:v>
                </c:pt>
                <c:pt idx="195">
                  <c:v>43506</c:v>
                </c:pt>
                <c:pt idx="196">
                  <c:v>43510</c:v>
                </c:pt>
                <c:pt idx="197">
                  <c:v>43510</c:v>
                </c:pt>
                <c:pt idx="198">
                  <c:v>43512</c:v>
                </c:pt>
                <c:pt idx="199">
                  <c:v>43512</c:v>
                </c:pt>
                <c:pt idx="200">
                  <c:v>43512</c:v>
                </c:pt>
                <c:pt idx="201">
                  <c:v>43514</c:v>
                </c:pt>
                <c:pt idx="202">
                  <c:v>43514</c:v>
                </c:pt>
                <c:pt idx="203">
                  <c:v>43516</c:v>
                </c:pt>
                <c:pt idx="204">
                  <c:v>43516</c:v>
                </c:pt>
                <c:pt idx="205">
                  <c:v>43522</c:v>
                </c:pt>
                <c:pt idx="206">
                  <c:v>43522</c:v>
                </c:pt>
                <c:pt idx="207">
                  <c:v>43524</c:v>
                </c:pt>
                <c:pt idx="208">
                  <c:v>43524</c:v>
                </c:pt>
                <c:pt idx="209">
                  <c:v>43525</c:v>
                </c:pt>
                <c:pt idx="210">
                  <c:v>43526</c:v>
                </c:pt>
                <c:pt idx="211">
                  <c:v>43526</c:v>
                </c:pt>
                <c:pt idx="212">
                  <c:v>43528</c:v>
                </c:pt>
                <c:pt idx="213">
                  <c:v>43528</c:v>
                </c:pt>
                <c:pt idx="214">
                  <c:v>43528</c:v>
                </c:pt>
                <c:pt idx="215">
                  <c:v>43530</c:v>
                </c:pt>
                <c:pt idx="216">
                  <c:v>43530</c:v>
                </c:pt>
                <c:pt idx="217">
                  <c:v>43530</c:v>
                </c:pt>
                <c:pt idx="218">
                  <c:v>43532</c:v>
                </c:pt>
                <c:pt idx="219">
                  <c:v>43532</c:v>
                </c:pt>
                <c:pt idx="220">
                  <c:v>43535</c:v>
                </c:pt>
                <c:pt idx="221">
                  <c:v>43535</c:v>
                </c:pt>
                <c:pt idx="222">
                  <c:v>43535</c:v>
                </c:pt>
                <c:pt idx="223">
                  <c:v>43539</c:v>
                </c:pt>
                <c:pt idx="224">
                  <c:v>43541</c:v>
                </c:pt>
                <c:pt idx="225">
                  <c:v>43541</c:v>
                </c:pt>
                <c:pt idx="226">
                  <c:v>43543</c:v>
                </c:pt>
                <c:pt idx="227">
                  <c:v>43543</c:v>
                </c:pt>
                <c:pt idx="228">
                  <c:v>43545</c:v>
                </c:pt>
                <c:pt idx="229">
                  <c:v>43545</c:v>
                </c:pt>
                <c:pt idx="230">
                  <c:v>43545</c:v>
                </c:pt>
                <c:pt idx="231">
                  <c:v>43547</c:v>
                </c:pt>
                <c:pt idx="232">
                  <c:v>43547</c:v>
                </c:pt>
                <c:pt idx="233">
                  <c:v>43547</c:v>
                </c:pt>
                <c:pt idx="234">
                  <c:v>43547</c:v>
                </c:pt>
                <c:pt idx="235">
                  <c:v>43549</c:v>
                </c:pt>
                <c:pt idx="236">
                  <c:v>43549</c:v>
                </c:pt>
                <c:pt idx="237">
                  <c:v>43551</c:v>
                </c:pt>
                <c:pt idx="238">
                  <c:v>43551</c:v>
                </c:pt>
                <c:pt idx="239">
                  <c:v>43553</c:v>
                </c:pt>
                <c:pt idx="240">
                  <c:v>43553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43559</c:v>
                </c:pt>
                <c:pt idx="244" formatCode="dd/mm/yy;@">
                  <c:v>43559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43563</c:v>
                </c:pt>
                <c:pt idx="249" formatCode="dd/mm/yy;@">
                  <c:v>43564</c:v>
                </c:pt>
                <c:pt idx="250" formatCode="dd/mm/yy;@">
                  <c:v>43564</c:v>
                </c:pt>
                <c:pt idx="251" formatCode="dd/mm/yy;@">
                  <c:v>43566</c:v>
                </c:pt>
                <c:pt idx="252" formatCode="dd/mm/yy;@">
                  <c:v>43566</c:v>
                </c:pt>
                <c:pt idx="253" formatCode="dd/mm/yy;@">
                  <c:v>43567</c:v>
                </c:pt>
                <c:pt idx="254" formatCode="dd/mm/yy;@">
                  <c:v>43572</c:v>
                </c:pt>
                <c:pt idx="255" formatCode="dd/mm/yy;@">
                  <c:v>43573</c:v>
                </c:pt>
                <c:pt idx="256" formatCode="dd/mm/yy;@">
                  <c:v>43573</c:v>
                </c:pt>
                <c:pt idx="257" formatCode="dd/mm/yy;@">
                  <c:v>43575</c:v>
                </c:pt>
                <c:pt idx="258" formatCode="dd/mm/yy;@">
                  <c:v>43575</c:v>
                </c:pt>
                <c:pt idx="259" formatCode="dd/mm/yy;@">
                  <c:v>43576</c:v>
                </c:pt>
                <c:pt idx="260" formatCode="dd/mm/yy;@">
                  <c:v>43577</c:v>
                </c:pt>
                <c:pt idx="261" formatCode="dd/mm/yy;@">
                  <c:v>43577</c:v>
                </c:pt>
                <c:pt idx="262" formatCode="dd/mm/yy;@">
                  <c:v>43579</c:v>
                </c:pt>
                <c:pt idx="263" formatCode="dd/mm/yy;@">
                  <c:v>43579</c:v>
                </c:pt>
                <c:pt idx="264" formatCode="dd/mm/yy;@">
                  <c:v>43580</c:v>
                </c:pt>
                <c:pt idx="265" formatCode="dd/mm/yy;@">
                  <c:v>43580</c:v>
                </c:pt>
                <c:pt idx="266" formatCode="dd/mm/yy;@">
                  <c:v>43583</c:v>
                </c:pt>
                <c:pt idx="267" formatCode="dd/mm/yy;@">
                  <c:v>43583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43588</c:v>
                </c:pt>
                <c:pt idx="271" formatCode="dd/mm/yy;@">
                  <c:v>43588</c:v>
                </c:pt>
                <c:pt idx="272" formatCode="dd/mm/yy;@">
                  <c:v>43589</c:v>
                </c:pt>
                <c:pt idx="273" formatCode="dd/mm/yy;@">
                  <c:v>43592</c:v>
                </c:pt>
                <c:pt idx="274" formatCode="dd/mm/yy;@">
                  <c:v>43592</c:v>
                </c:pt>
                <c:pt idx="275" formatCode="dd/mm/yy;@">
                  <c:v>43593</c:v>
                </c:pt>
                <c:pt idx="276" formatCode="dd/mm/yy;@">
                  <c:v>43597</c:v>
                </c:pt>
                <c:pt idx="277" formatCode="dd/mm/yy;@">
                  <c:v>43598</c:v>
                </c:pt>
                <c:pt idx="278" formatCode="dd/mm/yy;@">
                  <c:v>43600</c:v>
                </c:pt>
                <c:pt idx="279" formatCode="dd/mm/yy;@">
                  <c:v>43600</c:v>
                </c:pt>
                <c:pt idx="280" formatCode="dd/mm/yy;@">
                  <c:v>43601</c:v>
                </c:pt>
                <c:pt idx="281" formatCode="dd/mm/yy;@">
                  <c:v>43602</c:v>
                </c:pt>
                <c:pt idx="282" formatCode="dd/mm/yy;@">
                  <c:v>43602</c:v>
                </c:pt>
                <c:pt idx="283" formatCode="dd/mm/yy;@">
                  <c:v>43603</c:v>
                </c:pt>
                <c:pt idx="284" formatCode="dd/mm/yy;@">
                  <c:v>43604</c:v>
                </c:pt>
                <c:pt idx="285" formatCode="dd/mm/yy;@">
                  <c:v>43604</c:v>
                </c:pt>
                <c:pt idx="286" formatCode="dd/mm/yy;@">
                  <c:v>43604</c:v>
                </c:pt>
                <c:pt idx="287" formatCode="dd/mm/yy;@">
                  <c:v>43606</c:v>
                </c:pt>
                <c:pt idx="288" formatCode="dd/mm/yy;@">
                  <c:v>43606</c:v>
                </c:pt>
                <c:pt idx="289" formatCode="dd/mm/yy;@">
                  <c:v>43606</c:v>
                </c:pt>
                <c:pt idx="290" formatCode="dd/mm/yy;@">
                  <c:v>43608</c:v>
                </c:pt>
                <c:pt idx="291" formatCode="dd/mm/yy;@">
                  <c:v>43608</c:v>
                </c:pt>
                <c:pt idx="292" formatCode="dd/mm/yy;@">
                  <c:v>43610</c:v>
                </c:pt>
                <c:pt idx="293" formatCode="dd/mm/yy;@">
                  <c:v>43610</c:v>
                </c:pt>
                <c:pt idx="294" formatCode="dd/mm/yy;@">
                  <c:v>43612</c:v>
                </c:pt>
                <c:pt idx="295" formatCode="dd/mm/yy;@">
                  <c:v>43612</c:v>
                </c:pt>
                <c:pt idx="296" formatCode="dd/mm/yy;@">
                  <c:v>43614</c:v>
                </c:pt>
                <c:pt idx="297" formatCode="dd/mm/yy;@">
                  <c:v>43614</c:v>
                </c:pt>
                <c:pt idx="298" formatCode="dd/mm/yy;@">
                  <c:v>43615</c:v>
                </c:pt>
                <c:pt idx="299" formatCode="dd/mm/yy;@">
                  <c:v>43615</c:v>
                </c:pt>
                <c:pt idx="300" formatCode="dd/mm/yy;@">
                  <c:v>43616</c:v>
                </c:pt>
                <c:pt idx="301" formatCode="dd/mm/yy;@">
                  <c:v>43617</c:v>
                </c:pt>
                <c:pt idx="302" formatCode="dd/mm/yy;@">
                  <c:v>43619</c:v>
                </c:pt>
                <c:pt idx="303" formatCode="dd/mm/yy;@">
                  <c:v>43619</c:v>
                </c:pt>
                <c:pt idx="304" formatCode="dd/mm/yy;@">
                  <c:v>43621</c:v>
                </c:pt>
                <c:pt idx="305" formatCode="dd/mm/yy;@">
                  <c:v>43622</c:v>
                </c:pt>
                <c:pt idx="306" formatCode="dd/mm/yy;@">
                  <c:v>43623</c:v>
                </c:pt>
                <c:pt idx="307" formatCode="dd/mm/yy;@">
                  <c:v>43623</c:v>
                </c:pt>
                <c:pt idx="308" formatCode="dd/mm/yy;@">
                  <c:v>43625</c:v>
                </c:pt>
                <c:pt idx="309" formatCode="dd/mm/yy;@">
                  <c:v>43625</c:v>
                </c:pt>
                <c:pt idx="310" formatCode="dd/mm/yy;@">
                  <c:v>43627</c:v>
                </c:pt>
                <c:pt idx="311" formatCode="dd/mm/yy;@">
                  <c:v>43628</c:v>
                </c:pt>
                <c:pt idx="312" formatCode="dd/mm/yy;@">
                  <c:v>43629</c:v>
                </c:pt>
                <c:pt idx="313" formatCode="dd/mm/yy;@">
                  <c:v>43629</c:v>
                </c:pt>
                <c:pt idx="314" formatCode="dd/mm/yy;@">
                  <c:v>43635</c:v>
                </c:pt>
                <c:pt idx="315" formatCode="dd/mm/yy;@">
                  <c:v>43635</c:v>
                </c:pt>
                <c:pt idx="316" formatCode="dd/mm/yy;@">
                  <c:v>43636</c:v>
                </c:pt>
                <c:pt idx="317" formatCode="dd/mm/yy;@">
                  <c:v>43637</c:v>
                </c:pt>
                <c:pt idx="318" formatCode="dd/mm/yy;@">
                  <c:v>43640</c:v>
                </c:pt>
                <c:pt idx="319" formatCode="dd/mm/yy;@">
                  <c:v>43640</c:v>
                </c:pt>
                <c:pt idx="320" formatCode="dd/mm/yy;@">
                  <c:v>43641</c:v>
                </c:pt>
                <c:pt idx="321" formatCode="dd/mm/yy;@">
                  <c:v>43642</c:v>
                </c:pt>
                <c:pt idx="322" formatCode="dd/mm/yy;@">
                  <c:v>43643</c:v>
                </c:pt>
                <c:pt idx="323" formatCode="dd/mm/yy;@">
                  <c:v>43647</c:v>
                </c:pt>
                <c:pt idx="324" formatCode="dd/mm/yy;@">
                  <c:v>43647</c:v>
                </c:pt>
                <c:pt idx="325" formatCode="dd/mm/yy;@">
                  <c:v>43649</c:v>
                </c:pt>
                <c:pt idx="326" formatCode="dd/mm/yy;@">
                  <c:v>43649</c:v>
                </c:pt>
                <c:pt idx="327" formatCode="dd/mm/yy;@">
                  <c:v>43650</c:v>
                </c:pt>
                <c:pt idx="328" formatCode="dd/mm/yy;@">
                  <c:v>43651</c:v>
                </c:pt>
                <c:pt idx="329" formatCode="dd/mm/yy;@">
                  <c:v>43651</c:v>
                </c:pt>
                <c:pt idx="330" formatCode="dd/mm/yy;@">
                  <c:v>43654</c:v>
                </c:pt>
                <c:pt idx="331" formatCode="dd/mm/yy;@">
                  <c:v>43654</c:v>
                </c:pt>
                <c:pt idx="332" formatCode="dd/mm/yy;@">
                  <c:v>43655</c:v>
                </c:pt>
                <c:pt idx="333" formatCode="dd/mm/yy;@">
                  <c:v>43656</c:v>
                </c:pt>
                <c:pt idx="334" formatCode="dd/mm/yy;@">
                  <c:v>43656</c:v>
                </c:pt>
                <c:pt idx="335" formatCode="dd/mm/yy;@">
                  <c:v>43658</c:v>
                </c:pt>
                <c:pt idx="336" formatCode="dd/mm/yy;@">
                  <c:v>43658</c:v>
                </c:pt>
                <c:pt idx="337" formatCode="dd/mm/yy;@">
                  <c:v>43661</c:v>
                </c:pt>
                <c:pt idx="338" formatCode="dd/mm/yy;@">
                  <c:v>43661</c:v>
                </c:pt>
                <c:pt idx="339" formatCode="dd/mm/yy;@">
                  <c:v>43662</c:v>
                </c:pt>
                <c:pt idx="340" formatCode="dd/mm/yy;@">
                  <c:v>43663</c:v>
                </c:pt>
                <c:pt idx="341" formatCode="dd/mm/yy;@">
                  <c:v>43664</c:v>
                </c:pt>
                <c:pt idx="342" formatCode="dd/mm/yy;@">
                  <c:v>43665</c:v>
                </c:pt>
                <c:pt idx="343" formatCode="dd/mm/yy;@">
                  <c:v>43665</c:v>
                </c:pt>
                <c:pt idx="344" formatCode="dd/mm/yy;@">
                  <c:v>43669</c:v>
                </c:pt>
                <c:pt idx="345" formatCode="dd/mm/yy;@">
                  <c:v>43672</c:v>
                </c:pt>
                <c:pt idx="346" formatCode="dd/mm/yy;@">
                  <c:v>43673</c:v>
                </c:pt>
                <c:pt idx="347" formatCode="dd/mm/yy;@">
                  <c:v>43675</c:v>
                </c:pt>
                <c:pt idx="348" formatCode="dd/mm/yy;@">
                  <c:v>43679</c:v>
                </c:pt>
                <c:pt idx="349" formatCode="dd/mm/yy;@">
                  <c:v>43684</c:v>
                </c:pt>
                <c:pt idx="350" formatCode="dd/mm/yy;@">
                  <c:v>43687</c:v>
                </c:pt>
                <c:pt idx="351" formatCode="dd/mm/yy;@">
                  <c:v>43689</c:v>
                </c:pt>
                <c:pt idx="352" formatCode="dd/mm/yy;@">
                  <c:v>43690</c:v>
                </c:pt>
                <c:pt idx="353" formatCode="dd/mm/yy;@">
                  <c:v>43691</c:v>
                </c:pt>
                <c:pt idx="354" formatCode="dd/mm/yy;@">
                  <c:v>43697</c:v>
                </c:pt>
                <c:pt idx="355" formatCode="dd/mm/yy;@">
                  <c:v>43698</c:v>
                </c:pt>
                <c:pt idx="356" formatCode="dd/mm/yy;@">
                  <c:v>43700</c:v>
                </c:pt>
                <c:pt idx="357" formatCode="dd/mm/yy;@">
                  <c:v>43703</c:v>
                </c:pt>
                <c:pt idx="358" formatCode="dd/mm/yy;@">
                  <c:v>43706</c:v>
                </c:pt>
                <c:pt idx="359" formatCode="dd/mm/yy;@">
                  <c:v>43707</c:v>
                </c:pt>
                <c:pt idx="360" formatCode="dd/mm/yy;@">
                  <c:v>43709</c:v>
                </c:pt>
                <c:pt idx="361" formatCode="dd/mm/yy;@">
                  <c:v>43714</c:v>
                </c:pt>
                <c:pt idx="362" formatCode="dd/mm/yy;@">
                  <c:v>43718</c:v>
                </c:pt>
                <c:pt idx="363" formatCode="dd/mm/yy;@">
                  <c:v>43721</c:v>
                </c:pt>
                <c:pt idx="364" formatCode="dd/mm/yy;@">
                  <c:v>43722</c:v>
                </c:pt>
                <c:pt idx="365" formatCode="dd/mm/yy;@">
                  <c:v>43727</c:v>
                </c:pt>
                <c:pt idx="366" formatCode="dd/mm/yy;@">
                  <c:v>43752</c:v>
                </c:pt>
                <c:pt idx="367" formatCode="dd/mm/yy;@">
                  <c:v>43756</c:v>
                </c:pt>
                <c:pt idx="368" formatCode="dd/mm/yy;@">
                  <c:v>43757</c:v>
                </c:pt>
                <c:pt idx="369" formatCode="dd/mm/yy;@">
                  <c:v>43767</c:v>
                </c:pt>
                <c:pt idx="370" formatCode="dd/mm/yy;@">
                  <c:v>43771</c:v>
                </c:pt>
                <c:pt idx="371" formatCode="dd/mm/yy;@">
                  <c:v>43773</c:v>
                </c:pt>
                <c:pt idx="372" formatCode="dd/mm/yy;@">
                  <c:v>43776</c:v>
                </c:pt>
                <c:pt idx="373" formatCode="dd/mm/yy;@">
                  <c:v>43777</c:v>
                </c:pt>
                <c:pt idx="374" formatCode="dd/mm/yy;@">
                  <c:v>43781</c:v>
                </c:pt>
                <c:pt idx="375" formatCode="dd/mm/yy;@">
                  <c:v>43784</c:v>
                </c:pt>
                <c:pt idx="376" formatCode="dd/mm/yy;@">
                  <c:v>43785</c:v>
                </c:pt>
                <c:pt idx="377" formatCode="dd/mm/yy;@">
                  <c:v>43786</c:v>
                </c:pt>
                <c:pt idx="378" formatCode="dd/mm/yy;@">
                  <c:v>43787</c:v>
                </c:pt>
                <c:pt idx="379" formatCode="dd/mm/yy;@">
                  <c:v>43790</c:v>
                </c:pt>
                <c:pt idx="380" formatCode="dd/mm/yy;@">
                  <c:v>43793</c:v>
                </c:pt>
                <c:pt idx="381" formatCode="dd/mm/yy;@">
                  <c:v>43794</c:v>
                </c:pt>
                <c:pt idx="382" formatCode="dd/mm/yy;@">
                  <c:v>43797</c:v>
                </c:pt>
                <c:pt idx="383" formatCode="dd/mm/yy;@">
                  <c:v>43800</c:v>
                </c:pt>
                <c:pt idx="384" formatCode="dd/mm/yy;@">
                  <c:v>43803</c:v>
                </c:pt>
                <c:pt idx="385" formatCode="dd/mm/yy;@">
                  <c:v>43805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43820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43824</c:v>
                </c:pt>
                <c:pt idx="396" formatCode="dd/mm/yy;@">
                  <c:v>43826</c:v>
                </c:pt>
                <c:pt idx="397" formatCode="dd/mm/yy;@">
                  <c:v>43827</c:v>
                </c:pt>
              </c:numCache>
            </c:numRef>
          </c:cat>
          <c:val>
            <c:numRef>
              <c:f>Duy!$L$13:$L$410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20F-4D0E-8847-724F3DD9582A}"/>
            </c:ext>
          </c:extLst>
        </c:ser>
        <c:ser>
          <c:idx val="5"/>
          <c:order val="2"/>
          <c:tx>
            <c:strRef>
              <c:f>Duy!$C$11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Duy!$B$13:$B$410</c:f>
              <c:numCache>
                <c:formatCode>m/d/yyyy</c:formatCode>
                <c:ptCount val="398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43143</c:v>
                </c:pt>
                <c:pt idx="9">
                  <c:v>43143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43171</c:v>
                </c:pt>
                <c:pt idx="21">
                  <c:v>43173</c:v>
                </c:pt>
                <c:pt idx="22">
                  <c:v>43173</c:v>
                </c:pt>
                <c:pt idx="23">
                  <c:v>43175</c:v>
                </c:pt>
                <c:pt idx="24">
                  <c:v>43175</c:v>
                </c:pt>
                <c:pt idx="25">
                  <c:v>43179</c:v>
                </c:pt>
                <c:pt idx="26">
                  <c:v>43179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43193</c:v>
                </c:pt>
                <c:pt idx="32">
                  <c:v>43202</c:v>
                </c:pt>
                <c:pt idx="33">
                  <c:v>43202</c:v>
                </c:pt>
                <c:pt idx="34">
                  <c:v>43202</c:v>
                </c:pt>
                <c:pt idx="35">
                  <c:v>43203</c:v>
                </c:pt>
                <c:pt idx="36">
                  <c:v>43204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43206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43248</c:v>
                </c:pt>
                <c:pt idx="59">
                  <c:v>43248</c:v>
                </c:pt>
                <c:pt idx="60">
                  <c:v>43256</c:v>
                </c:pt>
                <c:pt idx="61">
                  <c:v>43258</c:v>
                </c:pt>
                <c:pt idx="62">
                  <c:v>43263</c:v>
                </c:pt>
                <c:pt idx="63">
                  <c:v>43265</c:v>
                </c:pt>
                <c:pt idx="64">
                  <c:v>43276</c:v>
                </c:pt>
                <c:pt idx="65">
                  <c:v>43278</c:v>
                </c:pt>
                <c:pt idx="66">
                  <c:v>43280</c:v>
                </c:pt>
                <c:pt idx="67">
                  <c:v>43283</c:v>
                </c:pt>
                <c:pt idx="68">
                  <c:v>43285</c:v>
                </c:pt>
                <c:pt idx="69">
                  <c:v>43287</c:v>
                </c:pt>
                <c:pt idx="70">
                  <c:v>43293</c:v>
                </c:pt>
                <c:pt idx="71">
                  <c:v>43293</c:v>
                </c:pt>
                <c:pt idx="72">
                  <c:v>43298</c:v>
                </c:pt>
                <c:pt idx="73">
                  <c:v>43298</c:v>
                </c:pt>
                <c:pt idx="74">
                  <c:v>43298</c:v>
                </c:pt>
                <c:pt idx="75">
                  <c:v>43300</c:v>
                </c:pt>
                <c:pt idx="76">
                  <c:v>43300</c:v>
                </c:pt>
                <c:pt idx="77">
                  <c:v>43305</c:v>
                </c:pt>
                <c:pt idx="78">
                  <c:v>43305</c:v>
                </c:pt>
                <c:pt idx="79">
                  <c:v>43314</c:v>
                </c:pt>
                <c:pt idx="80">
                  <c:v>43314</c:v>
                </c:pt>
                <c:pt idx="81">
                  <c:v>43314</c:v>
                </c:pt>
                <c:pt idx="82">
                  <c:v>43321</c:v>
                </c:pt>
                <c:pt idx="83">
                  <c:v>43321</c:v>
                </c:pt>
                <c:pt idx="84">
                  <c:v>43325</c:v>
                </c:pt>
                <c:pt idx="85">
                  <c:v>43325</c:v>
                </c:pt>
                <c:pt idx="86">
                  <c:v>43329</c:v>
                </c:pt>
                <c:pt idx="87">
                  <c:v>43329</c:v>
                </c:pt>
                <c:pt idx="88">
                  <c:v>43333</c:v>
                </c:pt>
                <c:pt idx="89">
                  <c:v>43333</c:v>
                </c:pt>
                <c:pt idx="90">
                  <c:v>43335</c:v>
                </c:pt>
                <c:pt idx="91">
                  <c:v>43335</c:v>
                </c:pt>
                <c:pt idx="92">
                  <c:v>43341</c:v>
                </c:pt>
                <c:pt idx="93">
                  <c:v>43341</c:v>
                </c:pt>
                <c:pt idx="94">
                  <c:v>43342</c:v>
                </c:pt>
                <c:pt idx="95">
                  <c:v>43343</c:v>
                </c:pt>
                <c:pt idx="96">
                  <c:v>43343</c:v>
                </c:pt>
                <c:pt idx="97">
                  <c:v>43350</c:v>
                </c:pt>
                <c:pt idx="98">
                  <c:v>43356</c:v>
                </c:pt>
                <c:pt idx="99">
                  <c:v>43356</c:v>
                </c:pt>
                <c:pt idx="100">
                  <c:v>43362</c:v>
                </c:pt>
                <c:pt idx="101">
                  <c:v>43365</c:v>
                </c:pt>
                <c:pt idx="102">
                  <c:v>43367</c:v>
                </c:pt>
                <c:pt idx="103">
                  <c:v>43369</c:v>
                </c:pt>
                <c:pt idx="104">
                  <c:v>43375</c:v>
                </c:pt>
                <c:pt idx="105">
                  <c:v>43375</c:v>
                </c:pt>
                <c:pt idx="106">
                  <c:v>43377</c:v>
                </c:pt>
                <c:pt idx="107">
                  <c:v>43377</c:v>
                </c:pt>
                <c:pt idx="108">
                  <c:v>43379</c:v>
                </c:pt>
                <c:pt idx="109">
                  <c:v>43379</c:v>
                </c:pt>
                <c:pt idx="110">
                  <c:v>43382</c:v>
                </c:pt>
                <c:pt idx="111">
                  <c:v>43382</c:v>
                </c:pt>
                <c:pt idx="112">
                  <c:v>43384</c:v>
                </c:pt>
                <c:pt idx="113">
                  <c:v>43384</c:v>
                </c:pt>
                <c:pt idx="114">
                  <c:v>43388</c:v>
                </c:pt>
                <c:pt idx="115">
                  <c:v>43388</c:v>
                </c:pt>
                <c:pt idx="116">
                  <c:v>43390</c:v>
                </c:pt>
                <c:pt idx="117">
                  <c:v>43390</c:v>
                </c:pt>
                <c:pt idx="118">
                  <c:v>43390</c:v>
                </c:pt>
                <c:pt idx="119">
                  <c:v>43392</c:v>
                </c:pt>
                <c:pt idx="120">
                  <c:v>43392</c:v>
                </c:pt>
                <c:pt idx="121">
                  <c:v>43395</c:v>
                </c:pt>
                <c:pt idx="122">
                  <c:v>43395</c:v>
                </c:pt>
                <c:pt idx="123">
                  <c:v>43397</c:v>
                </c:pt>
                <c:pt idx="124">
                  <c:v>43397</c:v>
                </c:pt>
                <c:pt idx="125">
                  <c:v>43399</c:v>
                </c:pt>
                <c:pt idx="126">
                  <c:v>43406</c:v>
                </c:pt>
                <c:pt idx="127">
                  <c:v>43406</c:v>
                </c:pt>
                <c:pt idx="128">
                  <c:v>43407</c:v>
                </c:pt>
                <c:pt idx="129">
                  <c:v>43410</c:v>
                </c:pt>
                <c:pt idx="130">
                  <c:v>43410</c:v>
                </c:pt>
                <c:pt idx="131">
                  <c:v>43413</c:v>
                </c:pt>
                <c:pt idx="132">
                  <c:v>43413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43418</c:v>
                </c:pt>
                <c:pt idx="137">
                  <c:v>43418</c:v>
                </c:pt>
                <c:pt idx="138">
                  <c:v>43420</c:v>
                </c:pt>
                <c:pt idx="139">
                  <c:v>43420</c:v>
                </c:pt>
                <c:pt idx="140">
                  <c:v>43423</c:v>
                </c:pt>
                <c:pt idx="141">
                  <c:v>43423</c:v>
                </c:pt>
                <c:pt idx="142">
                  <c:v>43425</c:v>
                </c:pt>
                <c:pt idx="143">
                  <c:v>43425</c:v>
                </c:pt>
                <c:pt idx="144">
                  <c:v>43425</c:v>
                </c:pt>
                <c:pt idx="145">
                  <c:v>43431</c:v>
                </c:pt>
                <c:pt idx="146">
                  <c:v>43431</c:v>
                </c:pt>
                <c:pt idx="147">
                  <c:v>43437</c:v>
                </c:pt>
                <c:pt idx="148">
                  <c:v>43437</c:v>
                </c:pt>
                <c:pt idx="149">
                  <c:v>43439</c:v>
                </c:pt>
                <c:pt idx="150">
                  <c:v>43439</c:v>
                </c:pt>
                <c:pt idx="151">
                  <c:v>43441</c:v>
                </c:pt>
                <c:pt idx="152">
                  <c:v>43441</c:v>
                </c:pt>
                <c:pt idx="153">
                  <c:v>43444</c:v>
                </c:pt>
                <c:pt idx="154">
                  <c:v>43446</c:v>
                </c:pt>
                <c:pt idx="155">
                  <c:v>43446</c:v>
                </c:pt>
                <c:pt idx="156">
                  <c:v>43446</c:v>
                </c:pt>
                <c:pt idx="157">
                  <c:v>43448</c:v>
                </c:pt>
                <c:pt idx="158">
                  <c:v>43448</c:v>
                </c:pt>
                <c:pt idx="159">
                  <c:v>43451</c:v>
                </c:pt>
                <c:pt idx="160">
                  <c:v>43453</c:v>
                </c:pt>
                <c:pt idx="161">
                  <c:v>43453</c:v>
                </c:pt>
                <c:pt idx="162">
                  <c:v>43453</c:v>
                </c:pt>
                <c:pt idx="163">
                  <c:v>43455</c:v>
                </c:pt>
                <c:pt idx="164">
                  <c:v>43458</c:v>
                </c:pt>
                <c:pt idx="165">
                  <c:v>43458</c:v>
                </c:pt>
                <c:pt idx="166">
                  <c:v>43461</c:v>
                </c:pt>
                <c:pt idx="167">
                  <c:v>43461</c:v>
                </c:pt>
                <c:pt idx="168">
                  <c:v>43468</c:v>
                </c:pt>
                <c:pt idx="169">
                  <c:v>43468</c:v>
                </c:pt>
                <c:pt idx="170">
                  <c:v>43470</c:v>
                </c:pt>
                <c:pt idx="171">
                  <c:v>43470</c:v>
                </c:pt>
                <c:pt idx="172">
                  <c:v>43470</c:v>
                </c:pt>
                <c:pt idx="173">
                  <c:v>43473</c:v>
                </c:pt>
                <c:pt idx="174">
                  <c:v>43473</c:v>
                </c:pt>
                <c:pt idx="175">
                  <c:v>43475</c:v>
                </c:pt>
                <c:pt idx="176">
                  <c:v>43475</c:v>
                </c:pt>
                <c:pt idx="177">
                  <c:v>43480</c:v>
                </c:pt>
                <c:pt idx="178">
                  <c:v>43480</c:v>
                </c:pt>
                <c:pt idx="179">
                  <c:v>43482</c:v>
                </c:pt>
                <c:pt idx="180">
                  <c:v>43482</c:v>
                </c:pt>
                <c:pt idx="181">
                  <c:v>43484</c:v>
                </c:pt>
                <c:pt idx="182">
                  <c:v>43484</c:v>
                </c:pt>
                <c:pt idx="183">
                  <c:v>43484</c:v>
                </c:pt>
                <c:pt idx="184">
                  <c:v>43490</c:v>
                </c:pt>
                <c:pt idx="185">
                  <c:v>43490</c:v>
                </c:pt>
                <c:pt idx="186">
                  <c:v>43490</c:v>
                </c:pt>
                <c:pt idx="187">
                  <c:v>43492</c:v>
                </c:pt>
                <c:pt idx="188">
                  <c:v>43492</c:v>
                </c:pt>
                <c:pt idx="189">
                  <c:v>43494</c:v>
                </c:pt>
                <c:pt idx="190">
                  <c:v>43494</c:v>
                </c:pt>
                <c:pt idx="191">
                  <c:v>43496</c:v>
                </c:pt>
                <c:pt idx="192">
                  <c:v>43498</c:v>
                </c:pt>
                <c:pt idx="193">
                  <c:v>43498</c:v>
                </c:pt>
                <c:pt idx="194">
                  <c:v>43506</c:v>
                </c:pt>
                <c:pt idx="195">
                  <c:v>43506</c:v>
                </c:pt>
                <c:pt idx="196">
                  <c:v>43510</c:v>
                </c:pt>
                <c:pt idx="197">
                  <c:v>43510</c:v>
                </c:pt>
                <c:pt idx="198">
                  <c:v>43512</c:v>
                </c:pt>
                <c:pt idx="199">
                  <c:v>43512</c:v>
                </c:pt>
                <c:pt idx="200">
                  <c:v>43512</c:v>
                </c:pt>
                <c:pt idx="201">
                  <c:v>43514</c:v>
                </c:pt>
                <c:pt idx="202">
                  <c:v>43514</c:v>
                </c:pt>
                <c:pt idx="203">
                  <c:v>43516</c:v>
                </c:pt>
                <c:pt idx="204">
                  <c:v>43516</c:v>
                </c:pt>
                <c:pt idx="205">
                  <c:v>43522</c:v>
                </c:pt>
                <c:pt idx="206">
                  <c:v>43522</c:v>
                </c:pt>
                <c:pt idx="207">
                  <c:v>43524</c:v>
                </c:pt>
                <c:pt idx="208">
                  <c:v>43524</c:v>
                </c:pt>
                <c:pt idx="209">
                  <c:v>43525</c:v>
                </c:pt>
                <c:pt idx="210">
                  <c:v>43526</c:v>
                </c:pt>
                <c:pt idx="211">
                  <c:v>43526</c:v>
                </c:pt>
                <c:pt idx="212">
                  <c:v>43528</c:v>
                </c:pt>
                <c:pt idx="213">
                  <c:v>43528</c:v>
                </c:pt>
                <c:pt idx="214">
                  <c:v>43528</c:v>
                </c:pt>
                <c:pt idx="215">
                  <c:v>43530</c:v>
                </c:pt>
                <c:pt idx="216">
                  <c:v>43530</c:v>
                </c:pt>
                <c:pt idx="217">
                  <c:v>43530</c:v>
                </c:pt>
                <c:pt idx="218">
                  <c:v>43532</c:v>
                </c:pt>
                <c:pt idx="219">
                  <c:v>43532</c:v>
                </c:pt>
                <c:pt idx="220">
                  <c:v>43535</c:v>
                </c:pt>
                <c:pt idx="221">
                  <c:v>43535</c:v>
                </c:pt>
                <c:pt idx="222">
                  <c:v>43535</c:v>
                </c:pt>
                <c:pt idx="223">
                  <c:v>43539</c:v>
                </c:pt>
                <c:pt idx="224">
                  <c:v>43541</c:v>
                </c:pt>
                <c:pt idx="225">
                  <c:v>43541</c:v>
                </c:pt>
                <c:pt idx="226">
                  <c:v>43543</c:v>
                </c:pt>
                <c:pt idx="227">
                  <c:v>43543</c:v>
                </c:pt>
                <c:pt idx="228">
                  <c:v>43545</c:v>
                </c:pt>
                <c:pt idx="229">
                  <c:v>43545</c:v>
                </c:pt>
                <c:pt idx="230">
                  <c:v>43545</c:v>
                </c:pt>
                <c:pt idx="231">
                  <c:v>43547</c:v>
                </c:pt>
                <c:pt idx="232">
                  <c:v>43547</c:v>
                </c:pt>
                <c:pt idx="233">
                  <c:v>43547</c:v>
                </c:pt>
                <c:pt idx="234">
                  <c:v>43547</c:v>
                </c:pt>
                <c:pt idx="235">
                  <c:v>43549</c:v>
                </c:pt>
                <c:pt idx="236">
                  <c:v>43549</c:v>
                </c:pt>
                <c:pt idx="237">
                  <c:v>43551</c:v>
                </c:pt>
                <c:pt idx="238">
                  <c:v>43551</c:v>
                </c:pt>
                <c:pt idx="239">
                  <c:v>43553</c:v>
                </c:pt>
                <c:pt idx="240">
                  <c:v>43553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43559</c:v>
                </c:pt>
                <c:pt idx="244" formatCode="dd/mm/yy;@">
                  <c:v>43559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43563</c:v>
                </c:pt>
                <c:pt idx="249" formatCode="dd/mm/yy;@">
                  <c:v>43564</c:v>
                </c:pt>
                <c:pt idx="250" formatCode="dd/mm/yy;@">
                  <c:v>43564</c:v>
                </c:pt>
                <c:pt idx="251" formatCode="dd/mm/yy;@">
                  <c:v>43566</c:v>
                </c:pt>
                <c:pt idx="252" formatCode="dd/mm/yy;@">
                  <c:v>43566</c:v>
                </c:pt>
                <c:pt idx="253" formatCode="dd/mm/yy;@">
                  <c:v>43567</c:v>
                </c:pt>
                <c:pt idx="254" formatCode="dd/mm/yy;@">
                  <c:v>43572</c:v>
                </c:pt>
                <c:pt idx="255" formatCode="dd/mm/yy;@">
                  <c:v>43573</c:v>
                </c:pt>
                <c:pt idx="256" formatCode="dd/mm/yy;@">
                  <c:v>43573</c:v>
                </c:pt>
                <c:pt idx="257" formatCode="dd/mm/yy;@">
                  <c:v>43575</c:v>
                </c:pt>
                <c:pt idx="258" formatCode="dd/mm/yy;@">
                  <c:v>43575</c:v>
                </c:pt>
                <c:pt idx="259" formatCode="dd/mm/yy;@">
                  <c:v>43576</c:v>
                </c:pt>
                <c:pt idx="260" formatCode="dd/mm/yy;@">
                  <c:v>43577</c:v>
                </c:pt>
                <c:pt idx="261" formatCode="dd/mm/yy;@">
                  <c:v>43577</c:v>
                </c:pt>
                <c:pt idx="262" formatCode="dd/mm/yy;@">
                  <c:v>43579</c:v>
                </c:pt>
                <c:pt idx="263" formatCode="dd/mm/yy;@">
                  <c:v>43579</c:v>
                </c:pt>
                <c:pt idx="264" formatCode="dd/mm/yy;@">
                  <c:v>43580</c:v>
                </c:pt>
                <c:pt idx="265" formatCode="dd/mm/yy;@">
                  <c:v>43580</c:v>
                </c:pt>
                <c:pt idx="266" formatCode="dd/mm/yy;@">
                  <c:v>43583</c:v>
                </c:pt>
                <c:pt idx="267" formatCode="dd/mm/yy;@">
                  <c:v>43583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43588</c:v>
                </c:pt>
                <c:pt idx="271" formatCode="dd/mm/yy;@">
                  <c:v>43588</c:v>
                </c:pt>
                <c:pt idx="272" formatCode="dd/mm/yy;@">
                  <c:v>43589</c:v>
                </c:pt>
                <c:pt idx="273" formatCode="dd/mm/yy;@">
                  <c:v>43592</c:v>
                </c:pt>
                <c:pt idx="274" formatCode="dd/mm/yy;@">
                  <c:v>43592</c:v>
                </c:pt>
                <c:pt idx="275" formatCode="dd/mm/yy;@">
                  <c:v>43593</c:v>
                </c:pt>
                <c:pt idx="276" formatCode="dd/mm/yy;@">
                  <c:v>43597</c:v>
                </c:pt>
                <c:pt idx="277" formatCode="dd/mm/yy;@">
                  <c:v>43598</c:v>
                </c:pt>
                <c:pt idx="278" formatCode="dd/mm/yy;@">
                  <c:v>43600</c:v>
                </c:pt>
                <c:pt idx="279" formatCode="dd/mm/yy;@">
                  <c:v>43600</c:v>
                </c:pt>
                <c:pt idx="280" formatCode="dd/mm/yy;@">
                  <c:v>43601</c:v>
                </c:pt>
                <c:pt idx="281" formatCode="dd/mm/yy;@">
                  <c:v>43602</c:v>
                </c:pt>
                <c:pt idx="282" formatCode="dd/mm/yy;@">
                  <c:v>43602</c:v>
                </c:pt>
                <c:pt idx="283" formatCode="dd/mm/yy;@">
                  <c:v>43603</c:v>
                </c:pt>
                <c:pt idx="284" formatCode="dd/mm/yy;@">
                  <c:v>43604</c:v>
                </c:pt>
                <c:pt idx="285" formatCode="dd/mm/yy;@">
                  <c:v>43604</c:v>
                </c:pt>
                <c:pt idx="286" formatCode="dd/mm/yy;@">
                  <c:v>43604</c:v>
                </c:pt>
                <c:pt idx="287" formatCode="dd/mm/yy;@">
                  <c:v>43606</c:v>
                </c:pt>
                <c:pt idx="288" formatCode="dd/mm/yy;@">
                  <c:v>43606</c:v>
                </c:pt>
                <c:pt idx="289" formatCode="dd/mm/yy;@">
                  <c:v>43606</c:v>
                </c:pt>
                <c:pt idx="290" formatCode="dd/mm/yy;@">
                  <c:v>43608</c:v>
                </c:pt>
                <c:pt idx="291" formatCode="dd/mm/yy;@">
                  <c:v>43608</c:v>
                </c:pt>
                <c:pt idx="292" formatCode="dd/mm/yy;@">
                  <c:v>43610</c:v>
                </c:pt>
                <c:pt idx="293" formatCode="dd/mm/yy;@">
                  <c:v>43610</c:v>
                </c:pt>
                <c:pt idx="294" formatCode="dd/mm/yy;@">
                  <c:v>43612</c:v>
                </c:pt>
                <c:pt idx="295" formatCode="dd/mm/yy;@">
                  <c:v>43612</c:v>
                </c:pt>
                <c:pt idx="296" formatCode="dd/mm/yy;@">
                  <c:v>43614</c:v>
                </c:pt>
                <c:pt idx="297" formatCode="dd/mm/yy;@">
                  <c:v>43614</c:v>
                </c:pt>
                <c:pt idx="298" formatCode="dd/mm/yy;@">
                  <c:v>43615</c:v>
                </c:pt>
                <c:pt idx="299" formatCode="dd/mm/yy;@">
                  <c:v>43615</c:v>
                </c:pt>
                <c:pt idx="300" formatCode="dd/mm/yy;@">
                  <c:v>43616</c:v>
                </c:pt>
                <c:pt idx="301" formatCode="dd/mm/yy;@">
                  <c:v>43617</c:v>
                </c:pt>
                <c:pt idx="302" formatCode="dd/mm/yy;@">
                  <c:v>43619</c:v>
                </c:pt>
                <c:pt idx="303" formatCode="dd/mm/yy;@">
                  <c:v>43619</c:v>
                </c:pt>
                <c:pt idx="304" formatCode="dd/mm/yy;@">
                  <c:v>43621</c:v>
                </c:pt>
                <c:pt idx="305" formatCode="dd/mm/yy;@">
                  <c:v>43622</c:v>
                </c:pt>
                <c:pt idx="306" formatCode="dd/mm/yy;@">
                  <c:v>43623</c:v>
                </c:pt>
                <c:pt idx="307" formatCode="dd/mm/yy;@">
                  <c:v>43623</c:v>
                </c:pt>
                <c:pt idx="308" formatCode="dd/mm/yy;@">
                  <c:v>43625</c:v>
                </c:pt>
                <c:pt idx="309" formatCode="dd/mm/yy;@">
                  <c:v>43625</c:v>
                </c:pt>
                <c:pt idx="310" formatCode="dd/mm/yy;@">
                  <c:v>43627</c:v>
                </c:pt>
                <c:pt idx="311" formatCode="dd/mm/yy;@">
                  <c:v>43628</c:v>
                </c:pt>
                <c:pt idx="312" formatCode="dd/mm/yy;@">
                  <c:v>43629</c:v>
                </c:pt>
                <c:pt idx="313" formatCode="dd/mm/yy;@">
                  <c:v>43629</c:v>
                </c:pt>
                <c:pt idx="314" formatCode="dd/mm/yy;@">
                  <c:v>43635</c:v>
                </c:pt>
                <c:pt idx="315" formatCode="dd/mm/yy;@">
                  <c:v>43635</c:v>
                </c:pt>
                <c:pt idx="316" formatCode="dd/mm/yy;@">
                  <c:v>43636</c:v>
                </c:pt>
                <c:pt idx="317" formatCode="dd/mm/yy;@">
                  <c:v>43637</c:v>
                </c:pt>
                <c:pt idx="318" formatCode="dd/mm/yy;@">
                  <c:v>43640</c:v>
                </c:pt>
                <c:pt idx="319" formatCode="dd/mm/yy;@">
                  <c:v>43640</c:v>
                </c:pt>
                <c:pt idx="320" formatCode="dd/mm/yy;@">
                  <c:v>43641</c:v>
                </c:pt>
                <c:pt idx="321" formatCode="dd/mm/yy;@">
                  <c:v>43642</c:v>
                </c:pt>
                <c:pt idx="322" formatCode="dd/mm/yy;@">
                  <c:v>43643</c:v>
                </c:pt>
                <c:pt idx="323" formatCode="dd/mm/yy;@">
                  <c:v>43647</c:v>
                </c:pt>
                <c:pt idx="324" formatCode="dd/mm/yy;@">
                  <c:v>43647</c:v>
                </c:pt>
                <c:pt idx="325" formatCode="dd/mm/yy;@">
                  <c:v>43649</c:v>
                </c:pt>
                <c:pt idx="326" formatCode="dd/mm/yy;@">
                  <c:v>43649</c:v>
                </c:pt>
                <c:pt idx="327" formatCode="dd/mm/yy;@">
                  <c:v>43650</c:v>
                </c:pt>
                <c:pt idx="328" formatCode="dd/mm/yy;@">
                  <c:v>43651</c:v>
                </c:pt>
                <c:pt idx="329" formatCode="dd/mm/yy;@">
                  <c:v>43651</c:v>
                </c:pt>
                <c:pt idx="330" formatCode="dd/mm/yy;@">
                  <c:v>43654</c:v>
                </c:pt>
                <c:pt idx="331" formatCode="dd/mm/yy;@">
                  <c:v>43654</c:v>
                </c:pt>
                <c:pt idx="332" formatCode="dd/mm/yy;@">
                  <c:v>43655</c:v>
                </c:pt>
                <c:pt idx="333" formatCode="dd/mm/yy;@">
                  <c:v>43656</c:v>
                </c:pt>
                <c:pt idx="334" formatCode="dd/mm/yy;@">
                  <c:v>43656</c:v>
                </c:pt>
                <c:pt idx="335" formatCode="dd/mm/yy;@">
                  <c:v>43658</c:v>
                </c:pt>
                <c:pt idx="336" formatCode="dd/mm/yy;@">
                  <c:v>43658</c:v>
                </c:pt>
                <c:pt idx="337" formatCode="dd/mm/yy;@">
                  <c:v>43661</c:v>
                </c:pt>
                <c:pt idx="338" formatCode="dd/mm/yy;@">
                  <c:v>43661</c:v>
                </c:pt>
                <c:pt idx="339" formatCode="dd/mm/yy;@">
                  <c:v>43662</c:v>
                </c:pt>
                <c:pt idx="340" formatCode="dd/mm/yy;@">
                  <c:v>43663</c:v>
                </c:pt>
                <c:pt idx="341" formatCode="dd/mm/yy;@">
                  <c:v>43664</c:v>
                </c:pt>
                <c:pt idx="342" formatCode="dd/mm/yy;@">
                  <c:v>43665</c:v>
                </c:pt>
                <c:pt idx="343" formatCode="dd/mm/yy;@">
                  <c:v>43665</c:v>
                </c:pt>
                <c:pt idx="344" formatCode="dd/mm/yy;@">
                  <c:v>43669</c:v>
                </c:pt>
                <c:pt idx="345" formatCode="dd/mm/yy;@">
                  <c:v>43672</c:v>
                </c:pt>
                <c:pt idx="346" formatCode="dd/mm/yy;@">
                  <c:v>43673</c:v>
                </c:pt>
                <c:pt idx="347" formatCode="dd/mm/yy;@">
                  <c:v>43675</c:v>
                </c:pt>
                <c:pt idx="348" formatCode="dd/mm/yy;@">
                  <c:v>43679</c:v>
                </c:pt>
                <c:pt idx="349" formatCode="dd/mm/yy;@">
                  <c:v>43684</c:v>
                </c:pt>
                <c:pt idx="350" formatCode="dd/mm/yy;@">
                  <c:v>43687</c:v>
                </c:pt>
                <c:pt idx="351" formatCode="dd/mm/yy;@">
                  <c:v>43689</c:v>
                </c:pt>
                <c:pt idx="352" formatCode="dd/mm/yy;@">
                  <c:v>43690</c:v>
                </c:pt>
                <c:pt idx="353" formatCode="dd/mm/yy;@">
                  <c:v>43691</c:v>
                </c:pt>
                <c:pt idx="354" formatCode="dd/mm/yy;@">
                  <c:v>43697</c:v>
                </c:pt>
                <c:pt idx="355" formatCode="dd/mm/yy;@">
                  <c:v>43698</c:v>
                </c:pt>
                <c:pt idx="356" formatCode="dd/mm/yy;@">
                  <c:v>43700</c:v>
                </c:pt>
                <c:pt idx="357" formatCode="dd/mm/yy;@">
                  <c:v>43703</c:v>
                </c:pt>
                <c:pt idx="358" formatCode="dd/mm/yy;@">
                  <c:v>43706</c:v>
                </c:pt>
                <c:pt idx="359" formatCode="dd/mm/yy;@">
                  <c:v>43707</c:v>
                </c:pt>
                <c:pt idx="360" formatCode="dd/mm/yy;@">
                  <c:v>43709</c:v>
                </c:pt>
                <c:pt idx="361" formatCode="dd/mm/yy;@">
                  <c:v>43714</c:v>
                </c:pt>
                <c:pt idx="362" formatCode="dd/mm/yy;@">
                  <c:v>43718</c:v>
                </c:pt>
                <c:pt idx="363" formatCode="dd/mm/yy;@">
                  <c:v>43721</c:v>
                </c:pt>
                <c:pt idx="364" formatCode="dd/mm/yy;@">
                  <c:v>43722</c:v>
                </c:pt>
                <c:pt idx="365" formatCode="dd/mm/yy;@">
                  <c:v>43727</c:v>
                </c:pt>
                <c:pt idx="366" formatCode="dd/mm/yy;@">
                  <c:v>43752</c:v>
                </c:pt>
                <c:pt idx="367" formatCode="dd/mm/yy;@">
                  <c:v>43756</c:v>
                </c:pt>
                <c:pt idx="368" formatCode="dd/mm/yy;@">
                  <c:v>43757</c:v>
                </c:pt>
                <c:pt idx="369" formatCode="dd/mm/yy;@">
                  <c:v>43767</c:v>
                </c:pt>
                <c:pt idx="370" formatCode="dd/mm/yy;@">
                  <c:v>43771</c:v>
                </c:pt>
                <c:pt idx="371" formatCode="dd/mm/yy;@">
                  <c:v>43773</c:v>
                </c:pt>
                <c:pt idx="372" formatCode="dd/mm/yy;@">
                  <c:v>43776</c:v>
                </c:pt>
                <c:pt idx="373" formatCode="dd/mm/yy;@">
                  <c:v>43777</c:v>
                </c:pt>
                <c:pt idx="374" formatCode="dd/mm/yy;@">
                  <c:v>43781</c:v>
                </c:pt>
                <c:pt idx="375" formatCode="dd/mm/yy;@">
                  <c:v>43784</c:v>
                </c:pt>
                <c:pt idx="376" formatCode="dd/mm/yy;@">
                  <c:v>43785</c:v>
                </c:pt>
                <c:pt idx="377" formatCode="dd/mm/yy;@">
                  <c:v>43786</c:v>
                </c:pt>
                <c:pt idx="378" formatCode="dd/mm/yy;@">
                  <c:v>43787</c:v>
                </c:pt>
                <c:pt idx="379" formatCode="dd/mm/yy;@">
                  <c:v>43790</c:v>
                </c:pt>
                <c:pt idx="380" formatCode="dd/mm/yy;@">
                  <c:v>43793</c:v>
                </c:pt>
                <c:pt idx="381" formatCode="dd/mm/yy;@">
                  <c:v>43794</c:v>
                </c:pt>
                <c:pt idx="382" formatCode="dd/mm/yy;@">
                  <c:v>43797</c:v>
                </c:pt>
                <c:pt idx="383" formatCode="dd/mm/yy;@">
                  <c:v>43800</c:v>
                </c:pt>
                <c:pt idx="384" formatCode="dd/mm/yy;@">
                  <c:v>43803</c:v>
                </c:pt>
                <c:pt idx="385" formatCode="dd/mm/yy;@">
                  <c:v>43805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43820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43824</c:v>
                </c:pt>
                <c:pt idx="396" formatCode="dd/mm/yy;@">
                  <c:v>43826</c:v>
                </c:pt>
                <c:pt idx="397" formatCode="dd/mm/yy;@">
                  <c:v>43827</c:v>
                </c:pt>
              </c:numCache>
            </c:numRef>
          </c:cat>
          <c:val>
            <c:numRef>
              <c:f>Duy!$C$13:$C$410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20F-4D0E-8847-724F3DD9582A}"/>
            </c:ext>
          </c:extLst>
        </c:ser>
        <c:ser>
          <c:idx val="6"/>
          <c:order val="3"/>
          <c:tx>
            <c:strRef>
              <c:f>Duy!$D$11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Duy!$B$13:$B$410</c:f>
              <c:numCache>
                <c:formatCode>m/d/yyyy</c:formatCode>
                <c:ptCount val="398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43143</c:v>
                </c:pt>
                <c:pt idx="9">
                  <c:v>43143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43171</c:v>
                </c:pt>
                <c:pt idx="21">
                  <c:v>43173</c:v>
                </c:pt>
                <c:pt idx="22">
                  <c:v>43173</c:v>
                </c:pt>
                <c:pt idx="23">
                  <c:v>43175</c:v>
                </c:pt>
                <c:pt idx="24">
                  <c:v>43175</c:v>
                </c:pt>
                <c:pt idx="25">
                  <c:v>43179</c:v>
                </c:pt>
                <c:pt idx="26">
                  <c:v>43179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43193</c:v>
                </c:pt>
                <c:pt idx="32">
                  <c:v>43202</c:v>
                </c:pt>
                <c:pt idx="33">
                  <c:v>43202</c:v>
                </c:pt>
                <c:pt idx="34">
                  <c:v>43202</c:v>
                </c:pt>
                <c:pt idx="35">
                  <c:v>43203</c:v>
                </c:pt>
                <c:pt idx="36">
                  <c:v>43204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43206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43248</c:v>
                </c:pt>
                <c:pt idx="59">
                  <c:v>43248</c:v>
                </c:pt>
                <c:pt idx="60">
                  <c:v>43256</c:v>
                </c:pt>
                <c:pt idx="61">
                  <c:v>43258</c:v>
                </c:pt>
                <c:pt idx="62">
                  <c:v>43263</c:v>
                </c:pt>
                <c:pt idx="63">
                  <c:v>43265</c:v>
                </c:pt>
                <c:pt idx="64">
                  <c:v>43276</c:v>
                </c:pt>
                <c:pt idx="65">
                  <c:v>43278</c:v>
                </c:pt>
                <c:pt idx="66">
                  <c:v>43280</c:v>
                </c:pt>
                <c:pt idx="67">
                  <c:v>43283</c:v>
                </c:pt>
                <c:pt idx="68">
                  <c:v>43285</c:v>
                </c:pt>
                <c:pt idx="69">
                  <c:v>43287</c:v>
                </c:pt>
                <c:pt idx="70">
                  <c:v>43293</c:v>
                </c:pt>
                <c:pt idx="71">
                  <c:v>43293</c:v>
                </c:pt>
                <c:pt idx="72">
                  <c:v>43298</c:v>
                </c:pt>
                <c:pt idx="73">
                  <c:v>43298</c:v>
                </c:pt>
                <c:pt idx="74">
                  <c:v>43298</c:v>
                </c:pt>
                <c:pt idx="75">
                  <c:v>43300</c:v>
                </c:pt>
                <c:pt idx="76">
                  <c:v>43300</c:v>
                </c:pt>
                <c:pt idx="77">
                  <c:v>43305</c:v>
                </c:pt>
                <c:pt idx="78">
                  <c:v>43305</c:v>
                </c:pt>
                <c:pt idx="79">
                  <c:v>43314</c:v>
                </c:pt>
                <c:pt idx="80">
                  <c:v>43314</c:v>
                </c:pt>
                <c:pt idx="81">
                  <c:v>43314</c:v>
                </c:pt>
                <c:pt idx="82">
                  <c:v>43321</c:v>
                </c:pt>
                <c:pt idx="83">
                  <c:v>43321</c:v>
                </c:pt>
                <c:pt idx="84">
                  <c:v>43325</c:v>
                </c:pt>
                <c:pt idx="85">
                  <c:v>43325</c:v>
                </c:pt>
                <c:pt idx="86">
                  <c:v>43329</c:v>
                </c:pt>
                <c:pt idx="87">
                  <c:v>43329</c:v>
                </c:pt>
                <c:pt idx="88">
                  <c:v>43333</c:v>
                </c:pt>
                <c:pt idx="89">
                  <c:v>43333</c:v>
                </c:pt>
                <c:pt idx="90">
                  <c:v>43335</c:v>
                </c:pt>
                <c:pt idx="91">
                  <c:v>43335</c:v>
                </c:pt>
                <c:pt idx="92">
                  <c:v>43341</c:v>
                </c:pt>
                <c:pt idx="93">
                  <c:v>43341</c:v>
                </c:pt>
                <c:pt idx="94">
                  <c:v>43342</c:v>
                </c:pt>
                <c:pt idx="95">
                  <c:v>43343</c:v>
                </c:pt>
                <c:pt idx="96">
                  <c:v>43343</c:v>
                </c:pt>
                <c:pt idx="97">
                  <c:v>43350</c:v>
                </c:pt>
                <c:pt idx="98">
                  <c:v>43356</c:v>
                </c:pt>
                <c:pt idx="99">
                  <c:v>43356</c:v>
                </c:pt>
                <c:pt idx="100">
                  <c:v>43362</c:v>
                </c:pt>
                <c:pt idx="101">
                  <c:v>43365</c:v>
                </c:pt>
                <c:pt idx="102">
                  <c:v>43367</c:v>
                </c:pt>
                <c:pt idx="103">
                  <c:v>43369</c:v>
                </c:pt>
                <c:pt idx="104">
                  <c:v>43375</c:v>
                </c:pt>
                <c:pt idx="105">
                  <c:v>43375</c:v>
                </c:pt>
                <c:pt idx="106">
                  <c:v>43377</c:v>
                </c:pt>
                <c:pt idx="107">
                  <c:v>43377</c:v>
                </c:pt>
                <c:pt idx="108">
                  <c:v>43379</c:v>
                </c:pt>
                <c:pt idx="109">
                  <c:v>43379</c:v>
                </c:pt>
                <c:pt idx="110">
                  <c:v>43382</c:v>
                </c:pt>
                <c:pt idx="111">
                  <c:v>43382</c:v>
                </c:pt>
                <c:pt idx="112">
                  <c:v>43384</c:v>
                </c:pt>
                <c:pt idx="113">
                  <c:v>43384</c:v>
                </c:pt>
                <c:pt idx="114">
                  <c:v>43388</c:v>
                </c:pt>
                <c:pt idx="115">
                  <c:v>43388</c:v>
                </c:pt>
                <c:pt idx="116">
                  <c:v>43390</c:v>
                </c:pt>
                <c:pt idx="117">
                  <c:v>43390</c:v>
                </c:pt>
                <c:pt idx="118">
                  <c:v>43390</c:v>
                </c:pt>
                <c:pt idx="119">
                  <c:v>43392</c:v>
                </c:pt>
                <c:pt idx="120">
                  <c:v>43392</c:v>
                </c:pt>
                <c:pt idx="121">
                  <c:v>43395</c:v>
                </c:pt>
                <c:pt idx="122">
                  <c:v>43395</c:v>
                </c:pt>
                <c:pt idx="123">
                  <c:v>43397</c:v>
                </c:pt>
                <c:pt idx="124">
                  <c:v>43397</c:v>
                </c:pt>
                <c:pt idx="125">
                  <c:v>43399</c:v>
                </c:pt>
                <c:pt idx="126">
                  <c:v>43406</c:v>
                </c:pt>
                <c:pt idx="127">
                  <c:v>43406</c:v>
                </c:pt>
                <c:pt idx="128">
                  <c:v>43407</c:v>
                </c:pt>
                <c:pt idx="129">
                  <c:v>43410</c:v>
                </c:pt>
                <c:pt idx="130">
                  <c:v>43410</c:v>
                </c:pt>
                <c:pt idx="131">
                  <c:v>43413</c:v>
                </c:pt>
                <c:pt idx="132">
                  <c:v>43413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43418</c:v>
                </c:pt>
                <c:pt idx="137">
                  <c:v>43418</c:v>
                </c:pt>
                <c:pt idx="138">
                  <c:v>43420</c:v>
                </c:pt>
                <c:pt idx="139">
                  <c:v>43420</c:v>
                </c:pt>
                <c:pt idx="140">
                  <c:v>43423</c:v>
                </c:pt>
                <c:pt idx="141">
                  <c:v>43423</c:v>
                </c:pt>
                <c:pt idx="142">
                  <c:v>43425</c:v>
                </c:pt>
                <c:pt idx="143">
                  <c:v>43425</c:v>
                </c:pt>
                <c:pt idx="144">
                  <c:v>43425</c:v>
                </c:pt>
                <c:pt idx="145">
                  <c:v>43431</c:v>
                </c:pt>
                <c:pt idx="146">
                  <c:v>43431</c:v>
                </c:pt>
                <c:pt idx="147">
                  <c:v>43437</c:v>
                </c:pt>
                <c:pt idx="148">
                  <c:v>43437</c:v>
                </c:pt>
                <c:pt idx="149">
                  <c:v>43439</c:v>
                </c:pt>
                <c:pt idx="150">
                  <c:v>43439</c:v>
                </c:pt>
                <c:pt idx="151">
                  <c:v>43441</c:v>
                </c:pt>
                <c:pt idx="152">
                  <c:v>43441</c:v>
                </c:pt>
                <c:pt idx="153">
                  <c:v>43444</c:v>
                </c:pt>
                <c:pt idx="154">
                  <c:v>43446</c:v>
                </c:pt>
                <c:pt idx="155">
                  <c:v>43446</c:v>
                </c:pt>
                <c:pt idx="156">
                  <c:v>43446</c:v>
                </c:pt>
                <c:pt idx="157">
                  <c:v>43448</c:v>
                </c:pt>
                <c:pt idx="158">
                  <c:v>43448</c:v>
                </c:pt>
                <c:pt idx="159">
                  <c:v>43451</c:v>
                </c:pt>
                <c:pt idx="160">
                  <c:v>43453</c:v>
                </c:pt>
                <c:pt idx="161">
                  <c:v>43453</c:v>
                </c:pt>
                <c:pt idx="162">
                  <c:v>43453</c:v>
                </c:pt>
                <c:pt idx="163">
                  <c:v>43455</c:v>
                </c:pt>
                <c:pt idx="164">
                  <c:v>43458</c:v>
                </c:pt>
                <c:pt idx="165">
                  <c:v>43458</c:v>
                </c:pt>
                <c:pt idx="166">
                  <c:v>43461</c:v>
                </c:pt>
                <c:pt idx="167">
                  <c:v>43461</c:v>
                </c:pt>
                <c:pt idx="168">
                  <c:v>43468</c:v>
                </c:pt>
                <c:pt idx="169">
                  <c:v>43468</c:v>
                </c:pt>
                <c:pt idx="170">
                  <c:v>43470</c:v>
                </c:pt>
                <c:pt idx="171">
                  <c:v>43470</c:v>
                </c:pt>
                <c:pt idx="172">
                  <c:v>43470</c:v>
                </c:pt>
                <c:pt idx="173">
                  <c:v>43473</c:v>
                </c:pt>
                <c:pt idx="174">
                  <c:v>43473</c:v>
                </c:pt>
                <c:pt idx="175">
                  <c:v>43475</c:v>
                </c:pt>
                <c:pt idx="176">
                  <c:v>43475</c:v>
                </c:pt>
                <c:pt idx="177">
                  <c:v>43480</c:v>
                </c:pt>
                <c:pt idx="178">
                  <c:v>43480</c:v>
                </c:pt>
                <c:pt idx="179">
                  <c:v>43482</c:v>
                </c:pt>
                <c:pt idx="180">
                  <c:v>43482</c:v>
                </c:pt>
                <c:pt idx="181">
                  <c:v>43484</c:v>
                </c:pt>
                <c:pt idx="182">
                  <c:v>43484</c:v>
                </c:pt>
                <c:pt idx="183">
                  <c:v>43484</c:v>
                </c:pt>
                <c:pt idx="184">
                  <c:v>43490</c:v>
                </c:pt>
                <c:pt idx="185">
                  <c:v>43490</c:v>
                </c:pt>
                <c:pt idx="186">
                  <c:v>43490</c:v>
                </c:pt>
                <c:pt idx="187">
                  <c:v>43492</c:v>
                </c:pt>
                <c:pt idx="188">
                  <c:v>43492</c:v>
                </c:pt>
                <c:pt idx="189">
                  <c:v>43494</c:v>
                </c:pt>
                <c:pt idx="190">
                  <c:v>43494</c:v>
                </c:pt>
                <c:pt idx="191">
                  <c:v>43496</c:v>
                </c:pt>
                <c:pt idx="192">
                  <c:v>43498</c:v>
                </c:pt>
                <c:pt idx="193">
                  <c:v>43498</c:v>
                </c:pt>
                <c:pt idx="194">
                  <c:v>43506</c:v>
                </c:pt>
                <c:pt idx="195">
                  <c:v>43506</c:v>
                </c:pt>
                <c:pt idx="196">
                  <c:v>43510</c:v>
                </c:pt>
                <c:pt idx="197">
                  <c:v>43510</c:v>
                </c:pt>
                <c:pt idx="198">
                  <c:v>43512</c:v>
                </c:pt>
                <c:pt idx="199">
                  <c:v>43512</c:v>
                </c:pt>
                <c:pt idx="200">
                  <c:v>43512</c:v>
                </c:pt>
                <c:pt idx="201">
                  <c:v>43514</c:v>
                </c:pt>
                <c:pt idx="202">
                  <c:v>43514</c:v>
                </c:pt>
                <c:pt idx="203">
                  <c:v>43516</c:v>
                </c:pt>
                <c:pt idx="204">
                  <c:v>43516</c:v>
                </c:pt>
                <c:pt idx="205">
                  <c:v>43522</c:v>
                </c:pt>
                <c:pt idx="206">
                  <c:v>43522</c:v>
                </c:pt>
                <c:pt idx="207">
                  <c:v>43524</c:v>
                </c:pt>
                <c:pt idx="208">
                  <c:v>43524</c:v>
                </c:pt>
                <c:pt idx="209">
                  <c:v>43525</c:v>
                </c:pt>
                <c:pt idx="210">
                  <c:v>43526</c:v>
                </c:pt>
                <c:pt idx="211">
                  <c:v>43526</c:v>
                </c:pt>
                <c:pt idx="212">
                  <c:v>43528</c:v>
                </c:pt>
                <c:pt idx="213">
                  <c:v>43528</c:v>
                </c:pt>
                <c:pt idx="214">
                  <c:v>43528</c:v>
                </c:pt>
                <c:pt idx="215">
                  <c:v>43530</c:v>
                </c:pt>
                <c:pt idx="216">
                  <c:v>43530</c:v>
                </c:pt>
                <c:pt idx="217">
                  <c:v>43530</c:v>
                </c:pt>
                <c:pt idx="218">
                  <c:v>43532</c:v>
                </c:pt>
                <c:pt idx="219">
                  <c:v>43532</c:v>
                </c:pt>
                <c:pt idx="220">
                  <c:v>43535</c:v>
                </c:pt>
                <c:pt idx="221">
                  <c:v>43535</c:v>
                </c:pt>
                <c:pt idx="222">
                  <c:v>43535</c:v>
                </c:pt>
                <c:pt idx="223">
                  <c:v>43539</c:v>
                </c:pt>
                <c:pt idx="224">
                  <c:v>43541</c:v>
                </c:pt>
                <c:pt idx="225">
                  <c:v>43541</c:v>
                </c:pt>
                <c:pt idx="226">
                  <c:v>43543</c:v>
                </c:pt>
                <c:pt idx="227">
                  <c:v>43543</c:v>
                </c:pt>
                <c:pt idx="228">
                  <c:v>43545</c:v>
                </c:pt>
                <c:pt idx="229">
                  <c:v>43545</c:v>
                </c:pt>
                <c:pt idx="230">
                  <c:v>43545</c:v>
                </c:pt>
                <c:pt idx="231">
                  <c:v>43547</c:v>
                </c:pt>
                <c:pt idx="232">
                  <c:v>43547</c:v>
                </c:pt>
                <c:pt idx="233">
                  <c:v>43547</c:v>
                </c:pt>
                <c:pt idx="234">
                  <c:v>43547</c:v>
                </c:pt>
                <c:pt idx="235">
                  <c:v>43549</c:v>
                </c:pt>
                <c:pt idx="236">
                  <c:v>43549</c:v>
                </c:pt>
                <c:pt idx="237">
                  <c:v>43551</c:v>
                </c:pt>
                <c:pt idx="238">
                  <c:v>43551</c:v>
                </c:pt>
                <c:pt idx="239">
                  <c:v>43553</c:v>
                </c:pt>
                <c:pt idx="240">
                  <c:v>43553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43559</c:v>
                </c:pt>
                <c:pt idx="244" formatCode="dd/mm/yy;@">
                  <c:v>43559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43563</c:v>
                </c:pt>
                <c:pt idx="249" formatCode="dd/mm/yy;@">
                  <c:v>43564</c:v>
                </c:pt>
                <c:pt idx="250" formatCode="dd/mm/yy;@">
                  <c:v>43564</c:v>
                </c:pt>
                <c:pt idx="251" formatCode="dd/mm/yy;@">
                  <c:v>43566</c:v>
                </c:pt>
                <c:pt idx="252" formatCode="dd/mm/yy;@">
                  <c:v>43566</c:v>
                </c:pt>
                <c:pt idx="253" formatCode="dd/mm/yy;@">
                  <c:v>43567</c:v>
                </c:pt>
                <c:pt idx="254" formatCode="dd/mm/yy;@">
                  <c:v>43572</c:v>
                </c:pt>
                <c:pt idx="255" formatCode="dd/mm/yy;@">
                  <c:v>43573</c:v>
                </c:pt>
                <c:pt idx="256" formatCode="dd/mm/yy;@">
                  <c:v>43573</c:v>
                </c:pt>
                <c:pt idx="257" formatCode="dd/mm/yy;@">
                  <c:v>43575</c:v>
                </c:pt>
                <c:pt idx="258" formatCode="dd/mm/yy;@">
                  <c:v>43575</c:v>
                </c:pt>
                <c:pt idx="259" formatCode="dd/mm/yy;@">
                  <c:v>43576</c:v>
                </c:pt>
                <c:pt idx="260" formatCode="dd/mm/yy;@">
                  <c:v>43577</c:v>
                </c:pt>
                <c:pt idx="261" formatCode="dd/mm/yy;@">
                  <c:v>43577</c:v>
                </c:pt>
                <c:pt idx="262" formatCode="dd/mm/yy;@">
                  <c:v>43579</c:v>
                </c:pt>
                <c:pt idx="263" formatCode="dd/mm/yy;@">
                  <c:v>43579</c:v>
                </c:pt>
                <c:pt idx="264" formatCode="dd/mm/yy;@">
                  <c:v>43580</c:v>
                </c:pt>
                <c:pt idx="265" formatCode="dd/mm/yy;@">
                  <c:v>43580</c:v>
                </c:pt>
                <c:pt idx="266" formatCode="dd/mm/yy;@">
                  <c:v>43583</c:v>
                </c:pt>
                <c:pt idx="267" formatCode="dd/mm/yy;@">
                  <c:v>43583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43588</c:v>
                </c:pt>
                <c:pt idx="271" formatCode="dd/mm/yy;@">
                  <c:v>43588</c:v>
                </c:pt>
                <c:pt idx="272" formatCode="dd/mm/yy;@">
                  <c:v>43589</c:v>
                </c:pt>
                <c:pt idx="273" formatCode="dd/mm/yy;@">
                  <c:v>43592</c:v>
                </c:pt>
                <c:pt idx="274" formatCode="dd/mm/yy;@">
                  <c:v>43592</c:v>
                </c:pt>
                <c:pt idx="275" formatCode="dd/mm/yy;@">
                  <c:v>43593</c:v>
                </c:pt>
                <c:pt idx="276" formatCode="dd/mm/yy;@">
                  <c:v>43597</c:v>
                </c:pt>
                <c:pt idx="277" formatCode="dd/mm/yy;@">
                  <c:v>43598</c:v>
                </c:pt>
                <c:pt idx="278" formatCode="dd/mm/yy;@">
                  <c:v>43600</c:v>
                </c:pt>
                <c:pt idx="279" formatCode="dd/mm/yy;@">
                  <c:v>43600</c:v>
                </c:pt>
                <c:pt idx="280" formatCode="dd/mm/yy;@">
                  <c:v>43601</c:v>
                </c:pt>
                <c:pt idx="281" formatCode="dd/mm/yy;@">
                  <c:v>43602</c:v>
                </c:pt>
                <c:pt idx="282" formatCode="dd/mm/yy;@">
                  <c:v>43602</c:v>
                </c:pt>
                <c:pt idx="283" formatCode="dd/mm/yy;@">
                  <c:v>43603</c:v>
                </c:pt>
                <c:pt idx="284" formatCode="dd/mm/yy;@">
                  <c:v>43604</c:v>
                </c:pt>
                <c:pt idx="285" formatCode="dd/mm/yy;@">
                  <c:v>43604</c:v>
                </c:pt>
                <c:pt idx="286" formatCode="dd/mm/yy;@">
                  <c:v>43604</c:v>
                </c:pt>
                <c:pt idx="287" formatCode="dd/mm/yy;@">
                  <c:v>43606</c:v>
                </c:pt>
                <c:pt idx="288" formatCode="dd/mm/yy;@">
                  <c:v>43606</c:v>
                </c:pt>
                <c:pt idx="289" formatCode="dd/mm/yy;@">
                  <c:v>43606</c:v>
                </c:pt>
                <c:pt idx="290" formatCode="dd/mm/yy;@">
                  <c:v>43608</c:v>
                </c:pt>
                <c:pt idx="291" formatCode="dd/mm/yy;@">
                  <c:v>43608</c:v>
                </c:pt>
                <c:pt idx="292" formatCode="dd/mm/yy;@">
                  <c:v>43610</c:v>
                </c:pt>
                <c:pt idx="293" formatCode="dd/mm/yy;@">
                  <c:v>43610</c:v>
                </c:pt>
                <c:pt idx="294" formatCode="dd/mm/yy;@">
                  <c:v>43612</c:v>
                </c:pt>
                <c:pt idx="295" formatCode="dd/mm/yy;@">
                  <c:v>43612</c:v>
                </c:pt>
                <c:pt idx="296" formatCode="dd/mm/yy;@">
                  <c:v>43614</c:v>
                </c:pt>
                <c:pt idx="297" formatCode="dd/mm/yy;@">
                  <c:v>43614</c:v>
                </c:pt>
                <c:pt idx="298" formatCode="dd/mm/yy;@">
                  <c:v>43615</c:v>
                </c:pt>
                <c:pt idx="299" formatCode="dd/mm/yy;@">
                  <c:v>43615</c:v>
                </c:pt>
                <c:pt idx="300" formatCode="dd/mm/yy;@">
                  <c:v>43616</c:v>
                </c:pt>
                <c:pt idx="301" formatCode="dd/mm/yy;@">
                  <c:v>43617</c:v>
                </c:pt>
                <c:pt idx="302" formatCode="dd/mm/yy;@">
                  <c:v>43619</c:v>
                </c:pt>
                <c:pt idx="303" formatCode="dd/mm/yy;@">
                  <c:v>43619</c:v>
                </c:pt>
                <c:pt idx="304" formatCode="dd/mm/yy;@">
                  <c:v>43621</c:v>
                </c:pt>
                <c:pt idx="305" formatCode="dd/mm/yy;@">
                  <c:v>43622</c:v>
                </c:pt>
                <c:pt idx="306" formatCode="dd/mm/yy;@">
                  <c:v>43623</c:v>
                </c:pt>
                <c:pt idx="307" formatCode="dd/mm/yy;@">
                  <c:v>43623</c:v>
                </c:pt>
                <c:pt idx="308" formatCode="dd/mm/yy;@">
                  <c:v>43625</c:v>
                </c:pt>
                <c:pt idx="309" formatCode="dd/mm/yy;@">
                  <c:v>43625</c:v>
                </c:pt>
                <c:pt idx="310" formatCode="dd/mm/yy;@">
                  <c:v>43627</c:v>
                </c:pt>
                <c:pt idx="311" formatCode="dd/mm/yy;@">
                  <c:v>43628</c:v>
                </c:pt>
                <c:pt idx="312" formatCode="dd/mm/yy;@">
                  <c:v>43629</c:v>
                </c:pt>
                <c:pt idx="313" formatCode="dd/mm/yy;@">
                  <c:v>43629</c:v>
                </c:pt>
                <c:pt idx="314" formatCode="dd/mm/yy;@">
                  <c:v>43635</c:v>
                </c:pt>
                <c:pt idx="315" formatCode="dd/mm/yy;@">
                  <c:v>43635</c:v>
                </c:pt>
                <c:pt idx="316" formatCode="dd/mm/yy;@">
                  <c:v>43636</c:v>
                </c:pt>
                <c:pt idx="317" formatCode="dd/mm/yy;@">
                  <c:v>43637</c:v>
                </c:pt>
                <c:pt idx="318" formatCode="dd/mm/yy;@">
                  <c:v>43640</c:v>
                </c:pt>
                <c:pt idx="319" formatCode="dd/mm/yy;@">
                  <c:v>43640</c:v>
                </c:pt>
                <c:pt idx="320" formatCode="dd/mm/yy;@">
                  <c:v>43641</c:v>
                </c:pt>
                <c:pt idx="321" formatCode="dd/mm/yy;@">
                  <c:v>43642</c:v>
                </c:pt>
                <c:pt idx="322" formatCode="dd/mm/yy;@">
                  <c:v>43643</c:v>
                </c:pt>
                <c:pt idx="323" formatCode="dd/mm/yy;@">
                  <c:v>43647</c:v>
                </c:pt>
                <c:pt idx="324" formatCode="dd/mm/yy;@">
                  <c:v>43647</c:v>
                </c:pt>
                <c:pt idx="325" formatCode="dd/mm/yy;@">
                  <c:v>43649</c:v>
                </c:pt>
                <c:pt idx="326" formatCode="dd/mm/yy;@">
                  <c:v>43649</c:v>
                </c:pt>
                <c:pt idx="327" formatCode="dd/mm/yy;@">
                  <c:v>43650</c:v>
                </c:pt>
                <c:pt idx="328" formatCode="dd/mm/yy;@">
                  <c:v>43651</c:v>
                </c:pt>
                <c:pt idx="329" formatCode="dd/mm/yy;@">
                  <c:v>43651</c:v>
                </c:pt>
                <c:pt idx="330" formatCode="dd/mm/yy;@">
                  <c:v>43654</c:v>
                </c:pt>
                <c:pt idx="331" formatCode="dd/mm/yy;@">
                  <c:v>43654</c:v>
                </c:pt>
                <c:pt idx="332" formatCode="dd/mm/yy;@">
                  <c:v>43655</c:v>
                </c:pt>
                <c:pt idx="333" formatCode="dd/mm/yy;@">
                  <c:v>43656</c:v>
                </c:pt>
                <c:pt idx="334" formatCode="dd/mm/yy;@">
                  <c:v>43656</c:v>
                </c:pt>
                <c:pt idx="335" formatCode="dd/mm/yy;@">
                  <c:v>43658</c:v>
                </c:pt>
                <c:pt idx="336" formatCode="dd/mm/yy;@">
                  <c:v>43658</c:v>
                </c:pt>
                <c:pt idx="337" formatCode="dd/mm/yy;@">
                  <c:v>43661</c:v>
                </c:pt>
                <c:pt idx="338" formatCode="dd/mm/yy;@">
                  <c:v>43661</c:v>
                </c:pt>
                <c:pt idx="339" formatCode="dd/mm/yy;@">
                  <c:v>43662</c:v>
                </c:pt>
                <c:pt idx="340" formatCode="dd/mm/yy;@">
                  <c:v>43663</c:v>
                </c:pt>
                <c:pt idx="341" formatCode="dd/mm/yy;@">
                  <c:v>43664</c:v>
                </c:pt>
                <c:pt idx="342" formatCode="dd/mm/yy;@">
                  <c:v>43665</c:v>
                </c:pt>
                <c:pt idx="343" formatCode="dd/mm/yy;@">
                  <c:v>43665</c:v>
                </c:pt>
                <c:pt idx="344" formatCode="dd/mm/yy;@">
                  <c:v>43669</c:v>
                </c:pt>
                <c:pt idx="345" formatCode="dd/mm/yy;@">
                  <c:v>43672</c:v>
                </c:pt>
                <c:pt idx="346" formatCode="dd/mm/yy;@">
                  <c:v>43673</c:v>
                </c:pt>
                <c:pt idx="347" formatCode="dd/mm/yy;@">
                  <c:v>43675</c:v>
                </c:pt>
                <c:pt idx="348" formatCode="dd/mm/yy;@">
                  <c:v>43679</c:v>
                </c:pt>
                <c:pt idx="349" formatCode="dd/mm/yy;@">
                  <c:v>43684</c:v>
                </c:pt>
                <c:pt idx="350" formatCode="dd/mm/yy;@">
                  <c:v>43687</c:v>
                </c:pt>
                <c:pt idx="351" formatCode="dd/mm/yy;@">
                  <c:v>43689</c:v>
                </c:pt>
                <c:pt idx="352" formatCode="dd/mm/yy;@">
                  <c:v>43690</c:v>
                </c:pt>
                <c:pt idx="353" formatCode="dd/mm/yy;@">
                  <c:v>43691</c:v>
                </c:pt>
                <c:pt idx="354" formatCode="dd/mm/yy;@">
                  <c:v>43697</c:v>
                </c:pt>
                <c:pt idx="355" formatCode="dd/mm/yy;@">
                  <c:v>43698</c:v>
                </c:pt>
                <c:pt idx="356" formatCode="dd/mm/yy;@">
                  <c:v>43700</c:v>
                </c:pt>
                <c:pt idx="357" formatCode="dd/mm/yy;@">
                  <c:v>43703</c:v>
                </c:pt>
                <c:pt idx="358" formatCode="dd/mm/yy;@">
                  <c:v>43706</c:v>
                </c:pt>
                <c:pt idx="359" formatCode="dd/mm/yy;@">
                  <c:v>43707</c:v>
                </c:pt>
                <c:pt idx="360" formatCode="dd/mm/yy;@">
                  <c:v>43709</c:v>
                </c:pt>
                <c:pt idx="361" formatCode="dd/mm/yy;@">
                  <c:v>43714</c:v>
                </c:pt>
                <c:pt idx="362" formatCode="dd/mm/yy;@">
                  <c:v>43718</c:v>
                </c:pt>
                <c:pt idx="363" formatCode="dd/mm/yy;@">
                  <c:v>43721</c:v>
                </c:pt>
                <c:pt idx="364" formatCode="dd/mm/yy;@">
                  <c:v>43722</c:v>
                </c:pt>
                <c:pt idx="365" formatCode="dd/mm/yy;@">
                  <c:v>43727</c:v>
                </c:pt>
                <c:pt idx="366" formatCode="dd/mm/yy;@">
                  <c:v>43752</c:v>
                </c:pt>
                <c:pt idx="367" formatCode="dd/mm/yy;@">
                  <c:v>43756</c:v>
                </c:pt>
                <c:pt idx="368" formatCode="dd/mm/yy;@">
                  <c:v>43757</c:v>
                </c:pt>
                <c:pt idx="369" formatCode="dd/mm/yy;@">
                  <c:v>43767</c:v>
                </c:pt>
                <c:pt idx="370" formatCode="dd/mm/yy;@">
                  <c:v>43771</c:v>
                </c:pt>
                <c:pt idx="371" formatCode="dd/mm/yy;@">
                  <c:v>43773</c:v>
                </c:pt>
                <c:pt idx="372" formatCode="dd/mm/yy;@">
                  <c:v>43776</c:v>
                </c:pt>
                <c:pt idx="373" formatCode="dd/mm/yy;@">
                  <c:v>43777</c:v>
                </c:pt>
                <c:pt idx="374" formatCode="dd/mm/yy;@">
                  <c:v>43781</c:v>
                </c:pt>
                <c:pt idx="375" formatCode="dd/mm/yy;@">
                  <c:v>43784</c:v>
                </c:pt>
                <c:pt idx="376" formatCode="dd/mm/yy;@">
                  <c:v>43785</c:v>
                </c:pt>
                <c:pt idx="377" formatCode="dd/mm/yy;@">
                  <c:v>43786</c:v>
                </c:pt>
                <c:pt idx="378" formatCode="dd/mm/yy;@">
                  <c:v>43787</c:v>
                </c:pt>
                <c:pt idx="379" formatCode="dd/mm/yy;@">
                  <c:v>43790</c:v>
                </c:pt>
                <c:pt idx="380" formatCode="dd/mm/yy;@">
                  <c:v>43793</c:v>
                </c:pt>
                <c:pt idx="381" formatCode="dd/mm/yy;@">
                  <c:v>43794</c:v>
                </c:pt>
                <c:pt idx="382" formatCode="dd/mm/yy;@">
                  <c:v>43797</c:v>
                </c:pt>
                <c:pt idx="383" formatCode="dd/mm/yy;@">
                  <c:v>43800</c:v>
                </c:pt>
                <c:pt idx="384" formatCode="dd/mm/yy;@">
                  <c:v>43803</c:v>
                </c:pt>
                <c:pt idx="385" formatCode="dd/mm/yy;@">
                  <c:v>43805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43820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43824</c:v>
                </c:pt>
                <c:pt idx="396" formatCode="dd/mm/yy;@">
                  <c:v>43826</c:v>
                </c:pt>
                <c:pt idx="397" formatCode="dd/mm/yy;@">
                  <c:v>43827</c:v>
                </c:pt>
              </c:numCache>
            </c:numRef>
          </c:cat>
          <c:val>
            <c:numRef>
              <c:f>Duy!$D$13:$D$410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20F-4D0E-8847-724F3DD9582A}"/>
            </c:ext>
          </c:extLst>
        </c:ser>
        <c:ser>
          <c:idx val="7"/>
          <c:order val="4"/>
          <c:tx>
            <c:strRef>
              <c:f>Duy!$E$11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Duy!$B$13:$B$410</c:f>
              <c:numCache>
                <c:formatCode>m/d/yyyy</c:formatCode>
                <c:ptCount val="398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43143</c:v>
                </c:pt>
                <c:pt idx="9">
                  <c:v>43143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43171</c:v>
                </c:pt>
                <c:pt idx="21">
                  <c:v>43173</c:v>
                </c:pt>
                <c:pt idx="22">
                  <c:v>43173</c:v>
                </c:pt>
                <c:pt idx="23">
                  <c:v>43175</c:v>
                </c:pt>
                <c:pt idx="24">
                  <c:v>43175</c:v>
                </c:pt>
                <c:pt idx="25">
                  <c:v>43179</c:v>
                </c:pt>
                <c:pt idx="26">
                  <c:v>43179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43193</c:v>
                </c:pt>
                <c:pt idx="32">
                  <c:v>43202</c:v>
                </c:pt>
                <c:pt idx="33">
                  <c:v>43202</c:v>
                </c:pt>
                <c:pt idx="34">
                  <c:v>43202</c:v>
                </c:pt>
                <c:pt idx="35">
                  <c:v>43203</c:v>
                </c:pt>
                <c:pt idx="36">
                  <c:v>43204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43206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43248</c:v>
                </c:pt>
                <c:pt idx="59">
                  <c:v>43248</c:v>
                </c:pt>
                <c:pt idx="60">
                  <c:v>43256</c:v>
                </c:pt>
                <c:pt idx="61">
                  <c:v>43258</c:v>
                </c:pt>
                <c:pt idx="62">
                  <c:v>43263</c:v>
                </c:pt>
                <c:pt idx="63">
                  <c:v>43265</c:v>
                </c:pt>
                <c:pt idx="64">
                  <c:v>43276</c:v>
                </c:pt>
                <c:pt idx="65">
                  <c:v>43278</c:v>
                </c:pt>
                <c:pt idx="66">
                  <c:v>43280</c:v>
                </c:pt>
                <c:pt idx="67">
                  <c:v>43283</c:v>
                </c:pt>
                <c:pt idx="68">
                  <c:v>43285</c:v>
                </c:pt>
                <c:pt idx="69">
                  <c:v>43287</c:v>
                </c:pt>
                <c:pt idx="70">
                  <c:v>43293</c:v>
                </c:pt>
                <c:pt idx="71">
                  <c:v>43293</c:v>
                </c:pt>
                <c:pt idx="72">
                  <c:v>43298</c:v>
                </c:pt>
                <c:pt idx="73">
                  <c:v>43298</c:v>
                </c:pt>
                <c:pt idx="74">
                  <c:v>43298</c:v>
                </c:pt>
                <c:pt idx="75">
                  <c:v>43300</c:v>
                </c:pt>
                <c:pt idx="76">
                  <c:v>43300</c:v>
                </c:pt>
                <c:pt idx="77">
                  <c:v>43305</c:v>
                </c:pt>
                <c:pt idx="78">
                  <c:v>43305</c:v>
                </c:pt>
                <c:pt idx="79">
                  <c:v>43314</c:v>
                </c:pt>
                <c:pt idx="80">
                  <c:v>43314</c:v>
                </c:pt>
                <c:pt idx="81">
                  <c:v>43314</c:v>
                </c:pt>
                <c:pt idx="82">
                  <c:v>43321</c:v>
                </c:pt>
                <c:pt idx="83">
                  <c:v>43321</c:v>
                </c:pt>
                <c:pt idx="84">
                  <c:v>43325</c:v>
                </c:pt>
                <c:pt idx="85">
                  <c:v>43325</c:v>
                </c:pt>
                <c:pt idx="86">
                  <c:v>43329</c:v>
                </c:pt>
                <c:pt idx="87">
                  <c:v>43329</c:v>
                </c:pt>
                <c:pt idx="88">
                  <c:v>43333</c:v>
                </c:pt>
                <c:pt idx="89">
                  <c:v>43333</c:v>
                </c:pt>
                <c:pt idx="90">
                  <c:v>43335</c:v>
                </c:pt>
                <c:pt idx="91">
                  <c:v>43335</c:v>
                </c:pt>
                <c:pt idx="92">
                  <c:v>43341</c:v>
                </c:pt>
                <c:pt idx="93">
                  <c:v>43341</c:v>
                </c:pt>
                <c:pt idx="94">
                  <c:v>43342</c:v>
                </c:pt>
                <c:pt idx="95">
                  <c:v>43343</c:v>
                </c:pt>
                <c:pt idx="96">
                  <c:v>43343</c:v>
                </c:pt>
                <c:pt idx="97">
                  <c:v>43350</c:v>
                </c:pt>
                <c:pt idx="98">
                  <c:v>43356</c:v>
                </c:pt>
                <c:pt idx="99">
                  <c:v>43356</c:v>
                </c:pt>
                <c:pt idx="100">
                  <c:v>43362</c:v>
                </c:pt>
                <c:pt idx="101">
                  <c:v>43365</c:v>
                </c:pt>
                <c:pt idx="102">
                  <c:v>43367</c:v>
                </c:pt>
                <c:pt idx="103">
                  <c:v>43369</c:v>
                </c:pt>
                <c:pt idx="104">
                  <c:v>43375</c:v>
                </c:pt>
                <c:pt idx="105">
                  <c:v>43375</c:v>
                </c:pt>
                <c:pt idx="106">
                  <c:v>43377</c:v>
                </c:pt>
                <c:pt idx="107">
                  <c:v>43377</c:v>
                </c:pt>
                <c:pt idx="108">
                  <c:v>43379</c:v>
                </c:pt>
                <c:pt idx="109">
                  <c:v>43379</c:v>
                </c:pt>
                <c:pt idx="110">
                  <c:v>43382</c:v>
                </c:pt>
                <c:pt idx="111">
                  <c:v>43382</c:v>
                </c:pt>
                <c:pt idx="112">
                  <c:v>43384</c:v>
                </c:pt>
                <c:pt idx="113">
                  <c:v>43384</c:v>
                </c:pt>
                <c:pt idx="114">
                  <c:v>43388</c:v>
                </c:pt>
                <c:pt idx="115">
                  <c:v>43388</c:v>
                </c:pt>
                <c:pt idx="116">
                  <c:v>43390</c:v>
                </c:pt>
                <c:pt idx="117">
                  <c:v>43390</c:v>
                </c:pt>
                <c:pt idx="118">
                  <c:v>43390</c:v>
                </c:pt>
                <c:pt idx="119">
                  <c:v>43392</c:v>
                </c:pt>
                <c:pt idx="120">
                  <c:v>43392</c:v>
                </c:pt>
                <c:pt idx="121">
                  <c:v>43395</c:v>
                </c:pt>
                <c:pt idx="122">
                  <c:v>43395</c:v>
                </c:pt>
                <c:pt idx="123">
                  <c:v>43397</c:v>
                </c:pt>
                <c:pt idx="124">
                  <c:v>43397</c:v>
                </c:pt>
                <c:pt idx="125">
                  <c:v>43399</c:v>
                </c:pt>
                <c:pt idx="126">
                  <c:v>43406</c:v>
                </c:pt>
                <c:pt idx="127">
                  <c:v>43406</c:v>
                </c:pt>
                <c:pt idx="128">
                  <c:v>43407</c:v>
                </c:pt>
                <c:pt idx="129">
                  <c:v>43410</c:v>
                </c:pt>
                <c:pt idx="130">
                  <c:v>43410</c:v>
                </c:pt>
                <c:pt idx="131">
                  <c:v>43413</c:v>
                </c:pt>
                <c:pt idx="132">
                  <c:v>43413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43418</c:v>
                </c:pt>
                <c:pt idx="137">
                  <c:v>43418</c:v>
                </c:pt>
                <c:pt idx="138">
                  <c:v>43420</c:v>
                </c:pt>
                <c:pt idx="139">
                  <c:v>43420</c:v>
                </c:pt>
                <c:pt idx="140">
                  <c:v>43423</c:v>
                </c:pt>
                <c:pt idx="141">
                  <c:v>43423</c:v>
                </c:pt>
                <c:pt idx="142">
                  <c:v>43425</c:v>
                </c:pt>
                <c:pt idx="143">
                  <c:v>43425</c:v>
                </c:pt>
                <c:pt idx="144">
                  <c:v>43425</c:v>
                </c:pt>
                <c:pt idx="145">
                  <c:v>43431</c:v>
                </c:pt>
                <c:pt idx="146">
                  <c:v>43431</c:v>
                </c:pt>
                <c:pt idx="147">
                  <c:v>43437</c:v>
                </c:pt>
                <c:pt idx="148">
                  <c:v>43437</c:v>
                </c:pt>
                <c:pt idx="149">
                  <c:v>43439</c:v>
                </c:pt>
                <c:pt idx="150">
                  <c:v>43439</c:v>
                </c:pt>
                <c:pt idx="151">
                  <c:v>43441</c:v>
                </c:pt>
                <c:pt idx="152">
                  <c:v>43441</c:v>
                </c:pt>
                <c:pt idx="153">
                  <c:v>43444</c:v>
                </c:pt>
                <c:pt idx="154">
                  <c:v>43446</c:v>
                </c:pt>
                <c:pt idx="155">
                  <c:v>43446</c:v>
                </c:pt>
                <c:pt idx="156">
                  <c:v>43446</c:v>
                </c:pt>
                <c:pt idx="157">
                  <c:v>43448</c:v>
                </c:pt>
                <c:pt idx="158">
                  <c:v>43448</c:v>
                </c:pt>
                <c:pt idx="159">
                  <c:v>43451</c:v>
                </c:pt>
                <c:pt idx="160">
                  <c:v>43453</c:v>
                </c:pt>
                <c:pt idx="161">
                  <c:v>43453</c:v>
                </c:pt>
                <c:pt idx="162">
                  <c:v>43453</c:v>
                </c:pt>
                <c:pt idx="163">
                  <c:v>43455</c:v>
                </c:pt>
                <c:pt idx="164">
                  <c:v>43458</c:v>
                </c:pt>
                <c:pt idx="165">
                  <c:v>43458</c:v>
                </c:pt>
                <c:pt idx="166">
                  <c:v>43461</c:v>
                </c:pt>
                <c:pt idx="167">
                  <c:v>43461</c:v>
                </c:pt>
                <c:pt idx="168">
                  <c:v>43468</c:v>
                </c:pt>
                <c:pt idx="169">
                  <c:v>43468</c:v>
                </c:pt>
                <c:pt idx="170">
                  <c:v>43470</c:v>
                </c:pt>
                <c:pt idx="171">
                  <c:v>43470</c:v>
                </c:pt>
                <c:pt idx="172">
                  <c:v>43470</c:v>
                </c:pt>
                <c:pt idx="173">
                  <c:v>43473</c:v>
                </c:pt>
                <c:pt idx="174">
                  <c:v>43473</c:v>
                </c:pt>
                <c:pt idx="175">
                  <c:v>43475</c:v>
                </c:pt>
                <c:pt idx="176">
                  <c:v>43475</c:v>
                </c:pt>
                <c:pt idx="177">
                  <c:v>43480</c:v>
                </c:pt>
                <c:pt idx="178">
                  <c:v>43480</c:v>
                </c:pt>
                <c:pt idx="179">
                  <c:v>43482</c:v>
                </c:pt>
                <c:pt idx="180">
                  <c:v>43482</c:v>
                </c:pt>
                <c:pt idx="181">
                  <c:v>43484</c:v>
                </c:pt>
                <c:pt idx="182">
                  <c:v>43484</c:v>
                </c:pt>
                <c:pt idx="183">
                  <c:v>43484</c:v>
                </c:pt>
                <c:pt idx="184">
                  <c:v>43490</c:v>
                </c:pt>
                <c:pt idx="185">
                  <c:v>43490</c:v>
                </c:pt>
                <c:pt idx="186">
                  <c:v>43490</c:v>
                </c:pt>
                <c:pt idx="187">
                  <c:v>43492</c:v>
                </c:pt>
                <c:pt idx="188">
                  <c:v>43492</c:v>
                </c:pt>
                <c:pt idx="189">
                  <c:v>43494</c:v>
                </c:pt>
                <c:pt idx="190">
                  <c:v>43494</c:v>
                </c:pt>
                <c:pt idx="191">
                  <c:v>43496</c:v>
                </c:pt>
                <c:pt idx="192">
                  <c:v>43498</c:v>
                </c:pt>
                <c:pt idx="193">
                  <c:v>43498</c:v>
                </c:pt>
                <c:pt idx="194">
                  <c:v>43506</c:v>
                </c:pt>
                <c:pt idx="195">
                  <c:v>43506</c:v>
                </c:pt>
                <c:pt idx="196">
                  <c:v>43510</c:v>
                </c:pt>
                <c:pt idx="197">
                  <c:v>43510</c:v>
                </c:pt>
                <c:pt idx="198">
                  <c:v>43512</c:v>
                </c:pt>
                <c:pt idx="199">
                  <c:v>43512</c:v>
                </c:pt>
                <c:pt idx="200">
                  <c:v>43512</c:v>
                </c:pt>
                <c:pt idx="201">
                  <c:v>43514</c:v>
                </c:pt>
                <c:pt idx="202">
                  <c:v>43514</c:v>
                </c:pt>
                <c:pt idx="203">
                  <c:v>43516</c:v>
                </c:pt>
                <c:pt idx="204">
                  <c:v>43516</c:v>
                </c:pt>
                <c:pt idx="205">
                  <c:v>43522</c:v>
                </c:pt>
                <c:pt idx="206">
                  <c:v>43522</c:v>
                </c:pt>
                <c:pt idx="207">
                  <c:v>43524</c:v>
                </c:pt>
                <c:pt idx="208">
                  <c:v>43524</c:v>
                </c:pt>
                <c:pt idx="209">
                  <c:v>43525</c:v>
                </c:pt>
                <c:pt idx="210">
                  <c:v>43526</c:v>
                </c:pt>
                <c:pt idx="211">
                  <c:v>43526</c:v>
                </c:pt>
                <c:pt idx="212">
                  <c:v>43528</c:v>
                </c:pt>
                <c:pt idx="213">
                  <c:v>43528</c:v>
                </c:pt>
                <c:pt idx="214">
                  <c:v>43528</c:v>
                </c:pt>
                <c:pt idx="215">
                  <c:v>43530</c:v>
                </c:pt>
                <c:pt idx="216">
                  <c:v>43530</c:v>
                </c:pt>
                <c:pt idx="217">
                  <c:v>43530</c:v>
                </c:pt>
                <c:pt idx="218">
                  <c:v>43532</c:v>
                </c:pt>
                <c:pt idx="219">
                  <c:v>43532</c:v>
                </c:pt>
                <c:pt idx="220">
                  <c:v>43535</c:v>
                </c:pt>
                <c:pt idx="221">
                  <c:v>43535</c:v>
                </c:pt>
                <c:pt idx="222">
                  <c:v>43535</c:v>
                </c:pt>
                <c:pt idx="223">
                  <c:v>43539</c:v>
                </c:pt>
                <c:pt idx="224">
                  <c:v>43541</c:v>
                </c:pt>
                <c:pt idx="225">
                  <c:v>43541</c:v>
                </c:pt>
                <c:pt idx="226">
                  <c:v>43543</c:v>
                </c:pt>
                <c:pt idx="227">
                  <c:v>43543</c:v>
                </c:pt>
                <c:pt idx="228">
                  <c:v>43545</c:v>
                </c:pt>
                <c:pt idx="229">
                  <c:v>43545</c:v>
                </c:pt>
                <c:pt idx="230">
                  <c:v>43545</c:v>
                </c:pt>
                <c:pt idx="231">
                  <c:v>43547</c:v>
                </c:pt>
                <c:pt idx="232">
                  <c:v>43547</c:v>
                </c:pt>
                <c:pt idx="233">
                  <c:v>43547</c:v>
                </c:pt>
                <c:pt idx="234">
                  <c:v>43547</c:v>
                </c:pt>
                <c:pt idx="235">
                  <c:v>43549</c:v>
                </c:pt>
                <c:pt idx="236">
                  <c:v>43549</c:v>
                </c:pt>
                <c:pt idx="237">
                  <c:v>43551</c:v>
                </c:pt>
                <c:pt idx="238">
                  <c:v>43551</c:v>
                </c:pt>
                <c:pt idx="239">
                  <c:v>43553</c:v>
                </c:pt>
                <c:pt idx="240">
                  <c:v>43553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43559</c:v>
                </c:pt>
                <c:pt idx="244" formatCode="dd/mm/yy;@">
                  <c:v>43559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43563</c:v>
                </c:pt>
                <c:pt idx="249" formatCode="dd/mm/yy;@">
                  <c:v>43564</c:v>
                </c:pt>
                <c:pt idx="250" formatCode="dd/mm/yy;@">
                  <c:v>43564</c:v>
                </c:pt>
                <c:pt idx="251" formatCode="dd/mm/yy;@">
                  <c:v>43566</c:v>
                </c:pt>
                <c:pt idx="252" formatCode="dd/mm/yy;@">
                  <c:v>43566</c:v>
                </c:pt>
                <c:pt idx="253" formatCode="dd/mm/yy;@">
                  <c:v>43567</c:v>
                </c:pt>
                <c:pt idx="254" formatCode="dd/mm/yy;@">
                  <c:v>43572</c:v>
                </c:pt>
                <c:pt idx="255" formatCode="dd/mm/yy;@">
                  <c:v>43573</c:v>
                </c:pt>
                <c:pt idx="256" formatCode="dd/mm/yy;@">
                  <c:v>43573</c:v>
                </c:pt>
                <c:pt idx="257" formatCode="dd/mm/yy;@">
                  <c:v>43575</c:v>
                </c:pt>
                <c:pt idx="258" formatCode="dd/mm/yy;@">
                  <c:v>43575</c:v>
                </c:pt>
                <c:pt idx="259" formatCode="dd/mm/yy;@">
                  <c:v>43576</c:v>
                </c:pt>
                <c:pt idx="260" formatCode="dd/mm/yy;@">
                  <c:v>43577</c:v>
                </c:pt>
                <c:pt idx="261" formatCode="dd/mm/yy;@">
                  <c:v>43577</c:v>
                </c:pt>
                <c:pt idx="262" formatCode="dd/mm/yy;@">
                  <c:v>43579</c:v>
                </c:pt>
                <c:pt idx="263" formatCode="dd/mm/yy;@">
                  <c:v>43579</c:v>
                </c:pt>
                <c:pt idx="264" formatCode="dd/mm/yy;@">
                  <c:v>43580</c:v>
                </c:pt>
                <c:pt idx="265" formatCode="dd/mm/yy;@">
                  <c:v>43580</c:v>
                </c:pt>
                <c:pt idx="266" formatCode="dd/mm/yy;@">
                  <c:v>43583</c:v>
                </c:pt>
                <c:pt idx="267" formatCode="dd/mm/yy;@">
                  <c:v>43583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43588</c:v>
                </c:pt>
                <c:pt idx="271" formatCode="dd/mm/yy;@">
                  <c:v>43588</c:v>
                </c:pt>
                <c:pt idx="272" formatCode="dd/mm/yy;@">
                  <c:v>43589</c:v>
                </c:pt>
                <c:pt idx="273" formatCode="dd/mm/yy;@">
                  <c:v>43592</c:v>
                </c:pt>
                <c:pt idx="274" formatCode="dd/mm/yy;@">
                  <c:v>43592</c:v>
                </c:pt>
                <c:pt idx="275" formatCode="dd/mm/yy;@">
                  <c:v>43593</c:v>
                </c:pt>
                <c:pt idx="276" formatCode="dd/mm/yy;@">
                  <c:v>43597</c:v>
                </c:pt>
                <c:pt idx="277" formatCode="dd/mm/yy;@">
                  <c:v>43598</c:v>
                </c:pt>
                <c:pt idx="278" formatCode="dd/mm/yy;@">
                  <c:v>43600</c:v>
                </c:pt>
                <c:pt idx="279" formatCode="dd/mm/yy;@">
                  <c:v>43600</c:v>
                </c:pt>
                <c:pt idx="280" formatCode="dd/mm/yy;@">
                  <c:v>43601</c:v>
                </c:pt>
                <c:pt idx="281" formatCode="dd/mm/yy;@">
                  <c:v>43602</c:v>
                </c:pt>
                <c:pt idx="282" formatCode="dd/mm/yy;@">
                  <c:v>43602</c:v>
                </c:pt>
                <c:pt idx="283" formatCode="dd/mm/yy;@">
                  <c:v>43603</c:v>
                </c:pt>
                <c:pt idx="284" formatCode="dd/mm/yy;@">
                  <c:v>43604</c:v>
                </c:pt>
                <c:pt idx="285" formatCode="dd/mm/yy;@">
                  <c:v>43604</c:v>
                </c:pt>
                <c:pt idx="286" formatCode="dd/mm/yy;@">
                  <c:v>43604</c:v>
                </c:pt>
                <c:pt idx="287" formatCode="dd/mm/yy;@">
                  <c:v>43606</c:v>
                </c:pt>
                <c:pt idx="288" formatCode="dd/mm/yy;@">
                  <c:v>43606</c:v>
                </c:pt>
                <c:pt idx="289" formatCode="dd/mm/yy;@">
                  <c:v>43606</c:v>
                </c:pt>
                <c:pt idx="290" formatCode="dd/mm/yy;@">
                  <c:v>43608</c:v>
                </c:pt>
                <c:pt idx="291" formatCode="dd/mm/yy;@">
                  <c:v>43608</c:v>
                </c:pt>
                <c:pt idx="292" formatCode="dd/mm/yy;@">
                  <c:v>43610</c:v>
                </c:pt>
                <c:pt idx="293" formatCode="dd/mm/yy;@">
                  <c:v>43610</c:v>
                </c:pt>
                <c:pt idx="294" formatCode="dd/mm/yy;@">
                  <c:v>43612</c:v>
                </c:pt>
                <c:pt idx="295" formatCode="dd/mm/yy;@">
                  <c:v>43612</c:v>
                </c:pt>
                <c:pt idx="296" formatCode="dd/mm/yy;@">
                  <c:v>43614</c:v>
                </c:pt>
                <c:pt idx="297" formatCode="dd/mm/yy;@">
                  <c:v>43614</c:v>
                </c:pt>
                <c:pt idx="298" formatCode="dd/mm/yy;@">
                  <c:v>43615</c:v>
                </c:pt>
                <c:pt idx="299" formatCode="dd/mm/yy;@">
                  <c:v>43615</c:v>
                </c:pt>
                <c:pt idx="300" formatCode="dd/mm/yy;@">
                  <c:v>43616</c:v>
                </c:pt>
                <c:pt idx="301" formatCode="dd/mm/yy;@">
                  <c:v>43617</c:v>
                </c:pt>
                <c:pt idx="302" formatCode="dd/mm/yy;@">
                  <c:v>43619</c:v>
                </c:pt>
                <c:pt idx="303" formatCode="dd/mm/yy;@">
                  <c:v>43619</c:v>
                </c:pt>
                <c:pt idx="304" formatCode="dd/mm/yy;@">
                  <c:v>43621</c:v>
                </c:pt>
                <c:pt idx="305" formatCode="dd/mm/yy;@">
                  <c:v>43622</c:v>
                </c:pt>
                <c:pt idx="306" formatCode="dd/mm/yy;@">
                  <c:v>43623</c:v>
                </c:pt>
                <c:pt idx="307" formatCode="dd/mm/yy;@">
                  <c:v>43623</c:v>
                </c:pt>
                <c:pt idx="308" formatCode="dd/mm/yy;@">
                  <c:v>43625</c:v>
                </c:pt>
                <c:pt idx="309" formatCode="dd/mm/yy;@">
                  <c:v>43625</c:v>
                </c:pt>
                <c:pt idx="310" formatCode="dd/mm/yy;@">
                  <c:v>43627</c:v>
                </c:pt>
                <c:pt idx="311" formatCode="dd/mm/yy;@">
                  <c:v>43628</c:v>
                </c:pt>
                <c:pt idx="312" formatCode="dd/mm/yy;@">
                  <c:v>43629</c:v>
                </c:pt>
                <c:pt idx="313" formatCode="dd/mm/yy;@">
                  <c:v>43629</c:v>
                </c:pt>
                <c:pt idx="314" formatCode="dd/mm/yy;@">
                  <c:v>43635</c:v>
                </c:pt>
                <c:pt idx="315" formatCode="dd/mm/yy;@">
                  <c:v>43635</c:v>
                </c:pt>
                <c:pt idx="316" formatCode="dd/mm/yy;@">
                  <c:v>43636</c:v>
                </c:pt>
                <c:pt idx="317" formatCode="dd/mm/yy;@">
                  <c:v>43637</c:v>
                </c:pt>
                <c:pt idx="318" formatCode="dd/mm/yy;@">
                  <c:v>43640</c:v>
                </c:pt>
                <c:pt idx="319" formatCode="dd/mm/yy;@">
                  <c:v>43640</c:v>
                </c:pt>
                <c:pt idx="320" formatCode="dd/mm/yy;@">
                  <c:v>43641</c:v>
                </c:pt>
                <c:pt idx="321" formatCode="dd/mm/yy;@">
                  <c:v>43642</c:v>
                </c:pt>
                <c:pt idx="322" formatCode="dd/mm/yy;@">
                  <c:v>43643</c:v>
                </c:pt>
                <c:pt idx="323" formatCode="dd/mm/yy;@">
                  <c:v>43647</c:v>
                </c:pt>
                <c:pt idx="324" formatCode="dd/mm/yy;@">
                  <c:v>43647</c:v>
                </c:pt>
                <c:pt idx="325" formatCode="dd/mm/yy;@">
                  <c:v>43649</c:v>
                </c:pt>
                <c:pt idx="326" formatCode="dd/mm/yy;@">
                  <c:v>43649</c:v>
                </c:pt>
                <c:pt idx="327" formatCode="dd/mm/yy;@">
                  <c:v>43650</c:v>
                </c:pt>
                <c:pt idx="328" formatCode="dd/mm/yy;@">
                  <c:v>43651</c:v>
                </c:pt>
                <c:pt idx="329" formatCode="dd/mm/yy;@">
                  <c:v>43651</c:v>
                </c:pt>
                <c:pt idx="330" formatCode="dd/mm/yy;@">
                  <c:v>43654</c:v>
                </c:pt>
                <c:pt idx="331" formatCode="dd/mm/yy;@">
                  <c:v>43654</c:v>
                </c:pt>
                <c:pt idx="332" formatCode="dd/mm/yy;@">
                  <c:v>43655</c:v>
                </c:pt>
                <c:pt idx="333" formatCode="dd/mm/yy;@">
                  <c:v>43656</c:v>
                </c:pt>
                <c:pt idx="334" formatCode="dd/mm/yy;@">
                  <c:v>43656</c:v>
                </c:pt>
                <c:pt idx="335" formatCode="dd/mm/yy;@">
                  <c:v>43658</c:v>
                </c:pt>
                <c:pt idx="336" formatCode="dd/mm/yy;@">
                  <c:v>43658</c:v>
                </c:pt>
                <c:pt idx="337" formatCode="dd/mm/yy;@">
                  <c:v>43661</c:v>
                </c:pt>
                <c:pt idx="338" formatCode="dd/mm/yy;@">
                  <c:v>43661</c:v>
                </c:pt>
                <c:pt idx="339" formatCode="dd/mm/yy;@">
                  <c:v>43662</c:v>
                </c:pt>
                <c:pt idx="340" formatCode="dd/mm/yy;@">
                  <c:v>43663</c:v>
                </c:pt>
                <c:pt idx="341" formatCode="dd/mm/yy;@">
                  <c:v>43664</c:v>
                </c:pt>
                <c:pt idx="342" formatCode="dd/mm/yy;@">
                  <c:v>43665</c:v>
                </c:pt>
                <c:pt idx="343" formatCode="dd/mm/yy;@">
                  <c:v>43665</c:v>
                </c:pt>
                <c:pt idx="344" formatCode="dd/mm/yy;@">
                  <c:v>43669</c:v>
                </c:pt>
                <c:pt idx="345" formatCode="dd/mm/yy;@">
                  <c:v>43672</c:v>
                </c:pt>
                <c:pt idx="346" formatCode="dd/mm/yy;@">
                  <c:v>43673</c:v>
                </c:pt>
                <c:pt idx="347" formatCode="dd/mm/yy;@">
                  <c:v>43675</c:v>
                </c:pt>
                <c:pt idx="348" formatCode="dd/mm/yy;@">
                  <c:v>43679</c:v>
                </c:pt>
                <c:pt idx="349" formatCode="dd/mm/yy;@">
                  <c:v>43684</c:v>
                </c:pt>
                <c:pt idx="350" formatCode="dd/mm/yy;@">
                  <c:v>43687</c:v>
                </c:pt>
                <c:pt idx="351" formatCode="dd/mm/yy;@">
                  <c:v>43689</c:v>
                </c:pt>
                <c:pt idx="352" formatCode="dd/mm/yy;@">
                  <c:v>43690</c:v>
                </c:pt>
                <c:pt idx="353" formatCode="dd/mm/yy;@">
                  <c:v>43691</c:v>
                </c:pt>
                <c:pt idx="354" formatCode="dd/mm/yy;@">
                  <c:v>43697</c:v>
                </c:pt>
                <c:pt idx="355" formatCode="dd/mm/yy;@">
                  <c:v>43698</c:v>
                </c:pt>
                <c:pt idx="356" formatCode="dd/mm/yy;@">
                  <c:v>43700</c:v>
                </c:pt>
                <c:pt idx="357" formatCode="dd/mm/yy;@">
                  <c:v>43703</c:v>
                </c:pt>
                <c:pt idx="358" formatCode="dd/mm/yy;@">
                  <c:v>43706</c:v>
                </c:pt>
                <c:pt idx="359" formatCode="dd/mm/yy;@">
                  <c:v>43707</c:v>
                </c:pt>
                <c:pt idx="360" formatCode="dd/mm/yy;@">
                  <c:v>43709</c:v>
                </c:pt>
                <c:pt idx="361" formatCode="dd/mm/yy;@">
                  <c:v>43714</c:v>
                </c:pt>
                <c:pt idx="362" formatCode="dd/mm/yy;@">
                  <c:v>43718</c:v>
                </c:pt>
                <c:pt idx="363" formatCode="dd/mm/yy;@">
                  <c:v>43721</c:v>
                </c:pt>
                <c:pt idx="364" formatCode="dd/mm/yy;@">
                  <c:v>43722</c:v>
                </c:pt>
                <c:pt idx="365" formatCode="dd/mm/yy;@">
                  <c:v>43727</c:v>
                </c:pt>
                <c:pt idx="366" formatCode="dd/mm/yy;@">
                  <c:v>43752</c:v>
                </c:pt>
                <c:pt idx="367" formatCode="dd/mm/yy;@">
                  <c:v>43756</c:v>
                </c:pt>
                <c:pt idx="368" formatCode="dd/mm/yy;@">
                  <c:v>43757</c:v>
                </c:pt>
                <c:pt idx="369" formatCode="dd/mm/yy;@">
                  <c:v>43767</c:v>
                </c:pt>
                <c:pt idx="370" formatCode="dd/mm/yy;@">
                  <c:v>43771</c:v>
                </c:pt>
                <c:pt idx="371" formatCode="dd/mm/yy;@">
                  <c:v>43773</c:v>
                </c:pt>
                <c:pt idx="372" formatCode="dd/mm/yy;@">
                  <c:v>43776</c:v>
                </c:pt>
                <c:pt idx="373" formatCode="dd/mm/yy;@">
                  <c:v>43777</c:v>
                </c:pt>
                <c:pt idx="374" formatCode="dd/mm/yy;@">
                  <c:v>43781</c:v>
                </c:pt>
                <c:pt idx="375" formatCode="dd/mm/yy;@">
                  <c:v>43784</c:v>
                </c:pt>
                <c:pt idx="376" formatCode="dd/mm/yy;@">
                  <c:v>43785</c:v>
                </c:pt>
                <c:pt idx="377" formatCode="dd/mm/yy;@">
                  <c:v>43786</c:v>
                </c:pt>
                <c:pt idx="378" formatCode="dd/mm/yy;@">
                  <c:v>43787</c:v>
                </c:pt>
                <c:pt idx="379" formatCode="dd/mm/yy;@">
                  <c:v>43790</c:v>
                </c:pt>
                <c:pt idx="380" formatCode="dd/mm/yy;@">
                  <c:v>43793</c:v>
                </c:pt>
                <c:pt idx="381" formatCode="dd/mm/yy;@">
                  <c:v>43794</c:v>
                </c:pt>
                <c:pt idx="382" formatCode="dd/mm/yy;@">
                  <c:v>43797</c:v>
                </c:pt>
                <c:pt idx="383" formatCode="dd/mm/yy;@">
                  <c:v>43800</c:v>
                </c:pt>
                <c:pt idx="384" formatCode="dd/mm/yy;@">
                  <c:v>43803</c:v>
                </c:pt>
                <c:pt idx="385" formatCode="dd/mm/yy;@">
                  <c:v>43805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43820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43824</c:v>
                </c:pt>
                <c:pt idx="396" formatCode="dd/mm/yy;@">
                  <c:v>43826</c:v>
                </c:pt>
                <c:pt idx="397" formatCode="dd/mm/yy;@">
                  <c:v>43827</c:v>
                </c:pt>
              </c:numCache>
            </c:numRef>
          </c:cat>
          <c:val>
            <c:numRef>
              <c:f>Duy!$E$13:$E$410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20F-4D0E-8847-724F3DD9582A}"/>
            </c:ext>
          </c:extLst>
        </c:ser>
        <c:ser>
          <c:idx val="8"/>
          <c:order val="5"/>
          <c:tx>
            <c:strRef>
              <c:f>Duy!$F$11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Duy!$B$13:$B$410</c:f>
              <c:numCache>
                <c:formatCode>m/d/yyyy</c:formatCode>
                <c:ptCount val="398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43143</c:v>
                </c:pt>
                <c:pt idx="9">
                  <c:v>43143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43171</c:v>
                </c:pt>
                <c:pt idx="21">
                  <c:v>43173</c:v>
                </c:pt>
                <c:pt idx="22">
                  <c:v>43173</c:v>
                </c:pt>
                <c:pt idx="23">
                  <c:v>43175</c:v>
                </c:pt>
                <c:pt idx="24">
                  <c:v>43175</c:v>
                </c:pt>
                <c:pt idx="25">
                  <c:v>43179</c:v>
                </c:pt>
                <c:pt idx="26">
                  <c:v>43179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43193</c:v>
                </c:pt>
                <c:pt idx="32">
                  <c:v>43202</c:v>
                </c:pt>
                <c:pt idx="33">
                  <c:v>43202</c:v>
                </c:pt>
                <c:pt idx="34">
                  <c:v>43202</c:v>
                </c:pt>
                <c:pt idx="35">
                  <c:v>43203</c:v>
                </c:pt>
                <c:pt idx="36">
                  <c:v>43204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43206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43248</c:v>
                </c:pt>
                <c:pt idx="59">
                  <c:v>43248</c:v>
                </c:pt>
                <c:pt idx="60">
                  <c:v>43256</c:v>
                </c:pt>
                <c:pt idx="61">
                  <c:v>43258</c:v>
                </c:pt>
                <c:pt idx="62">
                  <c:v>43263</c:v>
                </c:pt>
                <c:pt idx="63">
                  <c:v>43265</c:v>
                </c:pt>
                <c:pt idx="64">
                  <c:v>43276</c:v>
                </c:pt>
                <c:pt idx="65">
                  <c:v>43278</c:v>
                </c:pt>
                <c:pt idx="66">
                  <c:v>43280</c:v>
                </c:pt>
                <c:pt idx="67">
                  <c:v>43283</c:v>
                </c:pt>
                <c:pt idx="68">
                  <c:v>43285</c:v>
                </c:pt>
                <c:pt idx="69">
                  <c:v>43287</c:v>
                </c:pt>
                <c:pt idx="70">
                  <c:v>43293</c:v>
                </c:pt>
                <c:pt idx="71">
                  <c:v>43293</c:v>
                </c:pt>
                <c:pt idx="72">
                  <c:v>43298</c:v>
                </c:pt>
                <c:pt idx="73">
                  <c:v>43298</c:v>
                </c:pt>
                <c:pt idx="74">
                  <c:v>43298</c:v>
                </c:pt>
                <c:pt idx="75">
                  <c:v>43300</c:v>
                </c:pt>
                <c:pt idx="76">
                  <c:v>43300</c:v>
                </c:pt>
                <c:pt idx="77">
                  <c:v>43305</c:v>
                </c:pt>
                <c:pt idx="78">
                  <c:v>43305</c:v>
                </c:pt>
                <c:pt idx="79">
                  <c:v>43314</c:v>
                </c:pt>
                <c:pt idx="80">
                  <c:v>43314</c:v>
                </c:pt>
                <c:pt idx="81">
                  <c:v>43314</c:v>
                </c:pt>
                <c:pt idx="82">
                  <c:v>43321</c:v>
                </c:pt>
                <c:pt idx="83">
                  <c:v>43321</c:v>
                </c:pt>
                <c:pt idx="84">
                  <c:v>43325</c:v>
                </c:pt>
                <c:pt idx="85">
                  <c:v>43325</c:v>
                </c:pt>
                <c:pt idx="86">
                  <c:v>43329</c:v>
                </c:pt>
                <c:pt idx="87">
                  <c:v>43329</c:v>
                </c:pt>
                <c:pt idx="88">
                  <c:v>43333</c:v>
                </c:pt>
                <c:pt idx="89">
                  <c:v>43333</c:v>
                </c:pt>
                <c:pt idx="90">
                  <c:v>43335</c:v>
                </c:pt>
                <c:pt idx="91">
                  <c:v>43335</c:v>
                </c:pt>
                <c:pt idx="92">
                  <c:v>43341</c:v>
                </c:pt>
                <c:pt idx="93">
                  <c:v>43341</c:v>
                </c:pt>
                <c:pt idx="94">
                  <c:v>43342</c:v>
                </c:pt>
                <c:pt idx="95">
                  <c:v>43343</c:v>
                </c:pt>
                <c:pt idx="96">
                  <c:v>43343</c:v>
                </c:pt>
                <c:pt idx="97">
                  <c:v>43350</c:v>
                </c:pt>
                <c:pt idx="98">
                  <c:v>43356</c:v>
                </c:pt>
                <c:pt idx="99">
                  <c:v>43356</c:v>
                </c:pt>
                <c:pt idx="100">
                  <c:v>43362</c:v>
                </c:pt>
                <c:pt idx="101">
                  <c:v>43365</c:v>
                </c:pt>
                <c:pt idx="102">
                  <c:v>43367</c:v>
                </c:pt>
                <c:pt idx="103">
                  <c:v>43369</c:v>
                </c:pt>
                <c:pt idx="104">
                  <c:v>43375</c:v>
                </c:pt>
                <c:pt idx="105">
                  <c:v>43375</c:v>
                </c:pt>
                <c:pt idx="106">
                  <c:v>43377</c:v>
                </c:pt>
                <c:pt idx="107">
                  <c:v>43377</c:v>
                </c:pt>
                <c:pt idx="108">
                  <c:v>43379</c:v>
                </c:pt>
                <c:pt idx="109">
                  <c:v>43379</c:v>
                </c:pt>
                <c:pt idx="110">
                  <c:v>43382</c:v>
                </c:pt>
                <c:pt idx="111">
                  <c:v>43382</c:v>
                </c:pt>
                <c:pt idx="112">
                  <c:v>43384</c:v>
                </c:pt>
                <c:pt idx="113">
                  <c:v>43384</c:v>
                </c:pt>
                <c:pt idx="114">
                  <c:v>43388</c:v>
                </c:pt>
                <c:pt idx="115">
                  <c:v>43388</c:v>
                </c:pt>
                <c:pt idx="116">
                  <c:v>43390</c:v>
                </c:pt>
                <c:pt idx="117">
                  <c:v>43390</c:v>
                </c:pt>
                <c:pt idx="118">
                  <c:v>43390</c:v>
                </c:pt>
                <c:pt idx="119">
                  <c:v>43392</c:v>
                </c:pt>
                <c:pt idx="120">
                  <c:v>43392</c:v>
                </c:pt>
                <c:pt idx="121">
                  <c:v>43395</c:v>
                </c:pt>
                <c:pt idx="122">
                  <c:v>43395</c:v>
                </c:pt>
                <c:pt idx="123">
                  <c:v>43397</c:v>
                </c:pt>
                <c:pt idx="124">
                  <c:v>43397</c:v>
                </c:pt>
                <c:pt idx="125">
                  <c:v>43399</c:v>
                </c:pt>
                <c:pt idx="126">
                  <c:v>43406</c:v>
                </c:pt>
                <c:pt idx="127">
                  <c:v>43406</c:v>
                </c:pt>
                <c:pt idx="128">
                  <c:v>43407</c:v>
                </c:pt>
                <c:pt idx="129">
                  <c:v>43410</c:v>
                </c:pt>
                <c:pt idx="130">
                  <c:v>43410</c:v>
                </c:pt>
                <c:pt idx="131">
                  <c:v>43413</c:v>
                </c:pt>
                <c:pt idx="132">
                  <c:v>43413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43418</c:v>
                </c:pt>
                <c:pt idx="137">
                  <c:v>43418</c:v>
                </c:pt>
                <c:pt idx="138">
                  <c:v>43420</c:v>
                </c:pt>
                <c:pt idx="139">
                  <c:v>43420</c:v>
                </c:pt>
                <c:pt idx="140">
                  <c:v>43423</c:v>
                </c:pt>
                <c:pt idx="141">
                  <c:v>43423</c:v>
                </c:pt>
                <c:pt idx="142">
                  <c:v>43425</c:v>
                </c:pt>
                <c:pt idx="143">
                  <c:v>43425</c:v>
                </c:pt>
                <c:pt idx="144">
                  <c:v>43425</c:v>
                </c:pt>
                <c:pt idx="145">
                  <c:v>43431</c:v>
                </c:pt>
                <c:pt idx="146">
                  <c:v>43431</c:v>
                </c:pt>
                <c:pt idx="147">
                  <c:v>43437</c:v>
                </c:pt>
                <c:pt idx="148">
                  <c:v>43437</c:v>
                </c:pt>
                <c:pt idx="149">
                  <c:v>43439</c:v>
                </c:pt>
                <c:pt idx="150">
                  <c:v>43439</c:v>
                </c:pt>
                <c:pt idx="151">
                  <c:v>43441</c:v>
                </c:pt>
                <c:pt idx="152">
                  <c:v>43441</c:v>
                </c:pt>
                <c:pt idx="153">
                  <c:v>43444</c:v>
                </c:pt>
                <c:pt idx="154">
                  <c:v>43446</c:v>
                </c:pt>
                <c:pt idx="155">
                  <c:v>43446</c:v>
                </c:pt>
                <c:pt idx="156">
                  <c:v>43446</c:v>
                </c:pt>
                <c:pt idx="157">
                  <c:v>43448</c:v>
                </c:pt>
                <c:pt idx="158">
                  <c:v>43448</c:v>
                </c:pt>
                <c:pt idx="159">
                  <c:v>43451</c:v>
                </c:pt>
                <c:pt idx="160">
                  <c:v>43453</c:v>
                </c:pt>
                <c:pt idx="161">
                  <c:v>43453</c:v>
                </c:pt>
                <c:pt idx="162">
                  <c:v>43453</c:v>
                </c:pt>
                <c:pt idx="163">
                  <c:v>43455</c:v>
                </c:pt>
                <c:pt idx="164">
                  <c:v>43458</c:v>
                </c:pt>
                <c:pt idx="165">
                  <c:v>43458</c:v>
                </c:pt>
                <c:pt idx="166">
                  <c:v>43461</c:v>
                </c:pt>
                <c:pt idx="167">
                  <c:v>43461</c:v>
                </c:pt>
                <c:pt idx="168">
                  <c:v>43468</c:v>
                </c:pt>
                <c:pt idx="169">
                  <c:v>43468</c:v>
                </c:pt>
                <c:pt idx="170">
                  <c:v>43470</c:v>
                </c:pt>
                <c:pt idx="171">
                  <c:v>43470</c:v>
                </c:pt>
                <c:pt idx="172">
                  <c:v>43470</c:v>
                </c:pt>
                <c:pt idx="173">
                  <c:v>43473</c:v>
                </c:pt>
                <c:pt idx="174">
                  <c:v>43473</c:v>
                </c:pt>
                <c:pt idx="175">
                  <c:v>43475</c:v>
                </c:pt>
                <c:pt idx="176">
                  <c:v>43475</c:v>
                </c:pt>
                <c:pt idx="177">
                  <c:v>43480</c:v>
                </c:pt>
                <c:pt idx="178">
                  <c:v>43480</c:v>
                </c:pt>
                <c:pt idx="179">
                  <c:v>43482</c:v>
                </c:pt>
                <c:pt idx="180">
                  <c:v>43482</c:v>
                </c:pt>
                <c:pt idx="181">
                  <c:v>43484</c:v>
                </c:pt>
                <c:pt idx="182">
                  <c:v>43484</c:v>
                </c:pt>
                <c:pt idx="183">
                  <c:v>43484</c:v>
                </c:pt>
                <c:pt idx="184">
                  <c:v>43490</c:v>
                </c:pt>
                <c:pt idx="185">
                  <c:v>43490</c:v>
                </c:pt>
                <c:pt idx="186">
                  <c:v>43490</c:v>
                </c:pt>
                <c:pt idx="187">
                  <c:v>43492</c:v>
                </c:pt>
                <c:pt idx="188">
                  <c:v>43492</c:v>
                </c:pt>
                <c:pt idx="189">
                  <c:v>43494</c:v>
                </c:pt>
                <c:pt idx="190">
                  <c:v>43494</c:v>
                </c:pt>
                <c:pt idx="191">
                  <c:v>43496</c:v>
                </c:pt>
                <c:pt idx="192">
                  <c:v>43498</c:v>
                </c:pt>
                <c:pt idx="193">
                  <c:v>43498</c:v>
                </c:pt>
                <c:pt idx="194">
                  <c:v>43506</c:v>
                </c:pt>
                <c:pt idx="195">
                  <c:v>43506</c:v>
                </c:pt>
                <c:pt idx="196">
                  <c:v>43510</c:v>
                </c:pt>
                <c:pt idx="197">
                  <c:v>43510</c:v>
                </c:pt>
                <c:pt idx="198">
                  <c:v>43512</c:v>
                </c:pt>
                <c:pt idx="199">
                  <c:v>43512</c:v>
                </c:pt>
                <c:pt idx="200">
                  <c:v>43512</c:v>
                </c:pt>
                <c:pt idx="201">
                  <c:v>43514</c:v>
                </c:pt>
                <c:pt idx="202">
                  <c:v>43514</c:v>
                </c:pt>
                <c:pt idx="203">
                  <c:v>43516</c:v>
                </c:pt>
                <c:pt idx="204">
                  <c:v>43516</c:v>
                </c:pt>
                <c:pt idx="205">
                  <c:v>43522</c:v>
                </c:pt>
                <c:pt idx="206">
                  <c:v>43522</c:v>
                </c:pt>
                <c:pt idx="207">
                  <c:v>43524</c:v>
                </c:pt>
                <c:pt idx="208">
                  <c:v>43524</c:v>
                </c:pt>
                <c:pt idx="209">
                  <c:v>43525</c:v>
                </c:pt>
                <c:pt idx="210">
                  <c:v>43526</c:v>
                </c:pt>
                <c:pt idx="211">
                  <c:v>43526</c:v>
                </c:pt>
                <c:pt idx="212">
                  <c:v>43528</c:v>
                </c:pt>
                <c:pt idx="213">
                  <c:v>43528</c:v>
                </c:pt>
                <c:pt idx="214">
                  <c:v>43528</c:v>
                </c:pt>
                <c:pt idx="215">
                  <c:v>43530</c:v>
                </c:pt>
                <c:pt idx="216">
                  <c:v>43530</c:v>
                </c:pt>
                <c:pt idx="217">
                  <c:v>43530</c:v>
                </c:pt>
                <c:pt idx="218">
                  <c:v>43532</c:v>
                </c:pt>
                <c:pt idx="219">
                  <c:v>43532</c:v>
                </c:pt>
                <c:pt idx="220">
                  <c:v>43535</c:v>
                </c:pt>
                <c:pt idx="221">
                  <c:v>43535</c:v>
                </c:pt>
                <c:pt idx="222">
                  <c:v>43535</c:v>
                </c:pt>
                <c:pt idx="223">
                  <c:v>43539</c:v>
                </c:pt>
                <c:pt idx="224">
                  <c:v>43541</c:v>
                </c:pt>
                <c:pt idx="225">
                  <c:v>43541</c:v>
                </c:pt>
                <c:pt idx="226">
                  <c:v>43543</c:v>
                </c:pt>
                <c:pt idx="227">
                  <c:v>43543</c:v>
                </c:pt>
                <c:pt idx="228">
                  <c:v>43545</c:v>
                </c:pt>
                <c:pt idx="229">
                  <c:v>43545</c:v>
                </c:pt>
                <c:pt idx="230">
                  <c:v>43545</c:v>
                </c:pt>
                <c:pt idx="231">
                  <c:v>43547</c:v>
                </c:pt>
                <c:pt idx="232">
                  <c:v>43547</c:v>
                </c:pt>
                <c:pt idx="233">
                  <c:v>43547</c:v>
                </c:pt>
                <c:pt idx="234">
                  <c:v>43547</c:v>
                </c:pt>
                <c:pt idx="235">
                  <c:v>43549</c:v>
                </c:pt>
                <c:pt idx="236">
                  <c:v>43549</c:v>
                </c:pt>
                <c:pt idx="237">
                  <c:v>43551</c:v>
                </c:pt>
                <c:pt idx="238">
                  <c:v>43551</c:v>
                </c:pt>
                <c:pt idx="239">
                  <c:v>43553</c:v>
                </c:pt>
                <c:pt idx="240">
                  <c:v>43553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43559</c:v>
                </c:pt>
                <c:pt idx="244" formatCode="dd/mm/yy;@">
                  <c:v>43559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43563</c:v>
                </c:pt>
                <c:pt idx="249" formatCode="dd/mm/yy;@">
                  <c:v>43564</c:v>
                </c:pt>
                <c:pt idx="250" formatCode="dd/mm/yy;@">
                  <c:v>43564</c:v>
                </c:pt>
                <c:pt idx="251" formatCode="dd/mm/yy;@">
                  <c:v>43566</c:v>
                </c:pt>
                <c:pt idx="252" formatCode="dd/mm/yy;@">
                  <c:v>43566</c:v>
                </c:pt>
                <c:pt idx="253" formatCode="dd/mm/yy;@">
                  <c:v>43567</c:v>
                </c:pt>
                <c:pt idx="254" formatCode="dd/mm/yy;@">
                  <c:v>43572</c:v>
                </c:pt>
                <c:pt idx="255" formatCode="dd/mm/yy;@">
                  <c:v>43573</c:v>
                </c:pt>
                <c:pt idx="256" formatCode="dd/mm/yy;@">
                  <c:v>43573</c:v>
                </c:pt>
                <c:pt idx="257" formatCode="dd/mm/yy;@">
                  <c:v>43575</c:v>
                </c:pt>
                <c:pt idx="258" formatCode="dd/mm/yy;@">
                  <c:v>43575</c:v>
                </c:pt>
                <c:pt idx="259" formatCode="dd/mm/yy;@">
                  <c:v>43576</c:v>
                </c:pt>
                <c:pt idx="260" formatCode="dd/mm/yy;@">
                  <c:v>43577</c:v>
                </c:pt>
                <c:pt idx="261" formatCode="dd/mm/yy;@">
                  <c:v>43577</c:v>
                </c:pt>
                <c:pt idx="262" formatCode="dd/mm/yy;@">
                  <c:v>43579</c:v>
                </c:pt>
                <c:pt idx="263" formatCode="dd/mm/yy;@">
                  <c:v>43579</c:v>
                </c:pt>
                <c:pt idx="264" formatCode="dd/mm/yy;@">
                  <c:v>43580</c:v>
                </c:pt>
                <c:pt idx="265" formatCode="dd/mm/yy;@">
                  <c:v>43580</c:v>
                </c:pt>
                <c:pt idx="266" formatCode="dd/mm/yy;@">
                  <c:v>43583</c:v>
                </c:pt>
                <c:pt idx="267" formatCode="dd/mm/yy;@">
                  <c:v>43583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43588</c:v>
                </c:pt>
                <c:pt idx="271" formatCode="dd/mm/yy;@">
                  <c:v>43588</c:v>
                </c:pt>
                <c:pt idx="272" formatCode="dd/mm/yy;@">
                  <c:v>43589</c:v>
                </c:pt>
                <c:pt idx="273" formatCode="dd/mm/yy;@">
                  <c:v>43592</c:v>
                </c:pt>
                <c:pt idx="274" formatCode="dd/mm/yy;@">
                  <c:v>43592</c:v>
                </c:pt>
                <c:pt idx="275" formatCode="dd/mm/yy;@">
                  <c:v>43593</c:v>
                </c:pt>
                <c:pt idx="276" formatCode="dd/mm/yy;@">
                  <c:v>43597</c:v>
                </c:pt>
                <c:pt idx="277" formatCode="dd/mm/yy;@">
                  <c:v>43598</c:v>
                </c:pt>
                <c:pt idx="278" formatCode="dd/mm/yy;@">
                  <c:v>43600</c:v>
                </c:pt>
                <c:pt idx="279" formatCode="dd/mm/yy;@">
                  <c:v>43600</c:v>
                </c:pt>
                <c:pt idx="280" formatCode="dd/mm/yy;@">
                  <c:v>43601</c:v>
                </c:pt>
                <c:pt idx="281" formatCode="dd/mm/yy;@">
                  <c:v>43602</c:v>
                </c:pt>
                <c:pt idx="282" formatCode="dd/mm/yy;@">
                  <c:v>43602</c:v>
                </c:pt>
                <c:pt idx="283" formatCode="dd/mm/yy;@">
                  <c:v>43603</c:v>
                </c:pt>
                <c:pt idx="284" formatCode="dd/mm/yy;@">
                  <c:v>43604</c:v>
                </c:pt>
                <c:pt idx="285" formatCode="dd/mm/yy;@">
                  <c:v>43604</c:v>
                </c:pt>
                <c:pt idx="286" formatCode="dd/mm/yy;@">
                  <c:v>43604</c:v>
                </c:pt>
                <c:pt idx="287" formatCode="dd/mm/yy;@">
                  <c:v>43606</c:v>
                </c:pt>
                <c:pt idx="288" formatCode="dd/mm/yy;@">
                  <c:v>43606</c:v>
                </c:pt>
                <c:pt idx="289" formatCode="dd/mm/yy;@">
                  <c:v>43606</c:v>
                </c:pt>
                <c:pt idx="290" formatCode="dd/mm/yy;@">
                  <c:v>43608</c:v>
                </c:pt>
                <c:pt idx="291" formatCode="dd/mm/yy;@">
                  <c:v>43608</c:v>
                </c:pt>
                <c:pt idx="292" formatCode="dd/mm/yy;@">
                  <c:v>43610</c:v>
                </c:pt>
                <c:pt idx="293" formatCode="dd/mm/yy;@">
                  <c:v>43610</c:v>
                </c:pt>
                <c:pt idx="294" formatCode="dd/mm/yy;@">
                  <c:v>43612</c:v>
                </c:pt>
                <c:pt idx="295" formatCode="dd/mm/yy;@">
                  <c:v>43612</c:v>
                </c:pt>
                <c:pt idx="296" formatCode="dd/mm/yy;@">
                  <c:v>43614</c:v>
                </c:pt>
                <c:pt idx="297" formatCode="dd/mm/yy;@">
                  <c:v>43614</c:v>
                </c:pt>
                <c:pt idx="298" formatCode="dd/mm/yy;@">
                  <c:v>43615</c:v>
                </c:pt>
                <c:pt idx="299" formatCode="dd/mm/yy;@">
                  <c:v>43615</c:v>
                </c:pt>
                <c:pt idx="300" formatCode="dd/mm/yy;@">
                  <c:v>43616</c:v>
                </c:pt>
                <c:pt idx="301" formatCode="dd/mm/yy;@">
                  <c:v>43617</c:v>
                </c:pt>
                <c:pt idx="302" formatCode="dd/mm/yy;@">
                  <c:v>43619</c:v>
                </c:pt>
                <c:pt idx="303" formatCode="dd/mm/yy;@">
                  <c:v>43619</c:v>
                </c:pt>
                <c:pt idx="304" formatCode="dd/mm/yy;@">
                  <c:v>43621</c:v>
                </c:pt>
                <c:pt idx="305" formatCode="dd/mm/yy;@">
                  <c:v>43622</c:v>
                </c:pt>
                <c:pt idx="306" formatCode="dd/mm/yy;@">
                  <c:v>43623</c:v>
                </c:pt>
                <c:pt idx="307" formatCode="dd/mm/yy;@">
                  <c:v>43623</c:v>
                </c:pt>
                <c:pt idx="308" formatCode="dd/mm/yy;@">
                  <c:v>43625</c:v>
                </c:pt>
                <c:pt idx="309" formatCode="dd/mm/yy;@">
                  <c:v>43625</c:v>
                </c:pt>
                <c:pt idx="310" formatCode="dd/mm/yy;@">
                  <c:v>43627</c:v>
                </c:pt>
                <c:pt idx="311" formatCode="dd/mm/yy;@">
                  <c:v>43628</c:v>
                </c:pt>
                <c:pt idx="312" formatCode="dd/mm/yy;@">
                  <c:v>43629</c:v>
                </c:pt>
                <c:pt idx="313" formatCode="dd/mm/yy;@">
                  <c:v>43629</c:v>
                </c:pt>
                <c:pt idx="314" formatCode="dd/mm/yy;@">
                  <c:v>43635</c:v>
                </c:pt>
                <c:pt idx="315" formatCode="dd/mm/yy;@">
                  <c:v>43635</c:v>
                </c:pt>
                <c:pt idx="316" formatCode="dd/mm/yy;@">
                  <c:v>43636</c:v>
                </c:pt>
                <c:pt idx="317" formatCode="dd/mm/yy;@">
                  <c:v>43637</c:v>
                </c:pt>
                <c:pt idx="318" formatCode="dd/mm/yy;@">
                  <c:v>43640</c:v>
                </c:pt>
                <c:pt idx="319" formatCode="dd/mm/yy;@">
                  <c:v>43640</c:v>
                </c:pt>
                <c:pt idx="320" formatCode="dd/mm/yy;@">
                  <c:v>43641</c:v>
                </c:pt>
                <c:pt idx="321" formatCode="dd/mm/yy;@">
                  <c:v>43642</c:v>
                </c:pt>
                <c:pt idx="322" formatCode="dd/mm/yy;@">
                  <c:v>43643</c:v>
                </c:pt>
                <c:pt idx="323" formatCode="dd/mm/yy;@">
                  <c:v>43647</c:v>
                </c:pt>
                <c:pt idx="324" formatCode="dd/mm/yy;@">
                  <c:v>43647</c:v>
                </c:pt>
                <c:pt idx="325" formatCode="dd/mm/yy;@">
                  <c:v>43649</c:v>
                </c:pt>
                <c:pt idx="326" formatCode="dd/mm/yy;@">
                  <c:v>43649</c:v>
                </c:pt>
                <c:pt idx="327" formatCode="dd/mm/yy;@">
                  <c:v>43650</c:v>
                </c:pt>
                <c:pt idx="328" formatCode="dd/mm/yy;@">
                  <c:v>43651</c:v>
                </c:pt>
                <c:pt idx="329" formatCode="dd/mm/yy;@">
                  <c:v>43651</c:v>
                </c:pt>
                <c:pt idx="330" formatCode="dd/mm/yy;@">
                  <c:v>43654</c:v>
                </c:pt>
                <c:pt idx="331" formatCode="dd/mm/yy;@">
                  <c:v>43654</c:v>
                </c:pt>
                <c:pt idx="332" formatCode="dd/mm/yy;@">
                  <c:v>43655</c:v>
                </c:pt>
                <c:pt idx="333" formatCode="dd/mm/yy;@">
                  <c:v>43656</c:v>
                </c:pt>
                <c:pt idx="334" formatCode="dd/mm/yy;@">
                  <c:v>43656</c:v>
                </c:pt>
                <c:pt idx="335" formatCode="dd/mm/yy;@">
                  <c:v>43658</c:v>
                </c:pt>
                <c:pt idx="336" formatCode="dd/mm/yy;@">
                  <c:v>43658</c:v>
                </c:pt>
                <c:pt idx="337" formatCode="dd/mm/yy;@">
                  <c:v>43661</c:v>
                </c:pt>
                <c:pt idx="338" formatCode="dd/mm/yy;@">
                  <c:v>43661</c:v>
                </c:pt>
                <c:pt idx="339" formatCode="dd/mm/yy;@">
                  <c:v>43662</c:v>
                </c:pt>
                <c:pt idx="340" formatCode="dd/mm/yy;@">
                  <c:v>43663</c:v>
                </c:pt>
                <c:pt idx="341" formatCode="dd/mm/yy;@">
                  <c:v>43664</c:v>
                </c:pt>
                <c:pt idx="342" formatCode="dd/mm/yy;@">
                  <c:v>43665</c:v>
                </c:pt>
                <c:pt idx="343" formatCode="dd/mm/yy;@">
                  <c:v>43665</c:v>
                </c:pt>
                <c:pt idx="344" formatCode="dd/mm/yy;@">
                  <c:v>43669</c:v>
                </c:pt>
                <c:pt idx="345" formatCode="dd/mm/yy;@">
                  <c:v>43672</c:v>
                </c:pt>
                <c:pt idx="346" formatCode="dd/mm/yy;@">
                  <c:v>43673</c:v>
                </c:pt>
                <c:pt idx="347" formatCode="dd/mm/yy;@">
                  <c:v>43675</c:v>
                </c:pt>
                <c:pt idx="348" formatCode="dd/mm/yy;@">
                  <c:v>43679</c:v>
                </c:pt>
                <c:pt idx="349" formatCode="dd/mm/yy;@">
                  <c:v>43684</c:v>
                </c:pt>
                <c:pt idx="350" formatCode="dd/mm/yy;@">
                  <c:v>43687</c:v>
                </c:pt>
                <c:pt idx="351" formatCode="dd/mm/yy;@">
                  <c:v>43689</c:v>
                </c:pt>
                <c:pt idx="352" formatCode="dd/mm/yy;@">
                  <c:v>43690</c:v>
                </c:pt>
                <c:pt idx="353" formatCode="dd/mm/yy;@">
                  <c:v>43691</c:v>
                </c:pt>
                <c:pt idx="354" formatCode="dd/mm/yy;@">
                  <c:v>43697</c:v>
                </c:pt>
                <c:pt idx="355" formatCode="dd/mm/yy;@">
                  <c:v>43698</c:v>
                </c:pt>
                <c:pt idx="356" formatCode="dd/mm/yy;@">
                  <c:v>43700</c:v>
                </c:pt>
                <c:pt idx="357" formatCode="dd/mm/yy;@">
                  <c:v>43703</c:v>
                </c:pt>
                <c:pt idx="358" formatCode="dd/mm/yy;@">
                  <c:v>43706</c:v>
                </c:pt>
                <c:pt idx="359" formatCode="dd/mm/yy;@">
                  <c:v>43707</c:v>
                </c:pt>
                <c:pt idx="360" formatCode="dd/mm/yy;@">
                  <c:v>43709</c:v>
                </c:pt>
                <c:pt idx="361" formatCode="dd/mm/yy;@">
                  <c:v>43714</c:v>
                </c:pt>
                <c:pt idx="362" formatCode="dd/mm/yy;@">
                  <c:v>43718</c:v>
                </c:pt>
                <c:pt idx="363" formatCode="dd/mm/yy;@">
                  <c:v>43721</c:v>
                </c:pt>
                <c:pt idx="364" formatCode="dd/mm/yy;@">
                  <c:v>43722</c:v>
                </c:pt>
                <c:pt idx="365" formatCode="dd/mm/yy;@">
                  <c:v>43727</c:v>
                </c:pt>
                <c:pt idx="366" formatCode="dd/mm/yy;@">
                  <c:v>43752</c:v>
                </c:pt>
                <c:pt idx="367" formatCode="dd/mm/yy;@">
                  <c:v>43756</c:v>
                </c:pt>
                <c:pt idx="368" formatCode="dd/mm/yy;@">
                  <c:v>43757</c:v>
                </c:pt>
                <c:pt idx="369" formatCode="dd/mm/yy;@">
                  <c:v>43767</c:v>
                </c:pt>
                <c:pt idx="370" formatCode="dd/mm/yy;@">
                  <c:v>43771</c:v>
                </c:pt>
                <c:pt idx="371" formatCode="dd/mm/yy;@">
                  <c:v>43773</c:v>
                </c:pt>
                <c:pt idx="372" formatCode="dd/mm/yy;@">
                  <c:v>43776</c:v>
                </c:pt>
                <c:pt idx="373" formatCode="dd/mm/yy;@">
                  <c:v>43777</c:v>
                </c:pt>
                <c:pt idx="374" formatCode="dd/mm/yy;@">
                  <c:v>43781</c:v>
                </c:pt>
                <c:pt idx="375" formatCode="dd/mm/yy;@">
                  <c:v>43784</c:v>
                </c:pt>
                <c:pt idx="376" formatCode="dd/mm/yy;@">
                  <c:v>43785</c:v>
                </c:pt>
                <c:pt idx="377" formatCode="dd/mm/yy;@">
                  <c:v>43786</c:v>
                </c:pt>
                <c:pt idx="378" formatCode="dd/mm/yy;@">
                  <c:v>43787</c:v>
                </c:pt>
                <c:pt idx="379" formatCode="dd/mm/yy;@">
                  <c:v>43790</c:v>
                </c:pt>
                <c:pt idx="380" formatCode="dd/mm/yy;@">
                  <c:v>43793</c:v>
                </c:pt>
                <c:pt idx="381" formatCode="dd/mm/yy;@">
                  <c:v>43794</c:v>
                </c:pt>
                <c:pt idx="382" formatCode="dd/mm/yy;@">
                  <c:v>43797</c:v>
                </c:pt>
                <c:pt idx="383" formatCode="dd/mm/yy;@">
                  <c:v>43800</c:v>
                </c:pt>
                <c:pt idx="384" formatCode="dd/mm/yy;@">
                  <c:v>43803</c:v>
                </c:pt>
                <c:pt idx="385" formatCode="dd/mm/yy;@">
                  <c:v>43805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43820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43824</c:v>
                </c:pt>
                <c:pt idx="396" formatCode="dd/mm/yy;@">
                  <c:v>43826</c:v>
                </c:pt>
                <c:pt idx="397" formatCode="dd/mm/yy;@">
                  <c:v>43827</c:v>
                </c:pt>
              </c:numCache>
            </c:numRef>
          </c:cat>
          <c:val>
            <c:numRef>
              <c:f>Duy!$F$13:$F$410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20F-4D0E-8847-724F3DD9582A}"/>
            </c:ext>
          </c:extLst>
        </c:ser>
        <c:ser>
          <c:idx val="0"/>
          <c:order val="6"/>
          <c:tx>
            <c:strRef>
              <c:f>Duy!$G$11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Duy!$B$13:$B$410</c:f>
              <c:numCache>
                <c:formatCode>m/d/yyyy</c:formatCode>
                <c:ptCount val="398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43143</c:v>
                </c:pt>
                <c:pt idx="9">
                  <c:v>43143</c:v>
                </c:pt>
                <c:pt idx="10">
                  <c:v>43143</c:v>
                </c:pt>
                <c:pt idx="11">
                  <c:v>43154</c:v>
                </c:pt>
                <c:pt idx="12">
                  <c:v>43154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43169</c:v>
                </c:pt>
                <c:pt idx="18">
                  <c:v>43171</c:v>
                </c:pt>
                <c:pt idx="19">
                  <c:v>43171</c:v>
                </c:pt>
                <c:pt idx="20">
                  <c:v>43171</c:v>
                </c:pt>
                <c:pt idx="21">
                  <c:v>43173</c:v>
                </c:pt>
                <c:pt idx="22">
                  <c:v>43173</c:v>
                </c:pt>
                <c:pt idx="23">
                  <c:v>43175</c:v>
                </c:pt>
                <c:pt idx="24">
                  <c:v>43175</c:v>
                </c:pt>
                <c:pt idx="25">
                  <c:v>43179</c:v>
                </c:pt>
                <c:pt idx="26">
                  <c:v>43179</c:v>
                </c:pt>
                <c:pt idx="27">
                  <c:v>43181</c:v>
                </c:pt>
                <c:pt idx="28">
                  <c:v>43181</c:v>
                </c:pt>
                <c:pt idx="29">
                  <c:v>43188</c:v>
                </c:pt>
                <c:pt idx="30">
                  <c:v>43188</c:v>
                </c:pt>
                <c:pt idx="31">
                  <c:v>43193</c:v>
                </c:pt>
                <c:pt idx="32">
                  <c:v>43202</c:v>
                </c:pt>
                <c:pt idx="33">
                  <c:v>43202</c:v>
                </c:pt>
                <c:pt idx="34">
                  <c:v>43202</c:v>
                </c:pt>
                <c:pt idx="35">
                  <c:v>43203</c:v>
                </c:pt>
                <c:pt idx="36">
                  <c:v>43204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43206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43248</c:v>
                </c:pt>
                <c:pt idx="59">
                  <c:v>43248</c:v>
                </c:pt>
                <c:pt idx="60">
                  <c:v>43256</c:v>
                </c:pt>
                <c:pt idx="61">
                  <c:v>43258</c:v>
                </c:pt>
                <c:pt idx="62">
                  <c:v>43263</c:v>
                </c:pt>
                <c:pt idx="63">
                  <c:v>43265</c:v>
                </c:pt>
                <c:pt idx="64">
                  <c:v>43276</c:v>
                </c:pt>
                <c:pt idx="65">
                  <c:v>43278</c:v>
                </c:pt>
                <c:pt idx="66">
                  <c:v>43280</c:v>
                </c:pt>
                <c:pt idx="67">
                  <c:v>43283</c:v>
                </c:pt>
                <c:pt idx="68">
                  <c:v>43285</c:v>
                </c:pt>
                <c:pt idx="69">
                  <c:v>43287</c:v>
                </c:pt>
                <c:pt idx="70">
                  <c:v>43293</c:v>
                </c:pt>
                <c:pt idx="71">
                  <c:v>43293</c:v>
                </c:pt>
                <c:pt idx="72">
                  <c:v>43298</c:v>
                </c:pt>
                <c:pt idx="73">
                  <c:v>43298</c:v>
                </c:pt>
                <c:pt idx="74">
                  <c:v>43298</c:v>
                </c:pt>
                <c:pt idx="75">
                  <c:v>43300</c:v>
                </c:pt>
                <c:pt idx="76">
                  <c:v>43300</c:v>
                </c:pt>
                <c:pt idx="77">
                  <c:v>43305</c:v>
                </c:pt>
                <c:pt idx="78">
                  <c:v>43305</c:v>
                </c:pt>
                <c:pt idx="79">
                  <c:v>43314</c:v>
                </c:pt>
                <c:pt idx="80">
                  <c:v>43314</c:v>
                </c:pt>
                <c:pt idx="81">
                  <c:v>43314</c:v>
                </c:pt>
                <c:pt idx="82">
                  <c:v>43321</c:v>
                </c:pt>
                <c:pt idx="83">
                  <c:v>43321</c:v>
                </c:pt>
                <c:pt idx="84">
                  <c:v>43325</c:v>
                </c:pt>
                <c:pt idx="85">
                  <c:v>43325</c:v>
                </c:pt>
                <c:pt idx="86">
                  <c:v>43329</c:v>
                </c:pt>
                <c:pt idx="87">
                  <c:v>43329</c:v>
                </c:pt>
                <c:pt idx="88">
                  <c:v>43333</c:v>
                </c:pt>
                <c:pt idx="89">
                  <c:v>43333</c:v>
                </c:pt>
                <c:pt idx="90">
                  <c:v>43335</c:v>
                </c:pt>
                <c:pt idx="91">
                  <c:v>43335</c:v>
                </c:pt>
                <c:pt idx="92">
                  <c:v>43341</c:v>
                </c:pt>
                <c:pt idx="93">
                  <c:v>43341</c:v>
                </c:pt>
                <c:pt idx="94">
                  <c:v>43342</c:v>
                </c:pt>
                <c:pt idx="95">
                  <c:v>43343</c:v>
                </c:pt>
                <c:pt idx="96">
                  <c:v>43343</c:v>
                </c:pt>
                <c:pt idx="97">
                  <c:v>43350</c:v>
                </c:pt>
                <c:pt idx="98">
                  <c:v>43356</c:v>
                </c:pt>
                <c:pt idx="99">
                  <c:v>43356</c:v>
                </c:pt>
                <c:pt idx="100">
                  <c:v>43362</c:v>
                </c:pt>
                <c:pt idx="101">
                  <c:v>43365</c:v>
                </c:pt>
                <c:pt idx="102">
                  <c:v>43367</c:v>
                </c:pt>
                <c:pt idx="103">
                  <c:v>43369</c:v>
                </c:pt>
                <c:pt idx="104">
                  <c:v>43375</c:v>
                </c:pt>
                <c:pt idx="105">
                  <c:v>43375</c:v>
                </c:pt>
                <c:pt idx="106">
                  <c:v>43377</c:v>
                </c:pt>
                <c:pt idx="107">
                  <c:v>43377</c:v>
                </c:pt>
                <c:pt idx="108">
                  <c:v>43379</c:v>
                </c:pt>
                <c:pt idx="109">
                  <c:v>43379</c:v>
                </c:pt>
                <c:pt idx="110">
                  <c:v>43382</c:v>
                </c:pt>
                <c:pt idx="111">
                  <c:v>43382</c:v>
                </c:pt>
                <c:pt idx="112">
                  <c:v>43384</c:v>
                </c:pt>
                <c:pt idx="113">
                  <c:v>43384</c:v>
                </c:pt>
                <c:pt idx="114">
                  <c:v>43388</c:v>
                </c:pt>
                <c:pt idx="115">
                  <c:v>43388</c:v>
                </c:pt>
                <c:pt idx="116">
                  <c:v>43390</c:v>
                </c:pt>
                <c:pt idx="117">
                  <c:v>43390</c:v>
                </c:pt>
                <c:pt idx="118">
                  <c:v>43390</c:v>
                </c:pt>
                <c:pt idx="119">
                  <c:v>43392</c:v>
                </c:pt>
                <c:pt idx="120">
                  <c:v>43392</c:v>
                </c:pt>
                <c:pt idx="121">
                  <c:v>43395</c:v>
                </c:pt>
                <c:pt idx="122">
                  <c:v>43395</c:v>
                </c:pt>
                <c:pt idx="123">
                  <c:v>43397</c:v>
                </c:pt>
                <c:pt idx="124">
                  <c:v>43397</c:v>
                </c:pt>
                <c:pt idx="125">
                  <c:v>43399</c:v>
                </c:pt>
                <c:pt idx="126">
                  <c:v>43406</c:v>
                </c:pt>
                <c:pt idx="127">
                  <c:v>43406</c:v>
                </c:pt>
                <c:pt idx="128">
                  <c:v>43407</c:v>
                </c:pt>
                <c:pt idx="129">
                  <c:v>43410</c:v>
                </c:pt>
                <c:pt idx="130">
                  <c:v>43410</c:v>
                </c:pt>
                <c:pt idx="131">
                  <c:v>43413</c:v>
                </c:pt>
                <c:pt idx="132">
                  <c:v>43413</c:v>
                </c:pt>
                <c:pt idx="133">
                  <c:v>43416</c:v>
                </c:pt>
                <c:pt idx="134">
                  <c:v>43416</c:v>
                </c:pt>
                <c:pt idx="135">
                  <c:v>43418</c:v>
                </c:pt>
                <c:pt idx="136">
                  <c:v>43418</c:v>
                </c:pt>
                <c:pt idx="137">
                  <c:v>43418</c:v>
                </c:pt>
                <c:pt idx="138">
                  <c:v>43420</c:v>
                </c:pt>
                <c:pt idx="139">
                  <c:v>43420</c:v>
                </c:pt>
                <c:pt idx="140">
                  <c:v>43423</c:v>
                </c:pt>
                <c:pt idx="141">
                  <c:v>43423</c:v>
                </c:pt>
                <c:pt idx="142">
                  <c:v>43425</c:v>
                </c:pt>
                <c:pt idx="143">
                  <c:v>43425</c:v>
                </c:pt>
                <c:pt idx="144">
                  <c:v>43425</c:v>
                </c:pt>
                <c:pt idx="145">
                  <c:v>43431</c:v>
                </c:pt>
                <c:pt idx="146">
                  <c:v>43431</c:v>
                </c:pt>
                <c:pt idx="147">
                  <c:v>43437</c:v>
                </c:pt>
                <c:pt idx="148">
                  <c:v>43437</c:v>
                </c:pt>
                <c:pt idx="149">
                  <c:v>43439</c:v>
                </c:pt>
                <c:pt idx="150">
                  <c:v>43439</c:v>
                </c:pt>
                <c:pt idx="151">
                  <c:v>43441</c:v>
                </c:pt>
                <c:pt idx="152">
                  <c:v>43441</c:v>
                </c:pt>
                <c:pt idx="153">
                  <c:v>43444</c:v>
                </c:pt>
                <c:pt idx="154">
                  <c:v>43446</c:v>
                </c:pt>
                <c:pt idx="155">
                  <c:v>43446</c:v>
                </c:pt>
                <c:pt idx="156">
                  <c:v>43446</c:v>
                </c:pt>
                <c:pt idx="157">
                  <c:v>43448</c:v>
                </c:pt>
                <c:pt idx="158">
                  <c:v>43448</c:v>
                </c:pt>
                <c:pt idx="159">
                  <c:v>43451</c:v>
                </c:pt>
                <c:pt idx="160">
                  <c:v>43453</c:v>
                </c:pt>
                <c:pt idx="161">
                  <c:v>43453</c:v>
                </c:pt>
                <c:pt idx="162">
                  <c:v>43453</c:v>
                </c:pt>
                <c:pt idx="163">
                  <c:v>43455</c:v>
                </c:pt>
                <c:pt idx="164">
                  <c:v>43458</c:v>
                </c:pt>
                <c:pt idx="165">
                  <c:v>43458</c:v>
                </c:pt>
                <c:pt idx="166">
                  <c:v>43461</c:v>
                </c:pt>
                <c:pt idx="167">
                  <c:v>43461</c:v>
                </c:pt>
                <c:pt idx="168">
                  <c:v>43468</c:v>
                </c:pt>
                <c:pt idx="169">
                  <c:v>43468</c:v>
                </c:pt>
                <c:pt idx="170">
                  <c:v>43470</c:v>
                </c:pt>
                <c:pt idx="171">
                  <c:v>43470</c:v>
                </c:pt>
                <c:pt idx="172">
                  <c:v>43470</c:v>
                </c:pt>
                <c:pt idx="173">
                  <c:v>43473</c:v>
                </c:pt>
                <c:pt idx="174">
                  <c:v>43473</c:v>
                </c:pt>
                <c:pt idx="175">
                  <c:v>43475</c:v>
                </c:pt>
                <c:pt idx="176">
                  <c:v>43475</c:v>
                </c:pt>
                <c:pt idx="177">
                  <c:v>43480</c:v>
                </c:pt>
                <c:pt idx="178">
                  <c:v>43480</c:v>
                </c:pt>
                <c:pt idx="179">
                  <c:v>43482</c:v>
                </c:pt>
                <c:pt idx="180">
                  <c:v>43482</c:v>
                </c:pt>
                <c:pt idx="181">
                  <c:v>43484</c:v>
                </c:pt>
                <c:pt idx="182">
                  <c:v>43484</c:v>
                </c:pt>
                <c:pt idx="183">
                  <c:v>43484</c:v>
                </c:pt>
                <c:pt idx="184">
                  <c:v>43490</c:v>
                </c:pt>
                <c:pt idx="185">
                  <c:v>43490</c:v>
                </c:pt>
                <c:pt idx="186">
                  <c:v>43490</c:v>
                </c:pt>
                <c:pt idx="187">
                  <c:v>43492</c:v>
                </c:pt>
                <c:pt idx="188">
                  <c:v>43492</c:v>
                </c:pt>
                <c:pt idx="189">
                  <c:v>43494</c:v>
                </c:pt>
                <c:pt idx="190">
                  <c:v>43494</c:v>
                </c:pt>
                <c:pt idx="191">
                  <c:v>43496</c:v>
                </c:pt>
                <c:pt idx="192">
                  <c:v>43498</c:v>
                </c:pt>
                <c:pt idx="193">
                  <c:v>43498</c:v>
                </c:pt>
                <c:pt idx="194">
                  <c:v>43506</c:v>
                </c:pt>
                <c:pt idx="195">
                  <c:v>43506</c:v>
                </c:pt>
                <c:pt idx="196">
                  <c:v>43510</c:v>
                </c:pt>
                <c:pt idx="197">
                  <c:v>43510</c:v>
                </c:pt>
                <c:pt idx="198">
                  <c:v>43512</c:v>
                </c:pt>
                <c:pt idx="199">
                  <c:v>43512</c:v>
                </c:pt>
                <c:pt idx="200">
                  <c:v>43512</c:v>
                </c:pt>
                <c:pt idx="201">
                  <c:v>43514</c:v>
                </c:pt>
                <c:pt idx="202">
                  <c:v>43514</c:v>
                </c:pt>
                <c:pt idx="203">
                  <c:v>43516</c:v>
                </c:pt>
                <c:pt idx="204">
                  <c:v>43516</c:v>
                </c:pt>
                <c:pt idx="205">
                  <c:v>43522</c:v>
                </c:pt>
                <c:pt idx="206">
                  <c:v>43522</c:v>
                </c:pt>
                <c:pt idx="207">
                  <c:v>43524</c:v>
                </c:pt>
                <c:pt idx="208">
                  <c:v>43524</c:v>
                </c:pt>
                <c:pt idx="209">
                  <c:v>43525</c:v>
                </c:pt>
                <c:pt idx="210">
                  <c:v>43526</c:v>
                </c:pt>
                <c:pt idx="211">
                  <c:v>43526</c:v>
                </c:pt>
                <c:pt idx="212">
                  <c:v>43528</c:v>
                </c:pt>
                <c:pt idx="213">
                  <c:v>43528</c:v>
                </c:pt>
                <c:pt idx="214">
                  <c:v>43528</c:v>
                </c:pt>
                <c:pt idx="215">
                  <c:v>43530</c:v>
                </c:pt>
                <c:pt idx="216">
                  <c:v>43530</c:v>
                </c:pt>
                <c:pt idx="217">
                  <c:v>43530</c:v>
                </c:pt>
                <c:pt idx="218">
                  <c:v>43532</c:v>
                </c:pt>
                <c:pt idx="219">
                  <c:v>43532</c:v>
                </c:pt>
                <c:pt idx="220">
                  <c:v>43535</c:v>
                </c:pt>
                <c:pt idx="221">
                  <c:v>43535</c:v>
                </c:pt>
                <c:pt idx="222">
                  <c:v>43535</c:v>
                </c:pt>
                <c:pt idx="223">
                  <c:v>43539</c:v>
                </c:pt>
                <c:pt idx="224">
                  <c:v>43541</c:v>
                </c:pt>
                <c:pt idx="225">
                  <c:v>43541</c:v>
                </c:pt>
                <c:pt idx="226">
                  <c:v>43543</c:v>
                </c:pt>
                <c:pt idx="227">
                  <c:v>43543</c:v>
                </c:pt>
                <c:pt idx="228">
                  <c:v>43545</c:v>
                </c:pt>
                <c:pt idx="229">
                  <c:v>43545</c:v>
                </c:pt>
                <c:pt idx="230">
                  <c:v>43545</c:v>
                </c:pt>
                <c:pt idx="231">
                  <c:v>43547</c:v>
                </c:pt>
                <c:pt idx="232">
                  <c:v>43547</c:v>
                </c:pt>
                <c:pt idx="233">
                  <c:v>43547</c:v>
                </c:pt>
                <c:pt idx="234">
                  <c:v>43547</c:v>
                </c:pt>
                <c:pt idx="235">
                  <c:v>43549</c:v>
                </c:pt>
                <c:pt idx="236">
                  <c:v>43549</c:v>
                </c:pt>
                <c:pt idx="237">
                  <c:v>43551</c:v>
                </c:pt>
                <c:pt idx="238">
                  <c:v>43551</c:v>
                </c:pt>
                <c:pt idx="239">
                  <c:v>43553</c:v>
                </c:pt>
                <c:pt idx="240">
                  <c:v>43553</c:v>
                </c:pt>
                <c:pt idx="241" formatCode="dd/mm/yy;@">
                  <c:v>43557</c:v>
                </c:pt>
                <c:pt idx="242" formatCode="dd/mm/yy;@">
                  <c:v>43557</c:v>
                </c:pt>
                <c:pt idx="243" formatCode="dd/mm/yy;@">
                  <c:v>43559</c:v>
                </c:pt>
                <c:pt idx="244" formatCode="dd/mm/yy;@">
                  <c:v>43559</c:v>
                </c:pt>
                <c:pt idx="245" formatCode="dd/mm/yy;@">
                  <c:v>43559</c:v>
                </c:pt>
                <c:pt idx="246" formatCode="dd/mm/yy;@">
                  <c:v>43561</c:v>
                </c:pt>
                <c:pt idx="247" formatCode="dd/mm/yy;@">
                  <c:v>43561</c:v>
                </c:pt>
                <c:pt idx="248" formatCode="dd/mm/yy;@">
                  <c:v>43563</c:v>
                </c:pt>
                <c:pt idx="249" formatCode="dd/mm/yy;@">
                  <c:v>43564</c:v>
                </c:pt>
                <c:pt idx="250" formatCode="dd/mm/yy;@">
                  <c:v>43564</c:v>
                </c:pt>
                <c:pt idx="251" formatCode="dd/mm/yy;@">
                  <c:v>43566</c:v>
                </c:pt>
                <c:pt idx="252" formatCode="dd/mm/yy;@">
                  <c:v>43566</c:v>
                </c:pt>
                <c:pt idx="253" formatCode="dd/mm/yy;@">
                  <c:v>43567</c:v>
                </c:pt>
                <c:pt idx="254" formatCode="dd/mm/yy;@">
                  <c:v>43572</c:v>
                </c:pt>
                <c:pt idx="255" formatCode="dd/mm/yy;@">
                  <c:v>43573</c:v>
                </c:pt>
                <c:pt idx="256" formatCode="dd/mm/yy;@">
                  <c:v>43573</c:v>
                </c:pt>
                <c:pt idx="257" formatCode="dd/mm/yy;@">
                  <c:v>43575</c:v>
                </c:pt>
                <c:pt idx="258" formatCode="dd/mm/yy;@">
                  <c:v>43575</c:v>
                </c:pt>
                <c:pt idx="259" formatCode="dd/mm/yy;@">
                  <c:v>43576</c:v>
                </c:pt>
                <c:pt idx="260" formatCode="dd/mm/yy;@">
                  <c:v>43577</c:v>
                </c:pt>
                <c:pt idx="261" formatCode="dd/mm/yy;@">
                  <c:v>43577</c:v>
                </c:pt>
                <c:pt idx="262" formatCode="dd/mm/yy;@">
                  <c:v>43579</c:v>
                </c:pt>
                <c:pt idx="263" formatCode="dd/mm/yy;@">
                  <c:v>43579</c:v>
                </c:pt>
                <c:pt idx="264" formatCode="dd/mm/yy;@">
                  <c:v>43580</c:v>
                </c:pt>
                <c:pt idx="265" formatCode="dd/mm/yy;@">
                  <c:v>43580</c:v>
                </c:pt>
                <c:pt idx="266" formatCode="dd/mm/yy;@">
                  <c:v>43583</c:v>
                </c:pt>
                <c:pt idx="267" formatCode="dd/mm/yy;@">
                  <c:v>43583</c:v>
                </c:pt>
                <c:pt idx="268" formatCode="dd/mm/yy;@">
                  <c:v>43584</c:v>
                </c:pt>
                <c:pt idx="269" formatCode="dd/mm/yy;@">
                  <c:v>43584</c:v>
                </c:pt>
                <c:pt idx="270" formatCode="dd/mm/yy;@">
                  <c:v>43588</c:v>
                </c:pt>
                <c:pt idx="271" formatCode="dd/mm/yy;@">
                  <c:v>43588</c:v>
                </c:pt>
                <c:pt idx="272" formatCode="dd/mm/yy;@">
                  <c:v>43589</c:v>
                </c:pt>
                <c:pt idx="273" formatCode="dd/mm/yy;@">
                  <c:v>43592</c:v>
                </c:pt>
                <c:pt idx="274" formatCode="dd/mm/yy;@">
                  <c:v>43592</c:v>
                </c:pt>
                <c:pt idx="275" formatCode="dd/mm/yy;@">
                  <c:v>43593</c:v>
                </c:pt>
                <c:pt idx="276" formatCode="dd/mm/yy;@">
                  <c:v>43597</c:v>
                </c:pt>
                <c:pt idx="277" formatCode="dd/mm/yy;@">
                  <c:v>43598</c:v>
                </c:pt>
                <c:pt idx="278" formatCode="dd/mm/yy;@">
                  <c:v>43600</c:v>
                </c:pt>
                <c:pt idx="279" formatCode="dd/mm/yy;@">
                  <c:v>43600</c:v>
                </c:pt>
                <c:pt idx="280" formatCode="dd/mm/yy;@">
                  <c:v>43601</c:v>
                </c:pt>
                <c:pt idx="281" formatCode="dd/mm/yy;@">
                  <c:v>43602</c:v>
                </c:pt>
                <c:pt idx="282" formatCode="dd/mm/yy;@">
                  <c:v>43602</c:v>
                </c:pt>
                <c:pt idx="283" formatCode="dd/mm/yy;@">
                  <c:v>43603</c:v>
                </c:pt>
                <c:pt idx="284" formatCode="dd/mm/yy;@">
                  <c:v>43604</c:v>
                </c:pt>
                <c:pt idx="285" formatCode="dd/mm/yy;@">
                  <c:v>43604</c:v>
                </c:pt>
                <c:pt idx="286" formatCode="dd/mm/yy;@">
                  <c:v>43604</c:v>
                </c:pt>
                <c:pt idx="287" formatCode="dd/mm/yy;@">
                  <c:v>43606</c:v>
                </c:pt>
                <c:pt idx="288" formatCode="dd/mm/yy;@">
                  <c:v>43606</c:v>
                </c:pt>
                <c:pt idx="289" formatCode="dd/mm/yy;@">
                  <c:v>43606</c:v>
                </c:pt>
                <c:pt idx="290" formatCode="dd/mm/yy;@">
                  <c:v>43608</c:v>
                </c:pt>
                <c:pt idx="291" formatCode="dd/mm/yy;@">
                  <c:v>43608</c:v>
                </c:pt>
                <c:pt idx="292" formatCode="dd/mm/yy;@">
                  <c:v>43610</c:v>
                </c:pt>
                <c:pt idx="293" formatCode="dd/mm/yy;@">
                  <c:v>43610</c:v>
                </c:pt>
                <c:pt idx="294" formatCode="dd/mm/yy;@">
                  <c:v>43612</c:v>
                </c:pt>
                <c:pt idx="295" formatCode="dd/mm/yy;@">
                  <c:v>43612</c:v>
                </c:pt>
                <c:pt idx="296" formatCode="dd/mm/yy;@">
                  <c:v>43614</c:v>
                </c:pt>
                <c:pt idx="297" formatCode="dd/mm/yy;@">
                  <c:v>43614</c:v>
                </c:pt>
                <c:pt idx="298" formatCode="dd/mm/yy;@">
                  <c:v>43615</c:v>
                </c:pt>
                <c:pt idx="299" formatCode="dd/mm/yy;@">
                  <c:v>43615</c:v>
                </c:pt>
                <c:pt idx="300" formatCode="dd/mm/yy;@">
                  <c:v>43616</c:v>
                </c:pt>
                <c:pt idx="301" formatCode="dd/mm/yy;@">
                  <c:v>43617</c:v>
                </c:pt>
                <c:pt idx="302" formatCode="dd/mm/yy;@">
                  <c:v>43619</c:v>
                </c:pt>
                <c:pt idx="303" formatCode="dd/mm/yy;@">
                  <c:v>43619</c:v>
                </c:pt>
                <c:pt idx="304" formatCode="dd/mm/yy;@">
                  <c:v>43621</c:v>
                </c:pt>
                <c:pt idx="305" formatCode="dd/mm/yy;@">
                  <c:v>43622</c:v>
                </c:pt>
                <c:pt idx="306" formatCode="dd/mm/yy;@">
                  <c:v>43623</c:v>
                </c:pt>
                <c:pt idx="307" formatCode="dd/mm/yy;@">
                  <c:v>43623</c:v>
                </c:pt>
                <c:pt idx="308" formatCode="dd/mm/yy;@">
                  <c:v>43625</c:v>
                </c:pt>
                <c:pt idx="309" formatCode="dd/mm/yy;@">
                  <c:v>43625</c:v>
                </c:pt>
                <c:pt idx="310" formatCode="dd/mm/yy;@">
                  <c:v>43627</c:v>
                </c:pt>
                <c:pt idx="311" formatCode="dd/mm/yy;@">
                  <c:v>43628</c:v>
                </c:pt>
                <c:pt idx="312" formatCode="dd/mm/yy;@">
                  <c:v>43629</c:v>
                </c:pt>
                <c:pt idx="313" formatCode="dd/mm/yy;@">
                  <c:v>43629</c:v>
                </c:pt>
                <c:pt idx="314" formatCode="dd/mm/yy;@">
                  <c:v>43635</c:v>
                </c:pt>
                <c:pt idx="315" formatCode="dd/mm/yy;@">
                  <c:v>43635</c:v>
                </c:pt>
                <c:pt idx="316" formatCode="dd/mm/yy;@">
                  <c:v>43636</c:v>
                </c:pt>
                <c:pt idx="317" formatCode="dd/mm/yy;@">
                  <c:v>43637</c:v>
                </c:pt>
                <c:pt idx="318" formatCode="dd/mm/yy;@">
                  <c:v>43640</c:v>
                </c:pt>
                <c:pt idx="319" formatCode="dd/mm/yy;@">
                  <c:v>43640</c:v>
                </c:pt>
                <c:pt idx="320" formatCode="dd/mm/yy;@">
                  <c:v>43641</c:v>
                </c:pt>
                <c:pt idx="321" formatCode="dd/mm/yy;@">
                  <c:v>43642</c:v>
                </c:pt>
                <c:pt idx="322" formatCode="dd/mm/yy;@">
                  <c:v>43643</c:v>
                </c:pt>
                <c:pt idx="323" formatCode="dd/mm/yy;@">
                  <c:v>43647</c:v>
                </c:pt>
                <c:pt idx="324" formatCode="dd/mm/yy;@">
                  <c:v>43647</c:v>
                </c:pt>
                <c:pt idx="325" formatCode="dd/mm/yy;@">
                  <c:v>43649</c:v>
                </c:pt>
                <c:pt idx="326" formatCode="dd/mm/yy;@">
                  <c:v>43649</c:v>
                </c:pt>
                <c:pt idx="327" formatCode="dd/mm/yy;@">
                  <c:v>43650</c:v>
                </c:pt>
                <c:pt idx="328" formatCode="dd/mm/yy;@">
                  <c:v>43651</c:v>
                </c:pt>
                <c:pt idx="329" formatCode="dd/mm/yy;@">
                  <c:v>43651</c:v>
                </c:pt>
                <c:pt idx="330" formatCode="dd/mm/yy;@">
                  <c:v>43654</c:v>
                </c:pt>
                <c:pt idx="331" formatCode="dd/mm/yy;@">
                  <c:v>43654</c:v>
                </c:pt>
                <c:pt idx="332" formatCode="dd/mm/yy;@">
                  <c:v>43655</c:v>
                </c:pt>
                <c:pt idx="333" formatCode="dd/mm/yy;@">
                  <c:v>43656</c:v>
                </c:pt>
                <c:pt idx="334" formatCode="dd/mm/yy;@">
                  <c:v>43656</c:v>
                </c:pt>
                <c:pt idx="335" formatCode="dd/mm/yy;@">
                  <c:v>43658</c:v>
                </c:pt>
                <c:pt idx="336" formatCode="dd/mm/yy;@">
                  <c:v>43658</c:v>
                </c:pt>
                <c:pt idx="337" formatCode="dd/mm/yy;@">
                  <c:v>43661</c:v>
                </c:pt>
                <c:pt idx="338" formatCode="dd/mm/yy;@">
                  <c:v>43661</c:v>
                </c:pt>
                <c:pt idx="339" formatCode="dd/mm/yy;@">
                  <c:v>43662</c:v>
                </c:pt>
                <c:pt idx="340" formatCode="dd/mm/yy;@">
                  <c:v>43663</c:v>
                </c:pt>
                <c:pt idx="341" formatCode="dd/mm/yy;@">
                  <c:v>43664</c:v>
                </c:pt>
                <c:pt idx="342" formatCode="dd/mm/yy;@">
                  <c:v>43665</c:v>
                </c:pt>
                <c:pt idx="343" formatCode="dd/mm/yy;@">
                  <c:v>43665</c:v>
                </c:pt>
                <c:pt idx="344" formatCode="dd/mm/yy;@">
                  <c:v>43669</c:v>
                </c:pt>
                <c:pt idx="345" formatCode="dd/mm/yy;@">
                  <c:v>43672</c:v>
                </c:pt>
                <c:pt idx="346" formatCode="dd/mm/yy;@">
                  <c:v>43673</c:v>
                </c:pt>
                <c:pt idx="347" formatCode="dd/mm/yy;@">
                  <c:v>43675</c:v>
                </c:pt>
                <c:pt idx="348" formatCode="dd/mm/yy;@">
                  <c:v>43679</c:v>
                </c:pt>
                <c:pt idx="349" formatCode="dd/mm/yy;@">
                  <c:v>43684</c:v>
                </c:pt>
                <c:pt idx="350" formatCode="dd/mm/yy;@">
                  <c:v>43687</c:v>
                </c:pt>
                <c:pt idx="351" formatCode="dd/mm/yy;@">
                  <c:v>43689</c:v>
                </c:pt>
                <c:pt idx="352" formatCode="dd/mm/yy;@">
                  <c:v>43690</c:v>
                </c:pt>
                <c:pt idx="353" formatCode="dd/mm/yy;@">
                  <c:v>43691</c:v>
                </c:pt>
                <c:pt idx="354" formatCode="dd/mm/yy;@">
                  <c:v>43697</c:v>
                </c:pt>
                <c:pt idx="355" formatCode="dd/mm/yy;@">
                  <c:v>43698</c:v>
                </c:pt>
                <c:pt idx="356" formatCode="dd/mm/yy;@">
                  <c:v>43700</c:v>
                </c:pt>
                <c:pt idx="357" formatCode="dd/mm/yy;@">
                  <c:v>43703</c:v>
                </c:pt>
                <c:pt idx="358" formatCode="dd/mm/yy;@">
                  <c:v>43706</c:v>
                </c:pt>
                <c:pt idx="359" formatCode="dd/mm/yy;@">
                  <c:v>43707</c:v>
                </c:pt>
                <c:pt idx="360" formatCode="dd/mm/yy;@">
                  <c:v>43709</c:v>
                </c:pt>
                <c:pt idx="361" formatCode="dd/mm/yy;@">
                  <c:v>43714</c:v>
                </c:pt>
                <c:pt idx="362" formatCode="dd/mm/yy;@">
                  <c:v>43718</c:v>
                </c:pt>
                <c:pt idx="363" formatCode="dd/mm/yy;@">
                  <c:v>43721</c:v>
                </c:pt>
                <c:pt idx="364" formatCode="dd/mm/yy;@">
                  <c:v>43722</c:v>
                </c:pt>
                <c:pt idx="365" formatCode="dd/mm/yy;@">
                  <c:v>43727</c:v>
                </c:pt>
                <c:pt idx="366" formatCode="dd/mm/yy;@">
                  <c:v>43752</c:v>
                </c:pt>
                <c:pt idx="367" formatCode="dd/mm/yy;@">
                  <c:v>43756</c:v>
                </c:pt>
                <c:pt idx="368" formatCode="dd/mm/yy;@">
                  <c:v>43757</c:v>
                </c:pt>
                <c:pt idx="369" formatCode="dd/mm/yy;@">
                  <c:v>43767</c:v>
                </c:pt>
                <c:pt idx="370" formatCode="dd/mm/yy;@">
                  <c:v>43771</c:v>
                </c:pt>
                <c:pt idx="371" formatCode="dd/mm/yy;@">
                  <c:v>43773</c:v>
                </c:pt>
                <c:pt idx="372" formatCode="dd/mm/yy;@">
                  <c:v>43776</c:v>
                </c:pt>
                <c:pt idx="373" formatCode="dd/mm/yy;@">
                  <c:v>43777</c:v>
                </c:pt>
                <c:pt idx="374" formatCode="dd/mm/yy;@">
                  <c:v>43781</c:v>
                </c:pt>
                <c:pt idx="375" formatCode="dd/mm/yy;@">
                  <c:v>43784</c:v>
                </c:pt>
                <c:pt idx="376" formatCode="dd/mm/yy;@">
                  <c:v>43785</c:v>
                </c:pt>
                <c:pt idx="377" formatCode="dd/mm/yy;@">
                  <c:v>43786</c:v>
                </c:pt>
                <c:pt idx="378" formatCode="dd/mm/yy;@">
                  <c:v>43787</c:v>
                </c:pt>
                <c:pt idx="379" formatCode="dd/mm/yy;@">
                  <c:v>43790</c:v>
                </c:pt>
                <c:pt idx="380" formatCode="dd/mm/yy;@">
                  <c:v>43793</c:v>
                </c:pt>
                <c:pt idx="381" formatCode="dd/mm/yy;@">
                  <c:v>43794</c:v>
                </c:pt>
                <c:pt idx="382" formatCode="dd/mm/yy;@">
                  <c:v>43797</c:v>
                </c:pt>
                <c:pt idx="383" formatCode="dd/mm/yy;@">
                  <c:v>43800</c:v>
                </c:pt>
                <c:pt idx="384" formatCode="dd/mm/yy;@">
                  <c:v>43803</c:v>
                </c:pt>
                <c:pt idx="385" formatCode="dd/mm/yy;@">
                  <c:v>43805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43820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43824</c:v>
                </c:pt>
                <c:pt idx="396" formatCode="dd/mm/yy;@">
                  <c:v>43826</c:v>
                </c:pt>
                <c:pt idx="397" formatCode="dd/mm/yy;@">
                  <c:v>43827</c:v>
                </c:pt>
              </c:numCache>
            </c:numRef>
          </c:cat>
          <c:val>
            <c:numRef>
              <c:f>Duy!$G$13:$G$410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520F-4D0E-8847-724F3DD9582A}"/>
            </c:ext>
          </c:extLst>
        </c:ser>
        <c:ser>
          <c:idx val="1"/>
          <c:order val="7"/>
          <c:tx>
            <c:strRef>
              <c:f>Duy!$H$11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Duy!$H$13:$H$410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520F-4D0E-8847-724F3DD9582A}"/>
            </c:ext>
          </c:extLst>
        </c:ser>
        <c:ser>
          <c:idx val="2"/>
          <c:order val="8"/>
          <c:tx>
            <c:strRef>
              <c:f>Duy!$I$11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Duy!$I$13:$I$410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520F-4D0E-8847-724F3DD9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9536"/>
        <c:axId val="171214505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Duy!$K$12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Duy!$B$13:$B$410</c15:sqref>
                        </c15:formulaRef>
                      </c:ext>
                    </c:extLst>
                    <c:numCache>
                      <c:formatCode>m/d/yyyy</c:formatCode>
                      <c:ptCount val="398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43118</c:v>
                      </c:pt>
                      <c:pt idx="3">
                        <c:v>43118</c:v>
                      </c:pt>
                      <c:pt idx="4">
                        <c:v>43126</c:v>
                      </c:pt>
                      <c:pt idx="5">
                        <c:v>43126</c:v>
                      </c:pt>
                      <c:pt idx="6">
                        <c:v>43130</c:v>
                      </c:pt>
                      <c:pt idx="7">
                        <c:v>43130</c:v>
                      </c:pt>
                      <c:pt idx="8">
                        <c:v>43143</c:v>
                      </c:pt>
                      <c:pt idx="9">
                        <c:v>43143</c:v>
                      </c:pt>
                      <c:pt idx="10">
                        <c:v>43143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43167</c:v>
                      </c:pt>
                      <c:pt idx="14">
                        <c:v>43167</c:v>
                      </c:pt>
                      <c:pt idx="15">
                        <c:v>43169</c:v>
                      </c:pt>
                      <c:pt idx="16">
                        <c:v>43169</c:v>
                      </c:pt>
                      <c:pt idx="17">
                        <c:v>43169</c:v>
                      </c:pt>
                      <c:pt idx="18">
                        <c:v>43171</c:v>
                      </c:pt>
                      <c:pt idx="19">
                        <c:v>43171</c:v>
                      </c:pt>
                      <c:pt idx="20">
                        <c:v>43171</c:v>
                      </c:pt>
                      <c:pt idx="21">
                        <c:v>43173</c:v>
                      </c:pt>
                      <c:pt idx="22">
                        <c:v>43173</c:v>
                      </c:pt>
                      <c:pt idx="23">
                        <c:v>43175</c:v>
                      </c:pt>
                      <c:pt idx="24">
                        <c:v>43175</c:v>
                      </c:pt>
                      <c:pt idx="25">
                        <c:v>43179</c:v>
                      </c:pt>
                      <c:pt idx="26">
                        <c:v>43179</c:v>
                      </c:pt>
                      <c:pt idx="27">
                        <c:v>43181</c:v>
                      </c:pt>
                      <c:pt idx="28">
                        <c:v>43181</c:v>
                      </c:pt>
                      <c:pt idx="29">
                        <c:v>43188</c:v>
                      </c:pt>
                      <c:pt idx="30">
                        <c:v>43188</c:v>
                      </c:pt>
                      <c:pt idx="31">
                        <c:v>43193</c:v>
                      </c:pt>
                      <c:pt idx="32">
                        <c:v>43202</c:v>
                      </c:pt>
                      <c:pt idx="33">
                        <c:v>43202</c:v>
                      </c:pt>
                      <c:pt idx="34">
                        <c:v>43202</c:v>
                      </c:pt>
                      <c:pt idx="35">
                        <c:v>43203</c:v>
                      </c:pt>
                      <c:pt idx="36">
                        <c:v>43204</c:v>
                      </c:pt>
                      <c:pt idx="37">
                        <c:v>43205</c:v>
                      </c:pt>
                      <c:pt idx="38">
                        <c:v>43205</c:v>
                      </c:pt>
                      <c:pt idx="39">
                        <c:v>43206</c:v>
                      </c:pt>
                      <c:pt idx="40">
                        <c:v>43206</c:v>
                      </c:pt>
                      <c:pt idx="41">
                        <c:v>43207</c:v>
                      </c:pt>
                      <c:pt idx="42">
                        <c:v>43209</c:v>
                      </c:pt>
                      <c:pt idx="43">
                        <c:v>43209</c:v>
                      </c:pt>
                      <c:pt idx="44">
                        <c:v>43214</c:v>
                      </c:pt>
                      <c:pt idx="45">
                        <c:v>43214</c:v>
                      </c:pt>
                      <c:pt idx="46">
                        <c:v>43214</c:v>
                      </c:pt>
                      <c:pt idx="47">
                        <c:v>43217</c:v>
                      </c:pt>
                      <c:pt idx="48">
                        <c:v>43217</c:v>
                      </c:pt>
                      <c:pt idx="49">
                        <c:v>43237</c:v>
                      </c:pt>
                      <c:pt idx="50">
                        <c:v>43237</c:v>
                      </c:pt>
                      <c:pt idx="51">
                        <c:v>43239</c:v>
                      </c:pt>
                      <c:pt idx="52">
                        <c:v>43239</c:v>
                      </c:pt>
                      <c:pt idx="53">
                        <c:v>43242</c:v>
                      </c:pt>
                      <c:pt idx="54">
                        <c:v>43242</c:v>
                      </c:pt>
                      <c:pt idx="55">
                        <c:v>43244</c:v>
                      </c:pt>
                      <c:pt idx="56">
                        <c:v>43244</c:v>
                      </c:pt>
                      <c:pt idx="57">
                        <c:v>43244</c:v>
                      </c:pt>
                      <c:pt idx="58">
                        <c:v>43248</c:v>
                      </c:pt>
                      <c:pt idx="59">
                        <c:v>43248</c:v>
                      </c:pt>
                      <c:pt idx="60">
                        <c:v>43256</c:v>
                      </c:pt>
                      <c:pt idx="61">
                        <c:v>43258</c:v>
                      </c:pt>
                      <c:pt idx="62">
                        <c:v>43263</c:v>
                      </c:pt>
                      <c:pt idx="63">
                        <c:v>43265</c:v>
                      </c:pt>
                      <c:pt idx="64">
                        <c:v>43276</c:v>
                      </c:pt>
                      <c:pt idx="65">
                        <c:v>43278</c:v>
                      </c:pt>
                      <c:pt idx="66">
                        <c:v>43280</c:v>
                      </c:pt>
                      <c:pt idx="67">
                        <c:v>43283</c:v>
                      </c:pt>
                      <c:pt idx="68">
                        <c:v>43285</c:v>
                      </c:pt>
                      <c:pt idx="69">
                        <c:v>43287</c:v>
                      </c:pt>
                      <c:pt idx="70">
                        <c:v>43293</c:v>
                      </c:pt>
                      <c:pt idx="71">
                        <c:v>43293</c:v>
                      </c:pt>
                      <c:pt idx="72">
                        <c:v>43298</c:v>
                      </c:pt>
                      <c:pt idx="73">
                        <c:v>43298</c:v>
                      </c:pt>
                      <c:pt idx="74">
                        <c:v>43298</c:v>
                      </c:pt>
                      <c:pt idx="75">
                        <c:v>43300</c:v>
                      </c:pt>
                      <c:pt idx="76">
                        <c:v>43300</c:v>
                      </c:pt>
                      <c:pt idx="77">
                        <c:v>43305</c:v>
                      </c:pt>
                      <c:pt idx="78">
                        <c:v>43305</c:v>
                      </c:pt>
                      <c:pt idx="79">
                        <c:v>43314</c:v>
                      </c:pt>
                      <c:pt idx="80">
                        <c:v>43314</c:v>
                      </c:pt>
                      <c:pt idx="81">
                        <c:v>43314</c:v>
                      </c:pt>
                      <c:pt idx="82">
                        <c:v>43321</c:v>
                      </c:pt>
                      <c:pt idx="83">
                        <c:v>43321</c:v>
                      </c:pt>
                      <c:pt idx="84">
                        <c:v>43325</c:v>
                      </c:pt>
                      <c:pt idx="85">
                        <c:v>43325</c:v>
                      </c:pt>
                      <c:pt idx="86">
                        <c:v>43329</c:v>
                      </c:pt>
                      <c:pt idx="87">
                        <c:v>43329</c:v>
                      </c:pt>
                      <c:pt idx="88">
                        <c:v>43333</c:v>
                      </c:pt>
                      <c:pt idx="89">
                        <c:v>43333</c:v>
                      </c:pt>
                      <c:pt idx="90">
                        <c:v>43335</c:v>
                      </c:pt>
                      <c:pt idx="91">
                        <c:v>43335</c:v>
                      </c:pt>
                      <c:pt idx="92">
                        <c:v>43341</c:v>
                      </c:pt>
                      <c:pt idx="93">
                        <c:v>43341</c:v>
                      </c:pt>
                      <c:pt idx="94">
                        <c:v>43342</c:v>
                      </c:pt>
                      <c:pt idx="95">
                        <c:v>43343</c:v>
                      </c:pt>
                      <c:pt idx="96">
                        <c:v>43343</c:v>
                      </c:pt>
                      <c:pt idx="97">
                        <c:v>43350</c:v>
                      </c:pt>
                      <c:pt idx="98">
                        <c:v>43356</c:v>
                      </c:pt>
                      <c:pt idx="99">
                        <c:v>43356</c:v>
                      </c:pt>
                      <c:pt idx="100">
                        <c:v>43362</c:v>
                      </c:pt>
                      <c:pt idx="101">
                        <c:v>43365</c:v>
                      </c:pt>
                      <c:pt idx="102">
                        <c:v>43367</c:v>
                      </c:pt>
                      <c:pt idx="103">
                        <c:v>43369</c:v>
                      </c:pt>
                      <c:pt idx="104">
                        <c:v>43375</c:v>
                      </c:pt>
                      <c:pt idx="105">
                        <c:v>43375</c:v>
                      </c:pt>
                      <c:pt idx="106">
                        <c:v>43377</c:v>
                      </c:pt>
                      <c:pt idx="107">
                        <c:v>43377</c:v>
                      </c:pt>
                      <c:pt idx="108">
                        <c:v>43379</c:v>
                      </c:pt>
                      <c:pt idx="109">
                        <c:v>43379</c:v>
                      </c:pt>
                      <c:pt idx="110">
                        <c:v>43382</c:v>
                      </c:pt>
                      <c:pt idx="111">
                        <c:v>43382</c:v>
                      </c:pt>
                      <c:pt idx="112">
                        <c:v>43384</c:v>
                      </c:pt>
                      <c:pt idx="113">
                        <c:v>43384</c:v>
                      </c:pt>
                      <c:pt idx="114">
                        <c:v>43388</c:v>
                      </c:pt>
                      <c:pt idx="115">
                        <c:v>43388</c:v>
                      </c:pt>
                      <c:pt idx="116">
                        <c:v>43390</c:v>
                      </c:pt>
                      <c:pt idx="117">
                        <c:v>43390</c:v>
                      </c:pt>
                      <c:pt idx="118">
                        <c:v>43390</c:v>
                      </c:pt>
                      <c:pt idx="119">
                        <c:v>43392</c:v>
                      </c:pt>
                      <c:pt idx="120">
                        <c:v>43392</c:v>
                      </c:pt>
                      <c:pt idx="121">
                        <c:v>43395</c:v>
                      </c:pt>
                      <c:pt idx="122">
                        <c:v>43395</c:v>
                      </c:pt>
                      <c:pt idx="123">
                        <c:v>43397</c:v>
                      </c:pt>
                      <c:pt idx="124">
                        <c:v>43397</c:v>
                      </c:pt>
                      <c:pt idx="125">
                        <c:v>43399</c:v>
                      </c:pt>
                      <c:pt idx="126">
                        <c:v>43406</c:v>
                      </c:pt>
                      <c:pt idx="127">
                        <c:v>43406</c:v>
                      </c:pt>
                      <c:pt idx="128">
                        <c:v>43407</c:v>
                      </c:pt>
                      <c:pt idx="129">
                        <c:v>43410</c:v>
                      </c:pt>
                      <c:pt idx="130">
                        <c:v>43410</c:v>
                      </c:pt>
                      <c:pt idx="131">
                        <c:v>43413</c:v>
                      </c:pt>
                      <c:pt idx="132">
                        <c:v>43413</c:v>
                      </c:pt>
                      <c:pt idx="133">
                        <c:v>43416</c:v>
                      </c:pt>
                      <c:pt idx="134">
                        <c:v>43416</c:v>
                      </c:pt>
                      <c:pt idx="135">
                        <c:v>43418</c:v>
                      </c:pt>
                      <c:pt idx="136">
                        <c:v>43418</c:v>
                      </c:pt>
                      <c:pt idx="137">
                        <c:v>43418</c:v>
                      </c:pt>
                      <c:pt idx="138">
                        <c:v>43420</c:v>
                      </c:pt>
                      <c:pt idx="139">
                        <c:v>43420</c:v>
                      </c:pt>
                      <c:pt idx="140">
                        <c:v>43423</c:v>
                      </c:pt>
                      <c:pt idx="141">
                        <c:v>43423</c:v>
                      </c:pt>
                      <c:pt idx="142">
                        <c:v>43425</c:v>
                      </c:pt>
                      <c:pt idx="143">
                        <c:v>43425</c:v>
                      </c:pt>
                      <c:pt idx="144">
                        <c:v>43425</c:v>
                      </c:pt>
                      <c:pt idx="145">
                        <c:v>43431</c:v>
                      </c:pt>
                      <c:pt idx="146">
                        <c:v>43431</c:v>
                      </c:pt>
                      <c:pt idx="147">
                        <c:v>43437</c:v>
                      </c:pt>
                      <c:pt idx="148">
                        <c:v>43437</c:v>
                      </c:pt>
                      <c:pt idx="149">
                        <c:v>43439</c:v>
                      </c:pt>
                      <c:pt idx="150">
                        <c:v>43439</c:v>
                      </c:pt>
                      <c:pt idx="151">
                        <c:v>43441</c:v>
                      </c:pt>
                      <c:pt idx="152">
                        <c:v>43441</c:v>
                      </c:pt>
                      <c:pt idx="153">
                        <c:v>43444</c:v>
                      </c:pt>
                      <c:pt idx="154">
                        <c:v>43446</c:v>
                      </c:pt>
                      <c:pt idx="155">
                        <c:v>43446</c:v>
                      </c:pt>
                      <c:pt idx="156">
                        <c:v>43446</c:v>
                      </c:pt>
                      <c:pt idx="157">
                        <c:v>43448</c:v>
                      </c:pt>
                      <c:pt idx="158">
                        <c:v>43448</c:v>
                      </c:pt>
                      <c:pt idx="159">
                        <c:v>43451</c:v>
                      </c:pt>
                      <c:pt idx="160">
                        <c:v>43453</c:v>
                      </c:pt>
                      <c:pt idx="161">
                        <c:v>43453</c:v>
                      </c:pt>
                      <c:pt idx="162">
                        <c:v>43453</c:v>
                      </c:pt>
                      <c:pt idx="163">
                        <c:v>43455</c:v>
                      </c:pt>
                      <c:pt idx="164">
                        <c:v>43458</c:v>
                      </c:pt>
                      <c:pt idx="165">
                        <c:v>43458</c:v>
                      </c:pt>
                      <c:pt idx="166">
                        <c:v>43461</c:v>
                      </c:pt>
                      <c:pt idx="167">
                        <c:v>43461</c:v>
                      </c:pt>
                      <c:pt idx="168">
                        <c:v>43468</c:v>
                      </c:pt>
                      <c:pt idx="169">
                        <c:v>43468</c:v>
                      </c:pt>
                      <c:pt idx="170">
                        <c:v>43470</c:v>
                      </c:pt>
                      <c:pt idx="171">
                        <c:v>43470</c:v>
                      </c:pt>
                      <c:pt idx="172">
                        <c:v>43470</c:v>
                      </c:pt>
                      <c:pt idx="173">
                        <c:v>43473</c:v>
                      </c:pt>
                      <c:pt idx="174">
                        <c:v>43473</c:v>
                      </c:pt>
                      <c:pt idx="175">
                        <c:v>43475</c:v>
                      </c:pt>
                      <c:pt idx="176">
                        <c:v>43475</c:v>
                      </c:pt>
                      <c:pt idx="177">
                        <c:v>43480</c:v>
                      </c:pt>
                      <c:pt idx="178">
                        <c:v>43480</c:v>
                      </c:pt>
                      <c:pt idx="179">
                        <c:v>43482</c:v>
                      </c:pt>
                      <c:pt idx="180">
                        <c:v>43482</c:v>
                      </c:pt>
                      <c:pt idx="181">
                        <c:v>43484</c:v>
                      </c:pt>
                      <c:pt idx="182">
                        <c:v>43484</c:v>
                      </c:pt>
                      <c:pt idx="183">
                        <c:v>43484</c:v>
                      </c:pt>
                      <c:pt idx="184">
                        <c:v>43490</c:v>
                      </c:pt>
                      <c:pt idx="185">
                        <c:v>43490</c:v>
                      </c:pt>
                      <c:pt idx="186">
                        <c:v>43490</c:v>
                      </c:pt>
                      <c:pt idx="187">
                        <c:v>43492</c:v>
                      </c:pt>
                      <c:pt idx="188">
                        <c:v>43492</c:v>
                      </c:pt>
                      <c:pt idx="189">
                        <c:v>43494</c:v>
                      </c:pt>
                      <c:pt idx="190">
                        <c:v>43494</c:v>
                      </c:pt>
                      <c:pt idx="191">
                        <c:v>43496</c:v>
                      </c:pt>
                      <c:pt idx="192">
                        <c:v>43498</c:v>
                      </c:pt>
                      <c:pt idx="193">
                        <c:v>43498</c:v>
                      </c:pt>
                      <c:pt idx="194">
                        <c:v>43506</c:v>
                      </c:pt>
                      <c:pt idx="195">
                        <c:v>43506</c:v>
                      </c:pt>
                      <c:pt idx="196">
                        <c:v>43510</c:v>
                      </c:pt>
                      <c:pt idx="197">
                        <c:v>43510</c:v>
                      </c:pt>
                      <c:pt idx="198">
                        <c:v>43512</c:v>
                      </c:pt>
                      <c:pt idx="199">
                        <c:v>43512</c:v>
                      </c:pt>
                      <c:pt idx="200">
                        <c:v>43512</c:v>
                      </c:pt>
                      <c:pt idx="201">
                        <c:v>43514</c:v>
                      </c:pt>
                      <c:pt idx="202">
                        <c:v>43514</c:v>
                      </c:pt>
                      <c:pt idx="203">
                        <c:v>43516</c:v>
                      </c:pt>
                      <c:pt idx="204">
                        <c:v>43516</c:v>
                      </c:pt>
                      <c:pt idx="205">
                        <c:v>43522</c:v>
                      </c:pt>
                      <c:pt idx="206">
                        <c:v>43522</c:v>
                      </c:pt>
                      <c:pt idx="207">
                        <c:v>43524</c:v>
                      </c:pt>
                      <c:pt idx="208">
                        <c:v>43524</c:v>
                      </c:pt>
                      <c:pt idx="209">
                        <c:v>43525</c:v>
                      </c:pt>
                      <c:pt idx="210">
                        <c:v>43526</c:v>
                      </c:pt>
                      <c:pt idx="211">
                        <c:v>43526</c:v>
                      </c:pt>
                      <c:pt idx="212">
                        <c:v>43528</c:v>
                      </c:pt>
                      <c:pt idx="213">
                        <c:v>43528</c:v>
                      </c:pt>
                      <c:pt idx="214">
                        <c:v>43528</c:v>
                      </c:pt>
                      <c:pt idx="215">
                        <c:v>43530</c:v>
                      </c:pt>
                      <c:pt idx="216">
                        <c:v>43530</c:v>
                      </c:pt>
                      <c:pt idx="217">
                        <c:v>43530</c:v>
                      </c:pt>
                      <c:pt idx="218">
                        <c:v>43532</c:v>
                      </c:pt>
                      <c:pt idx="219">
                        <c:v>43532</c:v>
                      </c:pt>
                      <c:pt idx="220">
                        <c:v>43535</c:v>
                      </c:pt>
                      <c:pt idx="221">
                        <c:v>43535</c:v>
                      </c:pt>
                      <c:pt idx="222">
                        <c:v>43535</c:v>
                      </c:pt>
                      <c:pt idx="223">
                        <c:v>43539</c:v>
                      </c:pt>
                      <c:pt idx="224">
                        <c:v>43541</c:v>
                      </c:pt>
                      <c:pt idx="225">
                        <c:v>43541</c:v>
                      </c:pt>
                      <c:pt idx="226">
                        <c:v>43543</c:v>
                      </c:pt>
                      <c:pt idx="227">
                        <c:v>43543</c:v>
                      </c:pt>
                      <c:pt idx="228">
                        <c:v>43545</c:v>
                      </c:pt>
                      <c:pt idx="229">
                        <c:v>43545</c:v>
                      </c:pt>
                      <c:pt idx="230">
                        <c:v>43545</c:v>
                      </c:pt>
                      <c:pt idx="231">
                        <c:v>43547</c:v>
                      </c:pt>
                      <c:pt idx="232">
                        <c:v>43547</c:v>
                      </c:pt>
                      <c:pt idx="233">
                        <c:v>43547</c:v>
                      </c:pt>
                      <c:pt idx="234">
                        <c:v>43547</c:v>
                      </c:pt>
                      <c:pt idx="235">
                        <c:v>43549</c:v>
                      </c:pt>
                      <c:pt idx="236">
                        <c:v>43549</c:v>
                      </c:pt>
                      <c:pt idx="237">
                        <c:v>43551</c:v>
                      </c:pt>
                      <c:pt idx="238">
                        <c:v>43551</c:v>
                      </c:pt>
                      <c:pt idx="239">
                        <c:v>43553</c:v>
                      </c:pt>
                      <c:pt idx="240">
                        <c:v>43553</c:v>
                      </c:pt>
                      <c:pt idx="241" formatCode="dd/mm/yy;@">
                        <c:v>43557</c:v>
                      </c:pt>
                      <c:pt idx="242" formatCode="dd/mm/yy;@">
                        <c:v>43557</c:v>
                      </c:pt>
                      <c:pt idx="243" formatCode="dd/mm/yy;@">
                        <c:v>43559</c:v>
                      </c:pt>
                      <c:pt idx="244" formatCode="dd/mm/yy;@">
                        <c:v>43559</c:v>
                      </c:pt>
                      <c:pt idx="245" formatCode="dd/mm/yy;@">
                        <c:v>43559</c:v>
                      </c:pt>
                      <c:pt idx="246" formatCode="dd/mm/yy;@">
                        <c:v>43561</c:v>
                      </c:pt>
                      <c:pt idx="247" formatCode="dd/mm/yy;@">
                        <c:v>43561</c:v>
                      </c:pt>
                      <c:pt idx="248" formatCode="dd/mm/yy;@">
                        <c:v>43563</c:v>
                      </c:pt>
                      <c:pt idx="249" formatCode="dd/mm/yy;@">
                        <c:v>43564</c:v>
                      </c:pt>
                      <c:pt idx="250" formatCode="dd/mm/yy;@">
                        <c:v>43564</c:v>
                      </c:pt>
                      <c:pt idx="251" formatCode="dd/mm/yy;@">
                        <c:v>43566</c:v>
                      </c:pt>
                      <c:pt idx="252" formatCode="dd/mm/yy;@">
                        <c:v>43566</c:v>
                      </c:pt>
                      <c:pt idx="253" formatCode="dd/mm/yy;@">
                        <c:v>43567</c:v>
                      </c:pt>
                      <c:pt idx="254" formatCode="dd/mm/yy;@">
                        <c:v>43572</c:v>
                      </c:pt>
                      <c:pt idx="255" formatCode="dd/mm/yy;@">
                        <c:v>43573</c:v>
                      </c:pt>
                      <c:pt idx="256" formatCode="dd/mm/yy;@">
                        <c:v>43573</c:v>
                      </c:pt>
                      <c:pt idx="257" formatCode="dd/mm/yy;@">
                        <c:v>43575</c:v>
                      </c:pt>
                      <c:pt idx="258" formatCode="dd/mm/yy;@">
                        <c:v>43575</c:v>
                      </c:pt>
                      <c:pt idx="259" formatCode="dd/mm/yy;@">
                        <c:v>43576</c:v>
                      </c:pt>
                      <c:pt idx="260" formatCode="dd/mm/yy;@">
                        <c:v>43577</c:v>
                      </c:pt>
                      <c:pt idx="261" formatCode="dd/mm/yy;@">
                        <c:v>43577</c:v>
                      </c:pt>
                      <c:pt idx="262" formatCode="dd/mm/yy;@">
                        <c:v>43579</c:v>
                      </c:pt>
                      <c:pt idx="263" formatCode="dd/mm/yy;@">
                        <c:v>43579</c:v>
                      </c:pt>
                      <c:pt idx="264" formatCode="dd/mm/yy;@">
                        <c:v>43580</c:v>
                      </c:pt>
                      <c:pt idx="265" formatCode="dd/mm/yy;@">
                        <c:v>43580</c:v>
                      </c:pt>
                      <c:pt idx="266" formatCode="dd/mm/yy;@">
                        <c:v>43583</c:v>
                      </c:pt>
                      <c:pt idx="267" formatCode="dd/mm/yy;@">
                        <c:v>43583</c:v>
                      </c:pt>
                      <c:pt idx="268" formatCode="dd/mm/yy;@">
                        <c:v>43584</c:v>
                      </c:pt>
                      <c:pt idx="269" formatCode="dd/mm/yy;@">
                        <c:v>43584</c:v>
                      </c:pt>
                      <c:pt idx="270" formatCode="dd/mm/yy;@">
                        <c:v>43588</c:v>
                      </c:pt>
                      <c:pt idx="271" formatCode="dd/mm/yy;@">
                        <c:v>43588</c:v>
                      </c:pt>
                      <c:pt idx="272" formatCode="dd/mm/yy;@">
                        <c:v>43589</c:v>
                      </c:pt>
                      <c:pt idx="273" formatCode="dd/mm/yy;@">
                        <c:v>43592</c:v>
                      </c:pt>
                      <c:pt idx="274" formatCode="dd/mm/yy;@">
                        <c:v>43592</c:v>
                      </c:pt>
                      <c:pt idx="275" formatCode="dd/mm/yy;@">
                        <c:v>43593</c:v>
                      </c:pt>
                      <c:pt idx="276" formatCode="dd/mm/yy;@">
                        <c:v>43597</c:v>
                      </c:pt>
                      <c:pt idx="277" formatCode="dd/mm/yy;@">
                        <c:v>43598</c:v>
                      </c:pt>
                      <c:pt idx="278" formatCode="dd/mm/yy;@">
                        <c:v>43600</c:v>
                      </c:pt>
                      <c:pt idx="279" formatCode="dd/mm/yy;@">
                        <c:v>43600</c:v>
                      </c:pt>
                      <c:pt idx="280" formatCode="dd/mm/yy;@">
                        <c:v>43601</c:v>
                      </c:pt>
                      <c:pt idx="281" formatCode="dd/mm/yy;@">
                        <c:v>43602</c:v>
                      </c:pt>
                      <c:pt idx="282" formatCode="dd/mm/yy;@">
                        <c:v>43602</c:v>
                      </c:pt>
                      <c:pt idx="283" formatCode="dd/mm/yy;@">
                        <c:v>43603</c:v>
                      </c:pt>
                      <c:pt idx="284" formatCode="dd/mm/yy;@">
                        <c:v>43604</c:v>
                      </c:pt>
                      <c:pt idx="285" formatCode="dd/mm/yy;@">
                        <c:v>43604</c:v>
                      </c:pt>
                      <c:pt idx="286" formatCode="dd/mm/yy;@">
                        <c:v>43604</c:v>
                      </c:pt>
                      <c:pt idx="287" formatCode="dd/mm/yy;@">
                        <c:v>43606</c:v>
                      </c:pt>
                      <c:pt idx="288" formatCode="dd/mm/yy;@">
                        <c:v>43606</c:v>
                      </c:pt>
                      <c:pt idx="289" formatCode="dd/mm/yy;@">
                        <c:v>43606</c:v>
                      </c:pt>
                      <c:pt idx="290" formatCode="dd/mm/yy;@">
                        <c:v>43608</c:v>
                      </c:pt>
                      <c:pt idx="291" formatCode="dd/mm/yy;@">
                        <c:v>43608</c:v>
                      </c:pt>
                      <c:pt idx="292" formatCode="dd/mm/yy;@">
                        <c:v>43610</c:v>
                      </c:pt>
                      <c:pt idx="293" formatCode="dd/mm/yy;@">
                        <c:v>43610</c:v>
                      </c:pt>
                      <c:pt idx="294" formatCode="dd/mm/yy;@">
                        <c:v>43612</c:v>
                      </c:pt>
                      <c:pt idx="295" formatCode="dd/mm/yy;@">
                        <c:v>43612</c:v>
                      </c:pt>
                      <c:pt idx="296" formatCode="dd/mm/yy;@">
                        <c:v>43614</c:v>
                      </c:pt>
                      <c:pt idx="297" formatCode="dd/mm/yy;@">
                        <c:v>43614</c:v>
                      </c:pt>
                      <c:pt idx="298" formatCode="dd/mm/yy;@">
                        <c:v>43615</c:v>
                      </c:pt>
                      <c:pt idx="299" formatCode="dd/mm/yy;@">
                        <c:v>43615</c:v>
                      </c:pt>
                      <c:pt idx="300" formatCode="dd/mm/yy;@">
                        <c:v>43616</c:v>
                      </c:pt>
                      <c:pt idx="301" formatCode="dd/mm/yy;@">
                        <c:v>43617</c:v>
                      </c:pt>
                      <c:pt idx="302" formatCode="dd/mm/yy;@">
                        <c:v>43619</c:v>
                      </c:pt>
                      <c:pt idx="303" formatCode="dd/mm/yy;@">
                        <c:v>43619</c:v>
                      </c:pt>
                      <c:pt idx="304" formatCode="dd/mm/yy;@">
                        <c:v>43621</c:v>
                      </c:pt>
                      <c:pt idx="305" formatCode="dd/mm/yy;@">
                        <c:v>43622</c:v>
                      </c:pt>
                      <c:pt idx="306" formatCode="dd/mm/yy;@">
                        <c:v>43623</c:v>
                      </c:pt>
                      <c:pt idx="307" formatCode="dd/mm/yy;@">
                        <c:v>43623</c:v>
                      </c:pt>
                      <c:pt idx="308" formatCode="dd/mm/yy;@">
                        <c:v>43625</c:v>
                      </c:pt>
                      <c:pt idx="309" formatCode="dd/mm/yy;@">
                        <c:v>43625</c:v>
                      </c:pt>
                      <c:pt idx="310" formatCode="dd/mm/yy;@">
                        <c:v>43627</c:v>
                      </c:pt>
                      <c:pt idx="311" formatCode="dd/mm/yy;@">
                        <c:v>43628</c:v>
                      </c:pt>
                      <c:pt idx="312" formatCode="dd/mm/yy;@">
                        <c:v>43629</c:v>
                      </c:pt>
                      <c:pt idx="313" formatCode="dd/mm/yy;@">
                        <c:v>43629</c:v>
                      </c:pt>
                      <c:pt idx="314" formatCode="dd/mm/yy;@">
                        <c:v>43635</c:v>
                      </c:pt>
                      <c:pt idx="315" formatCode="dd/mm/yy;@">
                        <c:v>43635</c:v>
                      </c:pt>
                      <c:pt idx="316" formatCode="dd/mm/yy;@">
                        <c:v>43636</c:v>
                      </c:pt>
                      <c:pt idx="317" formatCode="dd/mm/yy;@">
                        <c:v>43637</c:v>
                      </c:pt>
                      <c:pt idx="318" formatCode="dd/mm/yy;@">
                        <c:v>43640</c:v>
                      </c:pt>
                      <c:pt idx="319" formatCode="dd/mm/yy;@">
                        <c:v>43640</c:v>
                      </c:pt>
                      <c:pt idx="320" formatCode="dd/mm/yy;@">
                        <c:v>43641</c:v>
                      </c:pt>
                      <c:pt idx="321" formatCode="dd/mm/yy;@">
                        <c:v>43642</c:v>
                      </c:pt>
                      <c:pt idx="322" formatCode="dd/mm/yy;@">
                        <c:v>43643</c:v>
                      </c:pt>
                      <c:pt idx="323" formatCode="dd/mm/yy;@">
                        <c:v>43647</c:v>
                      </c:pt>
                      <c:pt idx="324" formatCode="dd/mm/yy;@">
                        <c:v>43647</c:v>
                      </c:pt>
                      <c:pt idx="325" formatCode="dd/mm/yy;@">
                        <c:v>43649</c:v>
                      </c:pt>
                      <c:pt idx="326" formatCode="dd/mm/yy;@">
                        <c:v>43649</c:v>
                      </c:pt>
                      <c:pt idx="327" formatCode="dd/mm/yy;@">
                        <c:v>43650</c:v>
                      </c:pt>
                      <c:pt idx="328" formatCode="dd/mm/yy;@">
                        <c:v>43651</c:v>
                      </c:pt>
                      <c:pt idx="329" formatCode="dd/mm/yy;@">
                        <c:v>43651</c:v>
                      </c:pt>
                      <c:pt idx="330" formatCode="dd/mm/yy;@">
                        <c:v>43654</c:v>
                      </c:pt>
                      <c:pt idx="331" formatCode="dd/mm/yy;@">
                        <c:v>43654</c:v>
                      </c:pt>
                      <c:pt idx="332" formatCode="dd/mm/yy;@">
                        <c:v>43655</c:v>
                      </c:pt>
                      <c:pt idx="333" formatCode="dd/mm/yy;@">
                        <c:v>43656</c:v>
                      </c:pt>
                      <c:pt idx="334" formatCode="dd/mm/yy;@">
                        <c:v>43656</c:v>
                      </c:pt>
                      <c:pt idx="335" formatCode="dd/mm/yy;@">
                        <c:v>43658</c:v>
                      </c:pt>
                      <c:pt idx="336" formatCode="dd/mm/yy;@">
                        <c:v>43658</c:v>
                      </c:pt>
                      <c:pt idx="337" formatCode="dd/mm/yy;@">
                        <c:v>43661</c:v>
                      </c:pt>
                      <c:pt idx="338" formatCode="dd/mm/yy;@">
                        <c:v>43661</c:v>
                      </c:pt>
                      <c:pt idx="339" formatCode="dd/mm/yy;@">
                        <c:v>43662</c:v>
                      </c:pt>
                      <c:pt idx="340" formatCode="dd/mm/yy;@">
                        <c:v>43663</c:v>
                      </c:pt>
                      <c:pt idx="341" formatCode="dd/mm/yy;@">
                        <c:v>43664</c:v>
                      </c:pt>
                      <c:pt idx="342" formatCode="dd/mm/yy;@">
                        <c:v>43665</c:v>
                      </c:pt>
                      <c:pt idx="343" formatCode="dd/mm/yy;@">
                        <c:v>43665</c:v>
                      </c:pt>
                      <c:pt idx="344" formatCode="dd/mm/yy;@">
                        <c:v>43669</c:v>
                      </c:pt>
                      <c:pt idx="345" formatCode="dd/mm/yy;@">
                        <c:v>43672</c:v>
                      </c:pt>
                      <c:pt idx="346" formatCode="dd/mm/yy;@">
                        <c:v>43673</c:v>
                      </c:pt>
                      <c:pt idx="347" formatCode="dd/mm/yy;@">
                        <c:v>43675</c:v>
                      </c:pt>
                      <c:pt idx="348" formatCode="dd/mm/yy;@">
                        <c:v>43679</c:v>
                      </c:pt>
                      <c:pt idx="349" formatCode="dd/mm/yy;@">
                        <c:v>43684</c:v>
                      </c:pt>
                      <c:pt idx="350" formatCode="dd/mm/yy;@">
                        <c:v>43687</c:v>
                      </c:pt>
                      <c:pt idx="351" formatCode="dd/mm/yy;@">
                        <c:v>43689</c:v>
                      </c:pt>
                      <c:pt idx="352" formatCode="dd/mm/yy;@">
                        <c:v>43690</c:v>
                      </c:pt>
                      <c:pt idx="353" formatCode="dd/mm/yy;@">
                        <c:v>43691</c:v>
                      </c:pt>
                      <c:pt idx="354" formatCode="dd/mm/yy;@">
                        <c:v>43697</c:v>
                      </c:pt>
                      <c:pt idx="355" formatCode="dd/mm/yy;@">
                        <c:v>43698</c:v>
                      </c:pt>
                      <c:pt idx="356" formatCode="dd/mm/yy;@">
                        <c:v>43700</c:v>
                      </c:pt>
                      <c:pt idx="357" formatCode="dd/mm/yy;@">
                        <c:v>43703</c:v>
                      </c:pt>
                      <c:pt idx="358" formatCode="dd/mm/yy;@">
                        <c:v>43706</c:v>
                      </c:pt>
                      <c:pt idx="359" formatCode="dd/mm/yy;@">
                        <c:v>43707</c:v>
                      </c:pt>
                      <c:pt idx="360" formatCode="dd/mm/yy;@">
                        <c:v>43709</c:v>
                      </c:pt>
                      <c:pt idx="361" formatCode="dd/mm/yy;@">
                        <c:v>43714</c:v>
                      </c:pt>
                      <c:pt idx="362" formatCode="dd/mm/yy;@">
                        <c:v>43718</c:v>
                      </c:pt>
                      <c:pt idx="363" formatCode="dd/mm/yy;@">
                        <c:v>43721</c:v>
                      </c:pt>
                      <c:pt idx="364" formatCode="dd/mm/yy;@">
                        <c:v>43722</c:v>
                      </c:pt>
                      <c:pt idx="365" formatCode="dd/mm/yy;@">
                        <c:v>43727</c:v>
                      </c:pt>
                      <c:pt idx="366" formatCode="dd/mm/yy;@">
                        <c:v>43752</c:v>
                      </c:pt>
                      <c:pt idx="367" formatCode="dd/mm/yy;@">
                        <c:v>43756</c:v>
                      </c:pt>
                      <c:pt idx="368" formatCode="dd/mm/yy;@">
                        <c:v>43757</c:v>
                      </c:pt>
                      <c:pt idx="369" formatCode="dd/mm/yy;@">
                        <c:v>43767</c:v>
                      </c:pt>
                      <c:pt idx="370" formatCode="dd/mm/yy;@">
                        <c:v>43771</c:v>
                      </c:pt>
                      <c:pt idx="371" formatCode="dd/mm/yy;@">
                        <c:v>43773</c:v>
                      </c:pt>
                      <c:pt idx="372" formatCode="dd/mm/yy;@">
                        <c:v>43776</c:v>
                      </c:pt>
                      <c:pt idx="373" formatCode="dd/mm/yy;@">
                        <c:v>43777</c:v>
                      </c:pt>
                      <c:pt idx="374" formatCode="dd/mm/yy;@">
                        <c:v>43781</c:v>
                      </c:pt>
                      <c:pt idx="375" formatCode="dd/mm/yy;@">
                        <c:v>43784</c:v>
                      </c:pt>
                      <c:pt idx="376" formatCode="dd/mm/yy;@">
                        <c:v>43785</c:v>
                      </c:pt>
                      <c:pt idx="377" formatCode="dd/mm/yy;@">
                        <c:v>43786</c:v>
                      </c:pt>
                      <c:pt idx="378" formatCode="dd/mm/yy;@">
                        <c:v>43787</c:v>
                      </c:pt>
                      <c:pt idx="379" formatCode="dd/mm/yy;@">
                        <c:v>43790</c:v>
                      </c:pt>
                      <c:pt idx="380" formatCode="dd/mm/yy;@">
                        <c:v>43793</c:v>
                      </c:pt>
                      <c:pt idx="381" formatCode="dd/mm/yy;@">
                        <c:v>43794</c:v>
                      </c:pt>
                      <c:pt idx="382" formatCode="dd/mm/yy;@">
                        <c:v>43797</c:v>
                      </c:pt>
                      <c:pt idx="383" formatCode="dd/mm/yy;@">
                        <c:v>43800</c:v>
                      </c:pt>
                      <c:pt idx="384" formatCode="dd/mm/yy;@">
                        <c:v>43803</c:v>
                      </c:pt>
                      <c:pt idx="385" formatCode="dd/mm/yy;@">
                        <c:v>43805</c:v>
                      </c:pt>
                      <c:pt idx="386" formatCode="dd/mm/yy;@">
                        <c:v>43807</c:v>
                      </c:pt>
                      <c:pt idx="387" formatCode="dd/mm/yy;@">
                        <c:v>43808</c:v>
                      </c:pt>
                      <c:pt idx="388" formatCode="dd/mm/yy;@">
                        <c:v>43811</c:v>
                      </c:pt>
                      <c:pt idx="389" formatCode="dd/mm/yy;@">
                        <c:v>43812</c:v>
                      </c:pt>
                      <c:pt idx="390" formatCode="dd/mm/yy;@">
                        <c:v>43817</c:v>
                      </c:pt>
                      <c:pt idx="391" formatCode="dd/mm/yy;@">
                        <c:v>43818</c:v>
                      </c:pt>
                      <c:pt idx="392" formatCode="dd/mm/yy;@">
                        <c:v>43820</c:v>
                      </c:pt>
                      <c:pt idx="393" formatCode="dd/mm/yy;@">
                        <c:v>43820</c:v>
                      </c:pt>
                      <c:pt idx="394" formatCode="dd/mm/yy;@">
                        <c:v>43821</c:v>
                      </c:pt>
                      <c:pt idx="395" formatCode="dd/mm/yy;@">
                        <c:v>43824</c:v>
                      </c:pt>
                      <c:pt idx="396" formatCode="dd/mm/yy;@">
                        <c:v>43826</c:v>
                      </c:pt>
                      <c:pt idx="397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Duy!$K$13:$K$410</c15:sqref>
                        </c15:formulaRef>
                      </c:ext>
                    </c:extLst>
                    <c:numCache>
                      <c:formatCode>General</c:formatCode>
                      <c:ptCount val="3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520F-4D0E-8847-724F3DD9582A}"/>
                  </c:ext>
                </c:extLst>
              </c15:ser>
            </c15:filteredLineSeries>
          </c:ext>
        </c:extLst>
      </c:lineChart>
      <c:catAx>
        <c:axId val="171216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0.1093014262896853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145056"/>
        <c:crossesAt val="0"/>
        <c:auto val="0"/>
        <c:lblAlgn val="ctr"/>
        <c:lblOffset val="100"/>
        <c:tickLblSkip val="1"/>
        <c:noMultiLvlLbl val="0"/>
      </c:catAx>
      <c:valAx>
        <c:axId val="171214505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155134918480017"/>
              <c:y val="0.878337396437544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16953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871018253400144"/>
          <c:y val="0.15277197111926846"/>
          <c:w val="0.14128983877015372"/>
          <c:h val="0.5111104884131476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1B-4D0D-B299-E57E22BF5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48320"/>
        <c:axId val="1712148864"/>
      </c:lineChart>
      <c:catAx>
        <c:axId val="171214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4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8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41-4D07-8A6F-E88D135EA04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41-4D07-8A6F-E88D135EA04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41-4D07-8A6F-E88D135EA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7568"/>
        <c:axId val="1712151584"/>
      </c:lineChart>
      <c:catAx>
        <c:axId val="171215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7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66-4ED1-8358-5541912F953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66-4ED1-8358-5541912F953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66-4ED1-8358-5541912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160288"/>
        <c:axId val="1712159200"/>
      </c:scatterChart>
      <c:valAx>
        <c:axId val="17121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9200"/>
        <c:crosses val="autoZero"/>
        <c:crossBetween val="midCat"/>
      </c:valAx>
      <c:valAx>
        <c:axId val="171215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02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D5-47D0-9514-629C89C17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7904"/>
        <c:axId val="1712171712"/>
      </c:lineChart>
      <c:catAx>
        <c:axId val="171216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7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6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4B-4AF9-9895-143182B9F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4096"/>
        <c:axId val="1712164640"/>
      </c:lineChart>
      <c:catAx>
        <c:axId val="171216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4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79-402B-89F7-B9CD9F16B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7152"/>
        <c:axId val="1712152128"/>
      </c:lineChart>
      <c:catAx>
        <c:axId val="171217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BC-4D1F-8E40-9164B86E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0080"/>
        <c:axId val="1712170624"/>
      </c:lineChart>
      <c:catAx>
        <c:axId val="17121700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70624"/>
        <c:crosses val="autoZero"/>
        <c:auto val="1"/>
        <c:lblAlgn val="ctr"/>
        <c:lblOffset val="100"/>
        <c:tickMarkSkip val="1"/>
        <c:noMultiLvlLbl val="0"/>
      </c:catAx>
      <c:valAx>
        <c:axId val="171217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0E-48CD-B61F-5B3594184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7024"/>
        <c:axId val="1712165728"/>
      </c:lineChart>
      <c:catAx>
        <c:axId val="171215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D0-4B18-9FCD-4AE8A6167AA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D0-4B18-9FCD-4AE8A6167AA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2D0-4B18-9FCD-4AE8A6167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1168"/>
        <c:axId val="1712152672"/>
      </c:lineChart>
      <c:catAx>
        <c:axId val="171217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30-42EC-8406-4872B7F70F48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30-42EC-8406-4872B7F70F48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A30-42EC-8406-4872B7F70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153216"/>
        <c:axId val="1712178240"/>
      </c:scatterChart>
      <c:valAx>
        <c:axId val="171215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8240"/>
        <c:crosses val="autoZero"/>
        <c:crossBetween val="midCat"/>
      </c:valAx>
      <c:valAx>
        <c:axId val="171217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32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BE-4E13-8F3D-141A68FAB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4304"/>
        <c:axId val="1712172800"/>
      </c:lineChart>
      <c:catAx>
        <c:axId val="171215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7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54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08-4FE0-913F-C1031DA6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8784"/>
        <c:axId val="1712166272"/>
      </c:lineChart>
      <c:catAx>
        <c:axId val="171217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E9-4B9A-90B8-CF1727AC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3344"/>
        <c:axId val="1712160832"/>
      </c:lineChart>
      <c:catAx>
        <c:axId val="171217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4-4B72-B5A1-9F8C13236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4848"/>
        <c:axId val="1712155392"/>
      </c:lineChart>
      <c:catAx>
        <c:axId val="1712154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55392"/>
        <c:crosses val="autoZero"/>
        <c:auto val="1"/>
        <c:lblAlgn val="ctr"/>
        <c:lblOffset val="100"/>
        <c:tickMarkSkip val="1"/>
        <c:noMultiLvlLbl val="0"/>
      </c:catAx>
      <c:valAx>
        <c:axId val="171215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4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D6-43E9-8163-660438A59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56480"/>
        <c:axId val="1712158656"/>
      </c:lineChart>
      <c:catAx>
        <c:axId val="171215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5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5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C5-4F07-9721-3BD6011040D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C5-4F07-9721-3BD6011040D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C5-4F07-9721-3BD601104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3888"/>
        <c:axId val="1712161376"/>
      </c:lineChart>
      <c:catAx>
        <c:axId val="171217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3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51-41A7-9B1C-462EA3684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45600"/>
        <c:axId val="1712161920"/>
      </c:lineChart>
      <c:catAx>
        <c:axId val="171214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6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4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Lê Nhân Luân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Lê Nhân Luân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2173581441333287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1349668703999413"/>
          <c:w val="0.79069830396760943"/>
          <c:h val="0.66343079492685797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Luan!$J$11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7BA-4B13-A14D-DB9F6D4C44A0}"/>
              </c:ext>
            </c:extLst>
          </c:dPt>
          <c:dPt>
            <c:idx val="18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dPt>
            <c:idx val="18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Luan!$J$13:$J$504</c:f>
              <c:numCache>
                <c:formatCode>General</c:formatCode>
                <c:ptCount val="492"/>
                <c:pt idx="189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BA-4B13-A14D-DB9F6D4C4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2162464"/>
        <c:axId val="1712165184"/>
      </c:barChart>
      <c:lineChart>
        <c:grouping val="standard"/>
        <c:varyColors val="0"/>
        <c:ser>
          <c:idx val="3"/>
          <c:order val="0"/>
          <c:tx>
            <c:strRef>
              <c:f>Luan!$L$12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93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Luan!$B$13:$B$504</c:f>
              <c:numCache>
                <c:formatCode>m/d/yyyy</c:formatCode>
                <c:ptCount val="492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43126</c:v>
                </c:pt>
                <c:pt idx="7">
                  <c:v>43126</c:v>
                </c:pt>
                <c:pt idx="8">
                  <c:v>43130</c:v>
                </c:pt>
                <c:pt idx="9">
                  <c:v>43130</c:v>
                </c:pt>
                <c:pt idx="10">
                  <c:v>43130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43159</c:v>
                </c:pt>
                <c:pt idx="15">
                  <c:v>43162</c:v>
                </c:pt>
                <c:pt idx="16">
                  <c:v>43167</c:v>
                </c:pt>
                <c:pt idx="17">
                  <c:v>43167</c:v>
                </c:pt>
                <c:pt idx="18">
                  <c:v>43169</c:v>
                </c:pt>
                <c:pt idx="19">
                  <c:v>43169</c:v>
                </c:pt>
                <c:pt idx="20">
                  <c:v>43169</c:v>
                </c:pt>
                <c:pt idx="21">
                  <c:v>43171</c:v>
                </c:pt>
                <c:pt idx="22">
                  <c:v>43171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43175</c:v>
                </c:pt>
                <c:pt idx="27">
                  <c:v>43175</c:v>
                </c:pt>
                <c:pt idx="28">
                  <c:v>43179</c:v>
                </c:pt>
                <c:pt idx="29">
                  <c:v>43179</c:v>
                </c:pt>
                <c:pt idx="30">
                  <c:v>43181</c:v>
                </c:pt>
                <c:pt idx="31">
                  <c:v>43181</c:v>
                </c:pt>
                <c:pt idx="32">
                  <c:v>43188</c:v>
                </c:pt>
                <c:pt idx="33">
                  <c:v>43188</c:v>
                </c:pt>
                <c:pt idx="34">
                  <c:v>43203</c:v>
                </c:pt>
                <c:pt idx="35">
                  <c:v>43204</c:v>
                </c:pt>
                <c:pt idx="36">
                  <c:v>43205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43207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43224</c:v>
                </c:pt>
                <c:pt idx="50">
                  <c:v>43224</c:v>
                </c:pt>
                <c:pt idx="51">
                  <c:v>43224</c:v>
                </c:pt>
                <c:pt idx="52">
                  <c:v>43237</c:v>
                </c:pt>
                <c:pt idx="53">
                  <c:v>43237</c:v>
                </c:pt>
                <c:pt idx="54">
                  <c:v>43237</c:v>
                </c:pt>
                <c:pt idx="55">
                  <c:v>43239</c:v>
                </c:pt>
                <c:pt idx="56">
                  <c:v>43239</c:v>
                </c:pt>
                <c:pt idx="57">
                  <c:v>43242</c:v>
                </c:pt>
                <c:pt idx="58">
                  <c:v>43242</c:v>
                </c:pt>
                <c:pt idx="59">
                  <c:v>43242</c:v>
                </c:pt>
                <c:pt idx="60">
                  <c:v>43251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43256</c:v>
                </c:pt>
                <c:pt idx="65">
                  <c:v>43256</c:v>
                </c:pt>
                <c:pt idx="66">
                  <c:v>43257</c:v>
                </c:pt>
                <c:pt idx="67">
                  <c:v>43258</c:v>
                </c:pt>
                <c:pt idx="68">
                  <c:v>43258</c:v>
                </c:pt>
                <c:pt idx="69">
                  <c:v>43258</c:v>
                </c:pt>
                <c:pt idx="70">
                  <c:v>43263</c:v>
                </c:pt>
                <c:pt idx="71">
                  <c:v>43263</c:v>
                </c:pt>
                <c:pt idx="72">
                  <c:v>43265</c:v>
                </c:pt>
                <c:pt idx="73">
                  <c:v>43265</c:v>
                </c:pt>
                <c:pt idx="74">
                  <c:v>43265</c:v>
                </c:pt>
                <c:pt idx="75">
                  <c:v>43269</c:v>
                </c:pt>
                <c:pt idx="76">
                  <c:v>43276</c:v>
                </c:pt>
                <c:pt idx="77">
                  <c:v>43276</c:v>
                </c:pt>
                <c:pt idx="78">
                  <c:v>43276</c:v>
                </c:pt>
                <c:pt idx="79">
                  <c:v>43278</c:v>
                </c:pt>
                <c:pt idx="80">
                  <c:v>43278</c:v>
                </c:pt>
                <c:pt idx="81">
                  <c:v>43278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43283</c:v>
                </c:pt>
                <c:pt idx="86">
                  <c:v>43283</c:v>
                </c:pt>
                <c:pt idx="87">
                  <c:v>43283</c:v>
                </c:pt>
                <c:pt idx="88">
                  <c:v>43285</c:v>
                </c:pt>
                <c:pt idx="89">
                  <c:v>43285</c:v>
                </c:pt>
                <c:pt idx="90">
                  <c:v>43285</c:v>
                </c:pt>
                <c:pt idx="91">
                  <c:v>43287</c:v>
                </c:pt>
                <c:pt idx="92">
                  <c:v>43287</c:v>
                </c:pt>
                <c:pt idx="93">
                  <c:v>43287</c:v>
                </c:pt>
                <c:pt idx="94">
                  <c:v>43293</c:v>
                </c:pt>
                <c:pt idx="95">
                  <c:v>43293</c:v>
                </c:pt>
                <c:pt idx="96">
                  <c:v>43293</c:v>
                </c:pt>
                <c:pt idx="97">
                  <c:v>43298</c:v>
                </c:pt>
                <c:pt idx="98">
                  <c:v>43298</c:v>
                </c:pt>
                <c:pt idx="99">
                  <c:v>43300</c:v>
                </c:pt>
                <c:pt idx="100">
                  <c:v>43300</c:v>
                </c:pt>
                <c:pt idx="101">
                  <c:v>43305</c:v>
                </c:pt>
                <c:pt idx="102">
                  <c:v>43305</c:v>
                </c:pt>
                <c:pt idx="103">
                  <c:v>43321</c:v>
                </c:pt>
                <c:pt idx="104">
                  <c:v>43321</c:v>
                </c:pt>
                <c:pt idx="105">
                  <c:v>43325</c:v>
                </c:pt>
                <c:pt idx="106">
                  <c:v>43325</c:v>
                </c:pt>
                <c:pt idx="107">
                  <c:v>43329</c:v>
                </c:pt>
                <c:pt idx="108">
                  <c:v>43329</c:v>
                </c:pt>
                <c:pt idx="109">
                  <c:v>43333</c:v>
                </c:pt>
                <c:pt idx="110">
                  <c:v>43333</c:v>
                </c:pt>
                <c:pt idx="111">
                  <c:v>43335</c:v>
                </c:pt>
                <c:pt idx="112">
                  <c:v>43335</c:v>
                </c:pt>
                <c:pt idx="113">
                  <c:v>43339</c:v>
                </c:pt>
                <c:pt idx="114">
                  <c:v>43339</c:v>
                </c:pt>
                <c:pt idx="115">
                  <c:v>43341</c:v>
                </c:pt>
                <c:pt idx="116">
                  <c:v>43341</c:v>
                </c:pt>
                <c:pt idx="117">
                  <c:v>43343</c:v>
                </c:pt>
                <c:pt idx="118">
                  <c:v>43343</c:v>
                </c:pt>
                <c:pt idx="119">
                  <c:v>43344</c:v>
                </c:pt>
                <c:pt idx="120">
                  <c:v>43353</c:v>
                </c:pt>
                <c:pt idx="121">
                  <c:v>43357</c:v>
                </c:pt>
                <c:pt idx="122">
                  <c:v>43360</c:v>
                </c:pt>
                <c:pt idx="123">
                  <c:v>43360</c:v>
                </c:pt>
                <c:pt idx="124">
                  <c:v>43363</c:v>
                </c:pt>
                <c:pt idx="125">
                  <c:v>43368</c:v>
                </c:pt>
                <c:pt idx="126">
                  <c:v>43370</c:v>
                </c:pt>
                <c:pt idx="127">
                  <c:v>43375</c:v>
                </c:pt>
                <c:pt idx="128">
                  <c:v>43375</c:v>
                </c:pt>
                <c:pt idx="129">
                  <c:v>43377</c:v>
                </c:pt>
                <c:pt idx="130">
                  <c:v>43377</c:v>
                </c:pt>
                <c:pt idx="131">
                  <c:v>43379</c:v>
                </c:pt>
                <c:pt idx="132">
                  <c:v>43379</c:v>
                </c:pt>
                <c:pt idx="133">
                  <c:v>43382</c:v>
                </c:pt>
                <c:pt idx="134">
                  <c:v>43382</c:v>
                </c:pt>
                <c:pt idx="135">
                  <c:v>43384</c:v>
                </c:pt>
                <c:pt idx="136">
                  <c:v>43384</c:v>
                </c:pt>
                <c:pt idx="137">
                  <c:v>43388</c:v>
                </c:pt>
                <c:pt idx="138">
                  <c:v>43388</c:v>
                </c:pt>
                <c:pt idx="139">
                  <c:v>43390</c:v>
                </c:pt>
                <c:pt idx="140">
                  <c:v>43390</c:v>
                </c:pt>
                <c:pt idx="141">
                  <c:v>43392</c:v>
                </c:pt>
                <c:pt idx="142">
                  <c:v>43392</c:v>
                </c:pt>
                <c:pt idx="143">
                  <c:v>43395</c:v>
                </c:pt>
                <c:pt idx="144">
                  <c:v>43397</c:v>
                </c:pt>
                <c:pt idx="145">
                  <c:v>43397</c:v>
                </c:pt>
                <c:pt idx="146">
                  <c:v>43399</c:v>
                </c:pt>
                <c:pt idx="147">
                  <c:v>43399</c:v>
                </c:pt>
                <c:pt idx="148">
                  <c:v>43406</c:v>
                </c:pt>
                <c:pt idx="149">
                  <c:v>43406</c:v>
                </c:pt>
                <c:pt idx="150">
                  <c:v>43407</c:v>
                </c:pt>
                <c:pt idx="151">
                  <c:v>43410</c:v>
                </c:pt>
                <c:pt idx="152">
                  <c:v>43410</c:v>
                </c:pt>
                <c:pt idx="153">
                  <c:v>43413</c:v>
                </c:pt>
                <c:pt idx="154">
                  <c:v>43413</c:v>
                </c:pt>
                <c:pt idx="155">
                  <c:v>43416</c:v>
                </c:pt>
                <c:pt idx="156">
                  <c:v>43416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43431</c:v>
                </c:pt>
                <c:pt idx="165">
                  <c:v>43431</c:v>
                </c:pt>
                <c:pt idx="166">
                  <c:v>43431</c:v>
                </c:pt>
                <c:pt idx="167">
                  <c:v>43439</c:v>
                </c:pt>
                <c:pt idx="168">
                  <c:v>43439</c:v>
                </c:pt>
                <c:pt idx="169">
                  <c:v>43441</c:v>
                </c:pt>
                <c:pt idx="170">
                  <c:v>43441</c:v>
                </c:pt>
                <c:pt idx="171">
                  <c:v>43444</c:v>
                </c:pt>
                <c:pt idx="172">
                  <c:v>43446</c:v>
                </c:pt>
                <c:pt idx="173">
                  <c:v>43446</c:v>
                </c:pt>
                <c:pt idx="174">
                  <c:v>43448</c:v>
                </c:pt>
                <c:pt idx="175">
                  <c:v>43448</c:v>
                </c:pt>
                <c:pt idx="176">
                  <c:v>43451</c:v>
                </c:pt>
                <c:pt idx="177">
                  <c:v>43451</c:v>
                </c:pt>
                <c:pt idx="178">
                  <c:v>43453</c:v>
                </c:pt>
                <c:pt idx="179">
                  <c:v>43453</c:v>
                </c:pt>
                <c:pt idx="180">
                  <c:v>43455</c:v>
                </c:pt>
                <c:pt idx="181">
                  <c:v>43455</c:v>
                </c:pt>
                <c:pt idx="182">
                  <c:v>43458</c:v>
                </c:pt>
                <c:pt idx="183">
                  <c:v>43458</c:v>
                </c:pt>
                <c:pt idx="184">
                  <c:v>43461</c:v>
                </c:pt>
                <c:pt idx="185">
                  <c:v>43461</c:v>
                </c:pt>
                <c:pt idx="186">
                  <c:v>43461</c:v>
                </c:pt>
                <c:pt idx="190">
                  <c:v>43468</c:v>
                </c:pt>
                <c:pt idx="191">
                  <c:v>43470</c:v>
                </c:pt>
                <c:pt idx="192">
                  <c:v>43470</c:v>
                </c:pt>
                <c:pt idx="193">
                  <c:v>43470</c:v>
                </c:pt>
                <c:pt idx="194">
                  <c:v>43473</c:v>
                </c:pt>
                <c:pt idx="195">
                  <c:v>43473</c:v>
                </c:pt>
                <c:pt idx="196">
                  <c:v>43475</c:v>
                </c:pt>
                <c:pt idx="197">
                  <c:v>43475</c:v>
                </c:pt>
                <c:pt idx="198">
                  <c:v>43475</c:v>
                </c:pt>
                <c:pt idx="199">
                  <c:v>43480</c:v>
                </c:pt>
                <c:pt idx="200">
                  <c:v>43480</c:v>
                </c:pt>
                <c:pt idx="201">
                  <c:v>43482</c:v>
                </c:pt>
                <c:pt idx="202">
                  <c:v>43484</c:v>
                </c:pt>
                <c:pt idx="203">
                  <c:v>43484</c:v>
                </c:pt>
                <c:pt idx="204">
                  <c:v>43484</c:v>
                </c:pt>
                <c:pt idx="205">
                  <c:v>43490</c:v>
                </c:pt>
                <c:pt idx="206">
                  <c:v>43490</c:v>
                </c:pt>
                <c:pt idx="207">
                  <c:v>43490</c:v>
                </c:pt>
                <c:pt idx="208">
                  <c:v>43492</c:v>
                </c:pt>
                <c:pt idx="209">
                  <c:v>43492</c:v>
                </c:pt>
                <c:pt idx="210">
                  <c:v>43494</c:v>
                </c:pt>
                <c:pt idx="211">
                  <c:v>43494</c:v>
                </c:pt>
                <c:pt idx="212">
                  <c:v>43496</c:v>
                </c:pt>
                <c:pt idx="213">
                  <c:v>43496</c:v>
                </c:pt>
                <c:pt idx="214">
                  <c:v>43498</c:v>
                </c:pt>
                <c:pt idx="215">
                  <c:v>43498</c:v>
                </c:pt>
                <c:pt idx="216">
                  <c:v>43498</c:v>
                </c:pt>
                <c:pt idx="217">
                  <c:v>43504</c:v>
                </c:pt>
                <c:pt idx="218">
                  <c:v>43504</c:v>
                </c:pt>
                <c:pt idx="219">
                  <c:v>43506</c:v>
                </c:pt>
                <c:pt idx="220">
                  <c:v>43506</c:v>
                </c:pt>
                <c:pt idx="221">
                  <c:v>43510</c:v>
                </c:pt>
                <c:pt idx="222">
                  <c:v>43510</c:v>
                </c:pt>
                <c:pt idx="223">
                  <c:v>43510</c:v>
                </c:pt>
                <c:pt idx="224">
                  <c:v>43512</c:v>
                </c:pt>
                <c:pt idx="225">
                  <c:v>43512</c:v>
                </c:pt>
                <c:pt idx="226">
                  <c:v>43512</c:v>
                </c:pt>
                <c:pt idx="227">
                  <c:v>43514</c:v>
                </c:pt>
                <c:pt idx="228">
                  <c:v>43514</c:v>
                </c:pt>
                <c:pt idx="229">
                  <c:v>43514</c:v>
                </c:pt>
                <c:pt idx="230">
                  <c:v>43516</c:v>
                </c:pt>
                <c:pt idx="231">
                  <c:v>43516</c:v>
                </c:pt>
                <c:pt idx="232">
                  <c:v>43522</c:v>
                </c:pt>
                <c:pt idx="233">
                  <c:v>43522</c:v>
                </c:pt>
                <c:pt idx="234">
                  <c:v>43524</c:v>
                </c:pt>
                <c:pt idx="235">
                  <c:v>43524</c:v>
                </c:pt>
                <c:pt idx="236">
                  <c:v>43526</c:v>
                </c:pt>
                <c:pt idx="237">
                  <c:v>43526</c:v>
                </c:pt>
                <c:pt idx="238">
                  <c:v>43528</c:v>
                </c:pt>
                <c:pt idx="239">
                  <c:v>43528</c:v>
                </c:pt>
                <c:pt idx="240">
                  <c:v>43530</c:v>
                </c:pt>
                <c:pt idx="241">
                  <c:v>43530</c:v>
                </c:pt>
                <c:pt idx="242">
                  <c:v>43532</c:v>
                </c:pt>
                <c:pt idx="243">
                  <c:v>43532</c:v>
                </c:pt>
                <c:pt idx="244">
                  <c:v>43532</c:v>
                </c:pt>
                <c:pt idx="245">
                  <c:v>43536</c:v>
                </c:pt>
                <c:pt idx="246">
                  <c:v>43541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43545</c:v>
                </c:pt>
                <c:pt idx="252">
                  <c:v>43545</c:v>
                </c:pt>
                <c:pt idx="253">
                  <c:v>43545</c:v>
                </c:pt>
                <c:pt idx="254">
                  <c:v>43547</c:v>
                </c:pt>
                <c:pt idx="255">
                  <c:v>43547</c:v>
                </c:pt>
                <c:pt idx="256">
                  <c:v>43547</c:v>
                </c:pt>
                <c:pt idx="257">
                  <c:v>43549</c:v>
                </c:pt>
                <c:pt idx="258">
                  <c:v>43549</c:v>
                </c:pt>
                <c:pt idx="259">
                  <c:v>43550</c:v>
                </c:pt>
                <c:pt idx="260">
                  <c:v>43551</c:v>
                </c:pt>
                <c:pt idx="261">
                  <c:v>43551</c:v>
                </c:pt>
                <c:pt idx="262">
                  <c:v>43553</c:v>
                </c:pt>
                <c:pt idx="263">
                  <c:v>43553</c:v>
                </c:pt>
                <c:pt idx="264">
                  <c:v>43554</c:v>
                </c:pt>
                <c:pt idx="265">
                  <c:v>43555</c:v>
                </c:pt>
                <c:pt idx="266">
                  <c:v>43555</c:v>
                </c:pt>
                <c:pt idx="267">
                  <c:v>43555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43559</c:v>
                </c:pt>
                <c:pt idx="272" formatCode="dd/mm/yy;@">
                  <c:v>43559</c:v>
                </c:pt>
                <c:pt idx="273" formatCode="dd/mm/yy;@">
                  <c:v>43559</c:v>
                </c:pt>
                <c:pt idx="274" formatCode="dd/mm/yy;@">
                  <c:v>43561</c:v>
                </c:pt>
                <c:pt idx="275" formatCode="dd/mm/yy;@">
                  <c:v>43561</c:v>
                </c:pt>
                <c:pt idx="276" formatCode="dd/mm/yy;@">
                  <c:v>43563</c:v>
                </c:pt>
                <c:pt idx="277" formatCode="dd/mm/yy;@">
                  <c:v>43564</c:v>
                </c:pt>
                <c:pt idx="278" formatCode="dd/mm/yy;@">
                  <c:v>43564</c:v>
                </c:pt>
                <c:pt idx="279" formatCode="dd/mm/yy;@">
                  <c:v>43564</c:v>
                </c:pt>
                <c:pt idx="280" formatCode="dd/mm/yy;@">
                  <c:v>43566</c:v>
                </c:pt>
                <c:pt idx="281" formatCode="dd/mm/yy;@">
                  <c:v>43567</c:v>
                </c:pt>
                <c:pt idx="282" formatCode="dd/mm/yy;@">
                  <c:v>43571</c:v>
                </c:pt>
                <c:pt idx="283" formatCode="dd/mm/yy;@">
                  <c:v>43572</c:v>
                </c:pt>
                <c:pt idx="284" formatCode="dd/mm/yy;@">
                  <c:v>43572</c:v>
                </c:pt>
                <c:pt idx="285" formatCode="dd/mm/yy;@">
                  <c:v>43573</c:v>
                </c:pt>
                <c:pt idx="286" formatCode="dd/mm/yy;@">
                  <c:v>43575</c:v>
                </c:pt>
                <c:pt idx="287" formatCode="dd/mm/yy;@">
                  <c:v>43576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43579</c:v>
                </c:pt>
                <c:pt idx="291" formatCode="dd/mm/yy;@">
                  <c:v>43580</c:v>
                </c:pt>
                <c:pt idx="292" formatCode="dd/mm/yy;@">
                  <c:v>43580</c:v>
                </c:pt>
                <c:pt idx="293" formatCode="dd/mm/yy;@">
                  <c:v>43583</c:v>
                </c:pt>
                <c:pt idx="294" formatCode="dd/mm/yy;@">
                  <c:v>43583</c:v>
                </c:pt>
                <c:pt idx="295" formatCode="dd/mm/yy;@">
                  <c:v>43584</c:v>
                </c:pt>
                <c:pt idx="296" formatCode="dd/mm/yy;@">
                  <c:v>43588</c:v>
                </c:pt>
                <c:pt idx="297" formatCode="dd/mm/yy;@">
                  <c:v>43589</c:v>
                </c:pt>
                <c:pt idx="298" formatCode="dd/mm/yy;@">
                  <c:v>43589</c:v>
                </c:pt>
                <c:pt idx="299" formatCode="dd/mm/yy;@">
                  <c:v>43592</c:v>
                </c:pt>
                <c:pt idx="300" formatCode="dd/mm/yy;@">
                  <c:v>43593</c:v>
                </c:pt>
                <c:pt idx="301" formatCode="dd/mm/yy;@">
                  <c:v>43596</c:v>
                </c:pt>
                <c:pt idx="302" formatCode="dd/mm/yy;@">
                  <c:v>43597</c:v>
                </c:pt>
                <c:pt idx="303" formatCode="dd/mm/yy;@">
                  <c:v>43598</c:v>
                </c:pt>
                <c:pt idx="304" formatCode="dd/mm/yy;@">
                  <c:v>43598</c:v>
                </c:pt>
                <c:pt idx="305" formatCode="dd/mm/yy;@">
                  <c:v>43600</c:v>
                </c:pt>
                <c:pt idx="306" formatCode="dd/mm/yy;@">
                  <c:v>43601</c:v>
                </c:pt>
                <c:pt idx="307" formatCode="dd/mm/yy;@">
                  <c:v>43602</c:v>
                </c:pt>
                <c:pt idx="308" formatCode="dd/mm/yy;@">
                  <c:v>43604</c:v>
                </c:pt>
                <c:pt idx="309" formatCode="dd/mm/yy;@">
                  <c:v>43604</c:v>
                </c:pt>
                <c:pt idx="310" formatCode="dd/mm/yy;@">
                  <c:v>43606</c:v>
                </c:pt>
                <c:pt idx="311" formatCode="dd/mm/yy;@">
                  <c:v>43608</c:v>
                </c:pt>
                <c:pt idx="312" formatCode="dd/mm/yy;@">
                  <c:v>43608</c:v>
                </c:pt>
                <c:pt idx="313" formatCode="dd/mm/yy;@">
                  <c:v>43610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43614</c:v>
                </c:pt>
                <c:pt idx="318" formatCode="dd/mm/yy;@">
                  <c:v>43615</c:v>
                </c:pt>
                <c:pt idx="319" formatCode="dd/mm/yy;@">
                  <c:v>43616</c:v>
                </c:pt>
                <c:pt idx="320" formatCode="dd/mm/yy;@">
                  <c:v>43616</c:v>
                </c:pt>
                <c:pt idx="321" formatCode="dd/mm/yy;@">
                  <c:v>43617</c:v>
                </c:pt>
                <c:pt idx="322" formatCode="dd/mm/yy;@">
                  <c:v>43619</c:v>
                </c:pt>
                <c:pt idx="323" formatCode="dd/mm/yy;@">
                  <c:v>43620</c:v>
                </c:pt>
                <c:pt idx="324" formatCode="dd/mm/yy;@">
                  <c:v>43621</c:v>
                </c:pt>
                <c:pt idx="325" formatCode="dd/mm/yy;@">
                  <c:v>43621</c:v>
                </c:pt>
                <c:pt idx="326" formatCode="dd/mm/yy;@">
                  <c:v>43623</c:v>
                </c:pt>
                <c:pt idx="327" formatCode="dd/mm/yy;@">
                  <c:v>43623</c:v>
                </c:pt>
                <c:pt idx="328" formatCode="dd/mm/yy;@">
                  <c:v>43624</c:v>
                </c:pt>
                <c:pt idx="329" formatCode="dd/mm/yy;@">
                  <c:v>43625</c:v>
                </c:pt>
                <c:pt idx="330" formatCode="dd/mm/yy;@">
                  <c:v>43627</c:v>
                </c:pt>
                <c:pt idx="331" formatCode="dd/mm/yy;@">
                  <c:v>43627</c:v>
                </c:pt>
                <c:pt idx="332" formatCode="dd/mm/yy;@">
                  <c:v>43628</c:v>
                </c:pt>
                <c:pt idx="333" formatCode="dd/mm/yy;@">
                  <c:v>43629</c:v>
                </c:pt>
                <c:pt idx="334" formatCode="dd/mm/yy;@">
                  <c:v>43629</c:v>
                </c:pt>
                <c:pt idx="335" formatCode="dd/mm/yy;@">
                  <c:v>43633</c:v>
                </c:pt>
                <c:pt idx="336" formatCode="dd/mm/yy;@">
                  <c:v>43633</c:v>
                </c:pt>
                <c:pt idx="337" formatCode="dd/mm/yy;@">
                  <c:v>43635</c:v>
                </c:pt>
                <c:pt idx="338" formatCode="dd/mm/yy;@">
                  <c:v>43636</c:v>
                </c:pt>
                <c:pt idx="339" formatCode="dd/mm/yy;@">
                  <c:v>43637</c:v>
                </c:pt>
                <c:pt idx="340" formatCode="dd/mm/yy;@">
                  <c:v>43637</c:v>
                </c:pt>
                <c:pt idx="341" formatCode="dd/mm/yy;@">
                  <c:v>43640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43645</c:v>
                </c:pt>
                <c:pt idx="347" formatCode="dd/mm/yy;@">
                  <c:v>43647</c:v>
                </c:pt>
                <c:pt idx="348" formatCode="dd/mm/yy;@">
                  <c:v>43648</c:v>
                </c:pt>
                <c:pt idx="349" formatCode="dd/mm/yy;@">
                  <c:v>43649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43651</c:v>
                </c:pt>
                <c:pt idx="353" formatCode="dd/mm/yy;@">
                  <c:v>43654</c:v>
                </c:pt>
                <c:pt idx="354" formatCode="dd/mm/yy;@">
                  <c:v>43655</c:v>
                </c:pt>
                <c:pt idx="355" formatCode="dd/mm/yy;@">
                  <c:v>43656</c:v>
                </c:pt>
                <c:pt idx="356" formatCode="dd/mm/yy;@">
                  <c:v>43656</c:v>
                </c:pt>
                <c:pt idx="357" formatCode="dd/mm/yy;@">
                  <c:v>43658</c:v>
                </c:pt>
                <c:pt idx="358" formatCode="dd/mm/yy;@">
                  <c:v>43658</c:v>
                </c:pt>
                <c:pt idx="359" formatCode="dd/mm/yy;@">
                  <c:v>43661</c:v>
                </c:pt>
                <c:pt idx="360" formatCode="dd/mm/yy;@">
                  <c:v>43662</c:v>
                </c:pt>
                <c:pt idx="361" formatCode="dd/mm/yy;@">
                  <c:v>43663</c:v>
                </c:pt>
                <c:pt idx="362" formatCode="dd/mm/yy;@">
                  <c:v>43663</c:v>
                </c:pt>
                <c:pt idx="363" formatCode="dd/mm/yy;@">
                  <c:v>43664</c:v>
                </c:pt>
                <c:pt idx="364" formatCode="dd/mm/yy;@">
                  <c:v>43665</c:v>
                </c:pt>
                <c:pt idx="365" formatCode="dd/mm/yy;@">
                  <c:v>43665</c:v>
                </c:pt>
                <c:pt idx="366" formatCode="dd/mm/yy;@">
                  <c:v>43668</c:v>
                </c:pt>
                <c:pt idx="367" formatCode="dd/mm/yy;@">
                  <c:v>43668</c:v>
                </c:pt>
                <c:pt idx="368" formatCode="dd/mm/yy;@">
                  <c:v>43669</c:v>
                </c:pt>
                <c:pt idx="369" formatCode="dd/mm/yy;@">
                  <c:v>43669</c:v>
                </c:pt>
                <c:pt idx="370" formatCode="dd/mm/yy;@">
                  <c:v>43672</c:v>
                </c:pt>
                <c:pt idx="371" formatCode="dd/mm/yy;@">
                  <c:v>43673</c:v>
                </c:pt>
                <c:pt idx="372" formatCode="dd/mm/yy;@">
                  <c:v>43673</c:v>
                </c:pt>
                <c:pt idx="373" formatCode="dd/mm/yy;@">
                  <c:v>43675</c:v>
                </c:pt>
                <c:pt idx="374" formatCode="dd/mm/yy;@">
                  <c:v>43675</c:v>
                </c:pt>
                <c:pt idx="375" formatCode="dd/mm/yy;@">
                  <c:v>43677</c:v>
                </c:pt>
                <c:pt idx="376" formatCode="dd/mm/yy;@">
                  <c:v>43678</c:v>
                </c:pt>
                <c:pt idx="377" formatCode="dd/mm/yy;@">
                  <c:v>43679</c:v>
                </c:pt>
                <c:pt idx="378" formatCode="dd/mm/yy;@">
                  <c:v>43682</c:v>
                </c:pt>
                <c:pt idx="379" formatCode="dd/mm/yy;@">
                  <c:v>43682</c:v>
                </c:pt>
                <c:pt idx="380" formatCode="dd/mm/yy;@">
                  <c:v>43684</c:v>
                </c:pt>
                <c:pt idx="381" formatCode="dd/mm/yy;@">
                  <c:v>43684</c:v>
                </c:pt>
                <c:pt idx="382" formatCode="dd/mm/yy;@">
                  <c:v>43685</c:v>
                </c:pt>
                <c:pt idx="383" formatCode="dd/mm/yy;@">
                  <c:v>43686</c:v>
                </c:pt>
                <c:pt idx="384" formatCode="dd/mm/yy;@">
                  <c:v>43686</c:v>
                </c:pt>
                <c:pt idx="385" formatCode="dd/mm/yy;@">
                  <c:v>43687</c:v>
                </c:pt>
                <c:pt idx="386" formatCode="dd/mm/yy;@">
                  <c:v>43690</c:v>
                </c:pt>
                <c:pt idx="387" formatCode="dd/mm/yy;@">
                  <c:v>43693</c:v>
                </c:pt>
                <c:pt idx="388" formatCode="dd/mm/yy;@">
                  <c:v>43693</c:v>
                </c:pt>
                <c:pt idx="389" formatCode="dd/mm/yy;@">
                  <c:v>43694</c:v>
                </c:pt>
                <c:pt idx="390" formatCode="dd/mm/yy;@">
                  <c:v>43696</c:v>
                </c:pt>
                <c:pt idx="391" formatCode="dd/mm/yy;@">
                  <c:v>43697</c:v>
                </c:pt>
                <c:pt idx="392" formatCode="dd/mm/yy;@">
                  <c:v>43698</c:v>
                </c:pt>
                <c:pt idx="393" formatCode="dd/mm/yy;@">
                  <c:v>43698</c:v>
                </c:pt>
                <c:pt idx="394" formatCode="dd/mm/yy;@">
                  <c:v>43700</c:v>
                </c:pt>
                <c:pt idx="395" formatCode="dd/mm/yy;@">
                  <c:v>43700</c:v>
                </c:pt>
                <c:pt idx="396" formatCode="dd/mm/yy;@">
                  <c:v>43703</c:v>
                </c:pt>
                <c:pt idx="397" formatCode="dd/mm/yy;@">
                  <c:v>43704</c:v>
                </c:pt>
                <c:pt idx="398" formatCode="dd/mm/yy;@">
                  <c:v>43705</c:v>
                </c:pt>
                <c:pt idx="399" formatCode="dd/mm/yy;@">
                  <c:v>43705</c:v>
                </c:pt>
                <c:pt idx="400" formatCode="dd/mm/yy;@">
                  <c:v>43706</c:v>
                </c:pt>
                <c:pt idx="401" formatCode="dd/mm/yy;@">
                  <c:v>43707</c:v>
                </c:pt>
                <c:pt idx="402" formatCode="dd/mm/yy;@">
                  <c:v>43709</c:v>
                </c:pt>
                <c:pt idx="403" formatCode="dd/mm/yy;@">
                  <c:v>43712</c:v>
                </c:pt>
                <c:pt idx="404" formatCode="dd/mm/yy;@">
                  <c:v>43712</c:v>
                </c:pt>
                <c:pt idx="405" formatCode="dd/mm/yy;@">
                  <c:v>43713</c:v>
                </c:pt>
                <c:pt idx="406" formatCode="dd/mm/yy;@">
                  <c:v>43714</c:v>
                </c:pt>
                <c:pt idx="407" formatCode="dd/mm/yy;@">
                  <c:v>43714</c:v>
                </c:pt>
                <c:pt idx="408" formatCode="dd/mm/yy;@">
                  <c:v>43715</c:v>
                </c:pt>
                <c:pt idx="409" formatCode="dd/mm/yy;@">
                  <c:v>43716</c:v>
                </c:pt>
                <c:pt idx="410" formatCode="dd/mm/yy;@">
                  <c:v>43718</c:v>
                </c:pt>
                <c:pt idx="411" formatCode="dd/mm/yy;@">
                  <c:v>43718</c:v>
                </c:pt>
                <c:pt idx="412" formatCode="dd/mm/yy;@">
                  <c:v>43719</c:v>
                </c:pt>
                <c:pt idx="413" formatCode="dd/mm/yy;@">
                  <c:v>43720</c:v>
                </c:pt>
                <c:pt idx="414" formatCode="dd/mm/yy;@">
                  <c:v>43720</c:v>
                </c:pt>
                <c:pt idx="415" formatCode="dd/mm/yy;@">
                  <c:v>43721</c:v>
                </c:pt>
                <c:pt idx="416" formatCode="dd/mm/yy;@">
                  <c:v>43722</c:v>
                </c:pt>
                <c:pt idx="417" formatCode="dd/mm/yy;@">
                  <c:v>43723</c:v>
                </c:pt>
                <c:pt idx="418" formatCode="dd/mm/yy;@">
                  <c:v>43727</c:v>
                </c:pt>
                <c:pt idx="419" formatCode="dd/mm/yy;@">
                  <c:v>43727</c:v>
                </c:pt>
                <c:pt idx="420" formatCode="dd/mm/yy;@">
                  <c:v>43730</c:v>
                </c:pt>
                <c:pt idx="421" formatCode="dd/mm/yy;@">
                  <c:v>43730</c:v>
                </c:pt>
                <c:pt idx="422" formatCode="dd/mm/yy;@">
                  <c:v>43743</c:v>
                </c:pt>
                <c:pt idx="423" formatCode="dd/mm/yy;@">
                  <c:v>43750</c:v>
                </c:pt>
                <c:pt idx="424" formatCode="dd/mm/yy;@">
                  <c:v>43750</c:v>
                </c:pt>
                <c:pt idx="425" formatCode="dd/mm/yy;@">
                  <c:v>43750</c:v>
                </c:pt>
                <c:pt idx="426" formatCode="dd/mm/yy;@">
                  <c:v>43752</c:v>
                </c:pt>
                <c:pt idx="427" formatCode="dd/mm/yy;@">
                  <c:v>43755</c:v>
                </c:pt>
                <c:pt idx="428" formatCode="dd/mm/yy;@">
                  <c:v>43755</c:v>
                </c:pt>
                <c:pt idx="429" formatCode="dd/mm/yy;@">
                  <c:v>43756</c:v>
                </c:pt>
                <c:pt idx="430" formatCode="dd/mm/yy;@">
                  <c:v>43757</c:v>
                </c:pt>
                <c:pt idx="431" formatCode="dd/mm/yy;@">
                  <c:v>43757</c:v>
                </c:pt>
                <c:pt idx="432" formatCode="dd/mm/yy;@">
                  <c:v>43758</c:v>
                </c:pt>
                <c:pt idx="433" formatCode="dd/mm/yy;@">
                  <c:v>43767</c:v>
                </c:pt>
                <c:pt idx="434" formatCode="dd/mm/yy;@">
                  <c:v>43767</c:v>
                </c:pt>
                <c:pt idx="435" formatCode="dd/mm/yy;@">
                  <c:v>43768</c:v>
                </c:pt>
                <c:pt idx="436" formatCode="dd/mm/yy;@">
                  <c:v>43770</c:v>
                </c:pt>
                <c:pt idx="437" formatCode="dd/mm/yy;@">
                  <c:v>43770</c:v>
                </c:pt>
                <c:pt idx="438" formatCode="dd/mm/yy;@">
                  <c:v>43771</c:v>
                </c:pt>
                <c:pt idx="439" formatCode="dd/mm/yy;@">
                  <c:v>43773</c:v>
                </c:pt>
                <c:pt idx="440" formatCode="dd/mm/yy;@">
                  <c:v>43774</c:v>
                </c:pt>
                <c:pt idx="441" formatCode="dd/mm/yy;@">
                  <c:v>43774</c:v>
                </c:pt>
                <c:pt idx="442" formatCode="dd/mm/yy;@">
                  <c:v>43775</c:v>
                </c:pt>
                <c:pt idx="443" formatCode="dd/mm/yy;@">
                  <c:v>43775</c:v>
                </c:pt>
                <c:pt idx="444" formatCode="dd/mm/yy;@">
                  <c:v>43777</c:v>
                </c:pt>
                <c:pt idx="445" formatCode="dd/mm/yy;@">
                  <c:v>43781</c:v>
                </c:pt>
                <c:pt idx="446" formatCode="dd/mm/yy;@">
                  <c:v>43782</c:v>
                </c:pt>
                <c:pt idx="447" formatCode="dd/mm/yy;@">
                  <c:v>43783</c:v>
                </c:pt>
                <c:pt idx="448" formatCode="dd/mm/yy;@">
                  <c:v>43783</c:v>
                </c:pt>
                <c:pt idx="449" formatCode="dd/mm/yy;@">
                  <c:v>43784</c:v>
                </c:pt>
                <c:pt idx="450" formatCode="dd/mm/yy;@">
                  <c:v>43785</c:v>
                </c:pt>
                <c:pt idx="451" formatCode="dd/mm/yy;@">
                  <c:v>43785</c:v>
                </c:pt>
                <c:pt idx="452" formatCode="dd/mm/yy;@">
                  <c:v>43786</c:v>
                </c:pt>
                <c:pt idx="453" formatCode="dd/mm/yy;@">
                  <c:v>43787</c:v>
                </c:pt>
                <c:pt idx="454" formatCode="dd/mm/yy;@">
                  <c:v>43790</c:v>
                </c:pt>
                <c:pt idx="455" formatCode="dd/mm/yy;@">
                  <c:v>43790</c:v>
                </c:pt>
                <c:pt idx="456" formatCode="dd/mm/yy;@">
                  <c:v>43792</c:v>
                </c:pt>
                <c:pt idx="457" formatCode="dd/mm/yy;@">
                  <c:v>43792</c:v>
                </c:pt>
                <c:pt idx="458" formatCode="dd/mm/yy;@">
                  <c:v>43793</c:v>
                </c:pt>
                <c:pt idx="459" formatCode="dd/mm/yy;@">
                  <c:v>43794</c:v>
                </c:pt>
                <c:pt idx="460" formatCode="dd/mm/yy;@">
                  <c:v>43795</c:v>
                </c:pt>
                <c:pt idx="461" formatCode="dd/mm/yy;@">
                  <c:v>43797</c:v>
                </c:pt>
                <c:pt idx="462" formatCode="dd/mm/yy;@">
                  <c:v>43797</c:v>
                </c:pt>
                <c:pt idx="463" formatCode="dd/mm/yy;@">
                  <c:v>43798</c:v>
                </c:pt>
                <c:pt idx="464" formatCode="dd/mm/yy;@">
                  <c:v>43800</c:v>
                </c:pt>
                <c:pt idx="465" formatCode="dd/mm/yy;@">
                  <c:v>43800</c:v>
                </c:pt>
                <c:pt idx="466" formatCode="dd/mm/yy;@">
                  <c:v>43801</c:v>
                </c:pt>
                <c:pt idx="467" formatCode="dd/mm/yy;@">
                  <c:v>43802</c:v>
                </c:pt>
                <c:pt idx="468" formatCode="dd/mm/yy;@">
                  <c:v>43802</c:v>
                </c:pt>
                <c:pt idx="469" formatCode="dd/mm/yy;@">
                  <c:v>43803</c:v>
                </c:pt>
                <c:pt idx="470" formatCode="dd/mm/yy;@">
                  <c:v>43804</c:v>
                </c:pt>
                <c:pt idx="471" formatCode="dd/mm/yy;@">
                  <c:v>43805</c:v>
                </c:pt>
                <c:pt idx="472" formatCode="dd/mm/yy;@">
                  <c:v>43806</c:v>
                </c:pt>
                <c:pt idx="473" formatCode="dd/mm/yy;@">
                  <c:v>43807</c:v>
                </c:pt>
                <c:pt idx="474" formatCode="dd/mm/yy;@">
                  <c:v>43808</c:v>
                </c:pt>
                <c:pt idx="475" formatCode="dd/mm/yy;@">
                  <c:v>43809</c:v>
                </c:pt>
                <c:pt idx="476" formatCode="dd/mm/yy;@">
                  <c:v>43810</c:v>
                </c:pt>
                <c:pt idx="477" formatCode="dd/mm/yy;@">
                  <c:v>43811</c:v>
                </c:pt>
                <c:pt idx="478" formatCode="dd/mm/yy;@">
                  <c:v>43812</c:v>
                </c:pt>
                <c:pt idx="479" formatCode="dd/mm/yy;@">
                  <c:v>43812</c:v>
                </c:pt>
                <c:pt idx="480" formatCode="dd/mm/yy;@">
                  <c:v>43816</c:v>
                </c:pt>
                <c:pt idx="481" formatCode="dd/mm/yy;@">
                  <c:v>43816</c:v>
                </c:pt>
                <c:pt idx="482" formatCode="dd/mm/yy;@">
                  <c:v>43817</c:v>
                </c:pt>
                <c:pt idx="483" formatCode="dd/mm/yy;@">
                  <c:v>43818</c:v>
                </c:pt>
                <c:pt idx="484" formatCode="dd/mm/yy;@">
                  <c:v>43819</c:v>
                </c:pt>
                <c:pt idx="485" formatCode="dd/mm/yy;@">
                  <c:v>43821</c:v>
                </c:pt>
                <c:pt idx="486" formatCode="dd/mm/yy;@">
                  <c:v>43823</c:v>
                </c:pt>
                <c:pt idx="487" formatCode="dd/mm/yy;@">
                  <c:v>43823</c:v>
                </c:pt>
                <c:pt idx="488" formatCode="dd/mm/yy;@">
                  <c:v>43824</c:v>
                </c:pt>
                <c:pt idx="489" formatCode="dd/mm/yy;@">
                  <c:v>43825</c:v>
                </c:pt>
                <c:pt idx="490" formatCode="dd/mm/yy;@">
                  <c:v>43827</c:v>
                </c:pt>
                <c:pt idx="491" formatCode="dd/mm/yy;@">
                  <c:v>43827</c:v>
                </c:pt>
              </c:numCache>
            </c:numRef>
          </c:cat>
          <c:val>
            <c:numRef>
              <c:f>Luan!$L$13:$L$504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7BA-4B13-A14D-DB9F6D4C44A0}"/>
            </c:ext>
          </c:extLst>
        </c:ser>
        <c:ser>
          <c:idx val="5"/>
          <c:order val="2"/>
          <c:tx>
            <c:strRef>
              <c:f>Luan!$C$11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Luan!$B$13:$B$504</c:f>
              <c:numCache>
                <c:formatCode>m/d/yyyy</c:formatCode>
                <c:ptCount val="492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43126</c:v>
                </c:pt>
                <c:pt idx="7">
                  <c:v>43126</c:v>
                </c:pt>
                <c:pt idx="8">
                  <c:v>43130</c:v>
                </c:pt>
                <c:pt idx="9">
                  <c:v>43130</c:v>
                </c:pt>
                <c:pt idx="10">
                  <c:v>43130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43159</c:v>
                </c:pt>
                <c:pt idx="15">
                  <c:v>43162</c:v>
                </c:pt>
                <c:pt idx="16">
                  <c:v>43167</c:v>
                </c:pt>
                <c:pt idx="17">
                  <c:v>43167</c:v>
                </c:pt>
                <c:pt idx="18">
                  <c:v>43169</c:v>
                </c:pt>
                <c:pt idx="19">
                  <c:v>43169</c:v>
                </c:pt>
                <c:pt idx="20">
                  <c:v>43169</c:v>
                </c:pt>
                <c:pt idx="21">
                  <c:v>43171</c:v>
                </c:pt>
                <c:pt idx="22">
                  <c:v>43171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43175</c:v>
                </c:pt>
                <c:pt idx="27">
                  <c:v>43175</c:v>
                </c:pt>
                <c:pt idx="28">
                  <c:v>43179</c:v>
                </c:pt>
                <c:pt idx="29">
                  <c:v>43179</c:v>
                </c:pt>
                <c:pt idx="30">
                  <c:v>43181</c:v>
                </c:pt>
                <c:pt idx="31">
                  <c:v>43181</c:v>
                </c:pt>
                <c:pt idx="32">
                  <c:v>43188</c:v>
                </c:pt>
                <c:pt idx="33">
                  <c:v>43188</c:v>
                </c:pt>
                <c:pt idx="34">
                  <c:v>43203</c:v>
                </c:pt>
                <c:pt idx="35">
                  <c:v>43204</c:v>
                </c:pt>
                <c:pt idx="36">
                  <c:v>43205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43207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43224</c:v>
                </c:pt>
                <c:pt idx="50">
                  <c:v>43224</c:v>
                </c:pt>
                <c:pt idx="51">
                  <c:v>43224</c:v>
                </c:pt>
                <c:pt idx="52">
                  <c:v>43237</c:v>
                </c:pt>
                <c:pt idx="53">
                  <c:v>43237</c:v>
                </c:pt>
                <c:pt idx="54">
                  <c:v>43237</c:v>
                </c:pt>
                <c:pt idx="55">
                  <c:v>43239</c:v>
                </c:pt>
                <c:pt idx="56">
                  <c:v>43239</c:v>
                </c:pt>
                <c:pt idx="57">
                  <c:v>43242</c:v>
                </c:pt>
                <c:pt idx="58">
                  <c:v>43242</c:v>
                </c:pt>
                <c:pt idx="59">
                  <c:v>43242</c:v>
                </c:pt>
                <c:pt idx="60">
                  <c:v>43251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43256</c:v>
                </c:pt>
                <c:pt idx="65">
                  <c:v>43256</c:v>
                </c:pt>
                <c:pt idx="66">
                  <c:v>43257</c:v>
                </c:pt>
                <c:pt idx="67">
                  <c:v>43258</c:v>
                </c:pt>
                <c:pt idx="68">
                  <c:v>43258</c:v>
                </c:pt>
                <c:pt idx="69">
                  <c:v>43258</c:v>
                </c:pt>
                <c:pt idx="70">
                  <c:v>43263</c:v>
                </c:pt>
                <c:pt idx="71">
                  <c:v>43263</c:v>
                </c:pt>
                <c:pt idx="72">
                  <c:v>43265</c:v>
                </c:pt>
                <c:pt idx="73">
                  <c:v>43265</c:v>
                </c:pt>
                <c:pt idx="74">
                  <c:v>43265</c:v>
                </c:pt>
                <c:pt idx="75">
                  <c:v>43269</c:v>
                </c:pt>
                <c:pt idx="76">
                  <c:v>43276</c:v>
                </c:pt>
                <c:pt idx="77">
                  <c:v>43276</c:v>
                </c:pt>
                <c:pt idx="78">
                  <c:v>43276</c:v>
                </c:pt>
                <c:pt idx="79">
                  <c:v>43278</c:v>
                </c:pt>
                <c:pt idx="80">
                  <c:v>43278</c:v>
                </c:pt>
                <c:pt idx="81">
                  <c:v>43278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43283</c:v>
                </c:pt>
                <c:pt idx="86">
                  <c:v>43283</c:v>
                </c:pt>
                <c:pt idx="87">
                  <c:v>43283</c:v>
                </c:pt>
                <c:pt idx="88">
                  <c:v>43285</c:v>
                </c:pt>
                <c:pt idx="89">
                  <c:v>43285</c:v>
                </c:pt>
                <c:pt idx="90">
                  <c:v>43285</c:v>
                </c:pt>
                <c:pt idx="91">
                  <c:v>43287</c:v>
                </c:pt>
                <c:pt idx="92">
                  <c:v>43287</c:v>
                </c:pt>
                <c:pt idx="93">
                  <c:v>43287</c:v>
                </c:pt>
                <c:pt idx="94">
                  <c:v>43293</c:v>
                </c:pt>
                <c:pt idx="95">
                  <c:v>43293</c:v>
                </c:pt>
                <c:pt idx="96">
                  <c:v>43293</c:v>
                </c:pt>
                <c:pt idx="97">
                  <c:v>43298</c:v>
                </c:pt>
                <c:pt idx="98">
                  <c:v>43298</c:v>
                </c:pt>
                <c:pt idx="99">
                  <c:v>43300</c:v>
                </c:pt>
                <c:pt idx="100">
                  <c:v>43300</c:v>
                </c:pt>
                <c:pt idx="101">
                  <c:v>43305</c:v>
                </c:pt>
                <c:pt idx="102">
                  <c:v>43305</c:v>
                </c:pt>
                <c:pt idx="103">
                  <c:v>43321</c:v>
                </c:pt>
                <c:pt idx="104">
                  <c:v>43321</c:v>
                </c:pt>
                <c:pt idx="105">
                  <c:v>43325</c:v>
                </c:pt>
                <c:pt idx="106">
                  <c:v>43325</c:v>
                </c:pt>
                <c:pt idx="107">
                  <c:v>43329</c:v>
                </c:pt>
                <c:pt idx="108">
                  <c:v>43329</c:v>
                </c:pt>
                <c:pt idx="109">
                  <c:v>43333</c:v>
                </c:pt>
                <c:pt idx="110">
                  <c:v>43333</c:v>
                </c:pt>
                <c:pt idx="111">
                  <c:v>43335</c:v>
                </c:pt>
                <c:pt idx="112">
                  <c:v>43335</c:v>
                </c:pt>
                <c:pt idx="113">
                  <c:v>43339</c:v>
                </c:pt>
                <c:pt idx="114">
                  <c:v>43339</c:v>
                </c:pt>
                <c:pt idx="115">
                  <c:v>43341</c:v>
                </c:pt>
                <c:pt idx="116">
                  <c:v>43341</c:v>
                </c:pt>
                <c:pt idx="117">
                  <c:v>43343</c:v>
                </c:pt>
                <c:pt idx="118">
                  <c:v>43343</c:v>
                </c:pt>
                <c:pt idx="119">
                  <c:v>43344</c:v>
                </c:pt>
                <c:pt idx="120">
                  <c:v>43353</c:v>
                </c:pt>
                <c:pt idx="121">
                  <c:v>43357</c:v>
                </c:pt>
                <c:pt idx="122">
                  <c:v>43360</c:v>
                </c:pt>
                <c:pt idx="123">
                  <c:v>43360</c:v>
                </c:pt>
                <c:pt idx="124">
                  <c:v>43363</c:v>
                </c:pt>
                <c:pt idx="125">
                  <c:v>43368</c:v>
                </c:pt>
                <c:pt idx="126">
                  <c:v>43370</c:v>
                </c:pt>
                <c:pt idx="127">
                  <c:v>43375</c:v>
                </c:pt>
                <c:pt idx="128">
                  <c:v>43375</c:v>
                </c:pt>
                <c:pt idx="129">
                  <c:v>43377</c:v>
                </c:pt>
                <c:pt idx="130">
                  <c:v>43377</c:v>
                </c:pt>
                <c:pt idx="131">
                  <c:v>43379</c:v>
                </c:pt>
                <c:pt idx="132">
                  <c:v>43379</c:v>
                </c:pt>
                <c:pt idx="133">
                  <c:v>43382</c:v>
                </c:pt>
                <c:pt idx="134">
                  <c:v>43382</c:v>
                </c:pt>
                <c:pt idx="135">
                  <c:v>43384</c:v>
                </c:pt>
                <c:pt idx="136">
                  <c:v>43384</c:v>
                </c:pt>
                <c:pt idx="137">
                  <c:v>43388</c:v>
                </c:pt>
                <c:pt idx="138">
                  <c:v>43388</c:v>
                </c:pt>
                <c:pt idx="139">
                  <c:v>43390</c:v>
                </c:pt>
                <c:pt idx="140">
                  <c:v>43390</c:v>
                </c:pt>
                <c:pt idx="141">
                  <c:v>43392</c:v>
                </c:pt>
                <c:pt idx="142">
                  <c:v>43392</c:v>
                </c:pt>
                <c:pt idx="143">
                  <c:v>43395</c:v>
                </c:pt>
                <c:pt idx="144">
                  <c:v>43397</c:v>
                </c:pt>
                <c:pt idx="145">
                  <c:v>43397</c:v>
                </c:pt>
                <c:pt idx="146">
                  <c:v>43399</c:v>
                </c:pt>
                <c:pt idx="147">
                  <c:v>43399</c:v>
                </c:pt>
                <c:pt idx="148">
                  <c:v>43406</c:v>
                </c:pt>
                <c:pt idx="149">
                  <c:v>43406</c:v>
                </c:pt>
                <c:pt idx="150">
                  <c:v>43407</c:v>
                </c:pt>
                <c:pt idx="151">
                  <c:v>43410</c:v>
                </c:pt>
                <c:pt idx="152">
                  <c:v>43410</c:v>
                </c:pt>
                <c:pt idx="153">
                  <c:v>43413</c:v>
                </c:pt>
                <c:pt idx="154">
                  <c:v>43413</c:v>
                </c:pt>
                <c:pt idx="155">
                  <c:v>43416</c:v>
                </c:pt>
                <c:pt idx="156">
                  <c:v>43416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43431</c:v>
                </c:pt>
                <c:pt idx="165">
                  <c:v>43431</c:v>
                </c:pt>
                <c:pt idx="166">
                  <c:v>43431</c:v>
                </c:pt>
                <c:pt idx="167">
                  <c:v>43439</c:v>
                </c:pt>
                <c:pt idx="168">
                  <c:v>43439</c:v>
                </c:pt>
                <c:pt idx="169">
                  <c:v>43441</c:v>
                </c:pt>
                <c:pt idx="170">
                  <c:v>43441</c:v>
                </c:pt>
                <c:pt idx="171">
                  <c:v>43444</c:v>
                </c:pt>
                <c:pt idx="172">
                  <c:v>43446</c:v>
                </c:pt>
                <c:pt idx="173">
                  <c:v>43446</c:v>
                </c:pt>
                <c:pt idx="174">
                  <c:v>43448</c:v>
                </c:pt>
                <c:pt idx="175">
                  <c:v>43448</c:v>
                </c:pt>
                <c:pt idx="176">
                  <c:v>43451</c:v>
                </c:pt>
                <c:pt idx="177">
                  <c:v>43451</c:v>
                </c:pt>
                <c:pt idx="178">
                  <c:v>43453</c:v>
                </c:pt>
                <c:pt idx="179">
                  <c:v>43453</c:v>
                </c:pt>
                <c:pt idx="180">
                  <c:v>43455</c:v>
                </c:pt>
                <c:pt idx="181">
                  <c:v>43455</c:v>
                </c:pt>
                <c:pt idx="182">
                  <c:v>43458</c:v>
                </c:pt>
                <c:pt idx="183">
                  <c:v>43458</c:v>
                </c:pt>
                <c:pt idx="184">
                  <c:v>43461</c:v>
                </c:pt>
                <c:pt idx="185">
                  <c:v>43461</c:v>
                </c:pt>
                <c:pt idx="186">
                  <c:v>43461</c:v>
                </c:pt>
                <c:pt idx="190">
                  <c:v>43468</c:v>
                </c:pt>
                <c:pt idx="191">
                  <c:v>43470</c:v>
                </c:pt>
                <c:pt idx="192">
                  <c:v>43470</c:v>
                </c:pt>
                <c:pt idx="193">
                  <c:v>43470</c:v>
                </c:pt>
                <c:pt idx="194">
                  <c:v>43473</c:v>
                </c:pt>
                <c:pt idx="195">
                  <c:v>43473</c:v>
                </c:pt>
                <c:pt idx="196">
                  <c:v>43475</c:v>
                </c:pt>
                <c:pt idx="197">
                  <c:v>43475</c:v>
                </c:pt>
                <c:pt idx="198">
                  <c:v>43475</c:v>
                </c:pt>
                <c:pt idx="199">
                  <c:v>43480</c:v>
                </c:pt>
                <c:pt idx="200">
                  <c:v>43480</c:v>
                </c:pt>
                <c:pt idx="201">
                  <c:v>43482</c:v>
                </c:pt>
                <c:pt idx="202">
                  <c:v>43484</c:v>
                </c:pt>
                <c:pt idx="203">
                  <c:v>43484</c:v>
                </c:pt>
                <c:pt idx="204">
                  <c:v>43484</c:v>
                </c:pt>
                <c:pt idx="205">
                  <c:v>43490</c:v>
                </c:pt>
                <c:pt idx="206">
                  <c:v>43490</c:v>
                </c:pt>
                <c:pt idx="207">
                  <c:v>43490</c:v>
                </c:pt>
                <c:pt idx="208">
                  <c:v>43492</c:v>
                </c:pt>
                <c:pt idx="209">
                  <c:v>43492</c:v>
                </c:pt>
                <c:pt idx="210">
                  <c:v>43494</c:v>
                </c:pt>
                <c:pt idx="211">
                  <c:v>43494</c:v>
                </c:pt>
                <c:pt idx="212">
                  <c:v>43496</c:v>
                </c:pt>
                <c:pt idx="213">
                  <c:v>43496</c:v>
                </c:pt>
                <c:pt idx="214">
                  <c:v>43498</c:v>
                </c:pt>
                <c:pt idx="215">
                  <c:v>43498</c:v>
                </c:pt>
                <c:pt idx="216">
                  <c:v>43498</c:v>
                </c:pt>
                <c:pt idx="217">
                  <c:v>43504</c:v>
                </c:pt>
                <c:pt idx="218">
                  <c:v>43504</c:v>
                </c:pt>
                <c:pt idx="219">
                  <c:v>43506</c:v>
                </c:pt>
                <c:pt idx="220">
                  <c:v>43506</c:v>
                </c:pt>
                <c:pt idx="221">
                  <c:v>43510</c:v>
                </c:pt>
                <c:pt idx="222">
                  <c:v>43510</c:v>
                </c:pt>
                <c:pt idx="223">
                  <c:v>43510</c:v>
                </c:pt>
                <c:pt idx="224">
                  <c:v>43512</c:v>
                </c:pt>
                <c:pt idx="225">
                  <c:v>43512</c:v>
                </c:pt>
                <c:pt idx="226">
                  <c:v>43512</c:v>
                </c:pt>
                <c:pt idx="227">
                  <c:v>43514</c:v>
                </c:pt>
                <c:pt idx="228">
                  <c:v>43514</c:v>
                </c:pt>
                <c:pt idx="229">
                  <c:v>43514</c:v>
                </c:pt>
                <c:pt idx="230">
                  <c:v>43516</c:v>
                </c:pt>
                <c:pt idx="231">
                  <c:v>43516</c:v>
                </c:pt>
                <c:pt idx="232">
                  <c:v>43522</c:v>
                </c:pt>
                <c:pt idx="233">
                  <c:v>43522</c:v>
                </c:pt>
                <c:pt idx="234">
                  <c:v>43524</c:v>
                </c:pt>
                <c:pt idx="235">
                  <c:v>43524</c:v>
                </c:pt>
                <c:pt idx="236">
                  <c:v>43526</c:v>
                </c:pt>
                <c:pt idx="237">
                  <c:v>43526</c:v>
                </c:pt>
                <c:pt idx="238">
                  <c:v>43528</c:v>
                </c:pt>
                <c:pt idx="239">
                  <c:v>43528</c:v>
                </c:pt>
                <c:pt idx="240">
                  <c:v>43530</c:v>
                </c:pt>
                <c:pt idx="241">
                  <c:v>43530</c:v>
                </c:pt>
                <c:pt idx="242">
                  <c:v>43532</c:v>
                </c:pt>
                <c:pt idx="243">
                  <c:v>43532</c:v>
                </c:pt>
                <c:pt idx="244">
                  <c:v>43532</c:v>
                </c:pt>
                <c:pt idx="245">
                  <c:v>43536</c:v>
                </c:pt>
                <c:pt idx="246">
                  <c:v>43541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43545</c:v>
                </c:pt>
                <c:pt idx="252">
                  <c:v>43545</c:v>
                </c:pt>
                <c:pt idx="253">
                  <c:v>43545</c:v>
                </c:pt>
                <c:pt idx="254">
                  <c:v>43547</c:v>
                </c:pt>
                <c:pt idx="255">
                  <c:v>43547</c:v>
                </c:pt>
                <c:pt idx="256">
                  <c:v>43547</c:v>
                </c:pt>
                <c:pt idx="257">
                  <c:v>43549</c:v>
                </c:pt>
                <c:pt idx="258">
                  <c:v>43549</c:v>
                </c:pt>
                <c:pt idx="259">
                  <c:v>43550</c:v>
                </c:pt>
                <c:pt idx="260">
                  <c:v>43551</c:v>
                </c:pt>
                <c:pt idx="261">
                  <c:v>43551</c:v>
                </c:pt>
                <c:pt idx="262">
                  <c:v>43553</c:v>
                </c:pt>
                <c:pt idx="263">
                  <c:v>43553</c:v>
                </c:pt>
                <c:pt idx="264">
                  <c:v>43554</c:v>
                </c:pt>
                <c:pt idx="265">
                  <c:v>43555</c:v>
                </c:pt>
                <c:pt idx="266">
                  <c:v>43555</c:v>
                </c:pt>
                <c:pt idx="267">
                  <c:v>43555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43559</c:v>
                </c:pt>
                <c:pt idx="272" formatCode="dd/mm/yy;@">
                  <c:v>43559</c:v>
                </c:pt>
                <c:pt idx="273" formatCode="dd/mm/yy;@">
                  <c:v>43559</c:v>
                </c:pt>
                <c:pt idx="274" formatCode="dd/mm/yy;@">
                  <c:v>43561</c:v>
                </c:pt>
                <c:pt idx="275" formatCode="dd/mm/yy;@">
                  <c:v>43561</c:v>
                </c:pt>
                <c:pt idx="276" formatCode="dd/mm/yy;@">
                  <c:v>43563</c:v>
                </c:pt>
                <c:pt idx="277" formatCode="dd/mm/yy;@">
                  <c:v>43564</c:v>
                </c:pt>
                <c:pt idx="278" formatCode="dd/mm/yy;@">
                  <c:v>43564</c:v>
                </c:pt>
                <c:pt idx="279" formatCode="dd/mm/yy;@">
                  <c:v>43564</c:v>
                </c:pt>
                <c:pt idx="280" formatCode="dd/mm/yy;@">
                  <c:v>43566</c:v>
                </c:pt>
                <c:pt idx="281" formatCode="dd/mm/yy;@">
                  <c:v>43567</c:v>
                </c:pt>
                <c:pt idx="282" formatCode="dd/mm/yy;@">
                  <c:v>43571</c:v>
                </c:pt>
                <c:pt idx="283" formatCode="dd/mm/yy;@">
                  <c:v>43572</c:v>
                </c:pt>
                <c:pt idx="284" formatCode="dd/mm/yy;@">
                  <c:v>43572</c:v>
                </c:pt>
                <c:pt idx="285" formatCode="dd/mm/yy;@">
                  <c:v>43573</c:v>
                </c:pt>
                <c:pt idx="286" formatCode="dd/mm/yy;@">
                  <c:v>43575</c:v>
                </c:pt>
                <c:pt idx="287" formatCode="dd/mm/yy;@">
                  <c:v>43576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43579</c:v>
                </c:pt>
                <c:pt idx="291" formatCode="dd/mm/yy;@">
                  <c:v>43580</c:v>
                </c:pt>
                <c:pt idx="292" formatCode="dd/mm/yy;@">
                  <c:v>43580</c:v>
                </c:pt>
                <c:pt idx="293" formatCode="dd/mm/yy;@">
                  <c:v>43583</c:v>
                </c:pt>
                <c:pt idx="294" formatCode="dd/mm/yy;@">
                  <c:v>43583</c:v>
                </c:pt>
                <c:pt idx="295" formatCode="dd/mm/yy;@">
                  <c:v>43584</c:v>
                </c:pt>
                <c:pt idx="296" formatCode="dd/mm/yy;@">
                  <c:v>43588</c:v>
                </c:pt>
                <c:pt idx="297" formatCode="dd/mm/yy;@">
                  <c:v>43589</c:v>
                </c:pt>
                <c:pt idx="298" formatCode="dd/mm/yy;@">
                  <c:v>43589</c:v>
                </c:pt>
                <c:pt idx="299" formatCode="dd/mm/yy;@">
                  <c:v>43592</c:v>
                </c:pt>
                <c:pt idx="300" formatCode="dd/mm/yy;@">
                  <c:v>43593</c:v>
                </c:pt>
                <c:pt idx="301" formatCode="dd/mm/yy;@">
                  <c:v>43596</c:v>
                </c:pt>
                <c:pt idx="302" formatCode="dd/mm/yy;@">
                  <c:v>43597</c:v>
                </c:pt>
                <c:pt idx="303" formatCode="dd/mm/yy;@">
                  <c:v>43598</c:v>
                </c:pt>
                <c:pt idx="304" formatCode="dd/mm/yy;@">
                  <c:v>43598</c:v>
                </c:pt>
                <c:pt idx="305" formatCode="dd/mm/yy;@">
                  <c:v>43600</c:v>
                </c:pt>
                <c:pt idx="306" formatCode="dd/mm/yy;@">
                  <c:v>43601</c:v>
                </c:pt>
                <c:pt idx="307" formatCode="dd/mm/yy;@">
                  <c:v>43602</c:v>
                </c:pt>
                <c:pt idx="308" formatCode="dd/mm/yy;@">
                  <c:v>43604</c:v>
                </c:pt>
                <c:pt idx="309" formatCode="dd/mm/yy;@">
                  <c:v>43604</c:v>
                </c:pt>
                <c:pt idx="310" formatCode="dd/mm/yy;@">
                  <c:v>43606</c:v>
                </c:pt>
                <c:pt idx="311" formatCode="dd/mm/yy;@">
                  <c:v>43608</c:v>
                </c:pt>
                <c:pt idx="312" formatCode="dd/mm/yy;@">
                  <c:v>43608</c:v>
                </c:pt>
                <c:pt idx="313" formatCode="dd/mm/yy;@">
                  <c:v>43610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43614</c:v>
                </c:pt>
                <c:pt idx="318" formatCode="dd/mm/yy;@">
                  <c:v>43615</c:v>
                </c:pt>
                <c:pt idx="319" formatCode="dd/mm/yy;@">
                  <c:v>43616</c:v>
                </c:pt>
                <c:pt idx="320" formatCode="dd/mm/yy;@">
                  <c:v>43616</c:v>
                </c:pt>
                <c:pt idx="321" formatCode="dd/mm/yy;@">
                  <c:v>43617</c:v>
                </c:pt>
                <c:pt idx="322" formatCode="dd/mm/yy;@">
                  <c:v>43619</c:v>
                </c:pt>
                <c:pt idx="323" formatCode="dd/mm/yy;@">
                  <c:v>43620</c:v>
                </c:pt>
                <c:pt idx="324" formatCode="dd/mm/yy;@">
                  <c:v>43621</c:v>
                </c:pt>
                <c:pt idx="325" formatCode="dd/mm/yy;@">
                  <c:v>43621</c:v>
                </c:pt>
                <c:pt idx="326" formatCode="dd/mm/yy;@">
                  <c:v>43623</c:v>
                </c:pt>
                <c:pt idx="327" formatCode="dd/mm/yy;@">
                  <c:v>43623</c:v>
                </c:pt>
                <c:pt idx="328" formatCode="dd/mm/yy;@">
                  <c:v>43624</c:v>
                </c:pt>
                <c:pt idx="329" formatCode="dd/mm/yy;@">
                  <c:v>43625</c:v>
                </c:pt>
                <c:pt idx="330" formatCode="dd/mm/yy;@">
                  <c:v>43627</c:v>
                </c:pt>
                <c:pt idx="331" formatCode="dd/mm/yy;@">
                  <c:v>43627</c:v>
                </c:pt>
                <c:pt idx="332" formatCode="dd/mm/yy;@">
                  <c:v>43628</c:v>
                </c:pt>
                <c:pt idx="333" formatCode="dd/mm/yy;@">
                  <c:v>43629</c:v>
                </c:pt>
                <c:pt idx="334" formatCode="dd/mm/yy;@">
                  <c:v>43629</c:v>
                </c:pt>
                <c:pt idx="335" formatCode="dd/mm/yy;@">
                  <c:v>43633</c:v>
                </c:pt>
                <c:pt idx="336" formatCode="dd/mm/yy;@">
                  <c:v>43633</c:v>
                </c:pt>
                <c:pt idx="337" formatCode="dd/mm/yy;@">
                  <c:v>43635</c:v>
                </c:pt>
                <c:pt idx="338" formatCode="dd/mm/yy;@">
                  <c:v>43636</c:v>
                </c:pt>
                <c:pt idx="339" formatCode="dd/mm/yy;@">
                  <c:v>43637</c:v>
                </c:pt>
                <c:pt idx="340" formatCode="dd/mm/yy;@">
                  <c:v>43637</c:v>
                </c:pt>
                <c:pt idx="341" formatCode="dd/mm/yy;@">
                  <c:v>43640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43645</c:v>
                </c:pt>
                <c:pt idx="347" formatCode="dd/mm/yy;@">
                  <c:v>43647</c:v>
                </c:pt>
                <c:pt idx="348" formatCode="dd/mm/yy;@">
                  <c:v>43648</c:v>
                </c:pt>
                <c:pt idx="349" formatCode="dd/mm/yy;@">
                  <c:v>43649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43651</c:v>
                </c:pt>
                <c:pt idx="353" formatCode="dd/mm/yy;@">
                  <c:v>43654</c:v>
                </c:pt>
                <c:pt idx="354" formatCode="dd/mm/yy;@">
                  <c:v>43655</c:v>
                </c:pt>
                <c:pt idx="355" formatCode="dd/mm/yy;@">
                  <c:v>43656</c:v>
                </c:pt>
                <c:pt idx="356" formatCode="dd/mm/yy;@">
                  <c:v>43656</c:v>
                </c:pt>
                <c:pt idx="357" formatCode="dd/mm/yy;@">
                  <c:v>43658</c:v>
                </c:pt>
                <c:pt idx="358" formatCode="dd/mm/yy;@">
                  <c:v>43658</c:v>
                </c:pt>
                <c:pt idx="359" formatCode="dd/mm/yy;@">
                  <c:v>43661</c:v>
                </c:pt>
                <c:pt idx="360" formatCode="dd/mm/yy;@">
                  <c:v>43662</c:v>
                </c:pt>
                <c:pt idx="361" formatCode="dd/mm/yy;@">
                  <c:v>43663</c:v>
                </c:pt>
                <c:pt idx="362" formatCode="dd/mm/yy;@">
                  <c:v>43663</c:v>
                </c:pt>
                <c:pt idx="363" formatCode="dd/mm/yy;@">
                  <c:v>43664</c:v>
                </c:pt>
                <c:pt idx="364" formatCode="dd/mm/yy;@">
                  <c:v>43665</c:v>
                </c:pt>
                <c:pt idx="365" formatCode="dd/mm/yy;@">
                  <c:v>43665</c:v>
                </c:pt>
                <c:pt idx="366" formatCode="dd/mm/yy;@">
                  <c:v>43668</c:v>
                </c:pt>
                <c:pt idx="367" formatCode="dd/mm/yy;@">
                  <c:v>43668</c:v>
                </c:pt>
                <c:pt idx="368" formatCode="dd/mm/yy;@">
                  <c:v>43669</c:v>
                </c:pt>
                <c:pt idx="369" formatCode="dd/mm/yy;@">
                  <c:v>43669</c:v>
                </c:pt>
                <c:pt idx="370" formatCode="dd/mm/yy;@">
                  <c:v>43672</c:v>
                </c:pt>
                <c:pt idx="371" formatCode="dd/mm/yy;@">
                  <c:v>43673</c:v>
                </c:pt>
                <c:pt idx="372" formatCode="dd/mm/yy;@">
                  <c:v>43673</c:v>
                </c:pt>
                <c:pt idx="373" formatCode="dd/mm/yy;@">
                  <c:v>43675</c:v>
                </c:pt>
                <c:pt idx="374" formatCode="dd/mm/yy;@">
                  <c:v>43675</c:v>
                </c:pt>
                <c:pt idx="375" formatCode="dd/mm/yy;@">
                  <c:v>43677</c:v>
                </c:pt>
                <c:pt idx="376" formatCode="dd/mm/yy;@">
                  <c:v>43678</c:v>
                </c:pt>
                <c:pt idx="377" formatCode="dd/mm/yy;@">
                  <c:v>43679</c:v>
                </c:pt>
                <c:pt idx="378" formatCode="dd/mm/yy;@">
                  <c:v>43682</c:v>
                </c:pt>
                <c:pt idx="379" formatCode="dd/mm/yy;@">
                  <c:v>43682</c:v>
                </c:pt>
                <c:pt idx="380" formatCode="dd/mm/yy;@">
                  <c:v>43684</c:v>
                </c:pt>
                <c:pt idx="381" formatCode="dd/mm/yy;@">
                  <c:v>43684</c:v>
                </c:pt>
                <c:pt idx="382" formatCode="dd/mm/yy;@">
                  <c:v>43685</c:v>
                </c:pt>
                <c:pt idx="383" formatCode="dd/mm/yy;@">
                  <c:v>43686</c:v>
                </c:pt>
                <c:pt idx="384" formatCode="dd/mm/yy;@">
                  <c:v>43686</c:v>
                </c:pt>
                <c:pt idx="385" formatCode="dd/mm/yy;@">
                  <c:v>43687</c:v>
                </c:pt>
                <c:pt idx="386" formatCode="dd/mm/yy;@">
                  <c:v>43690</c:v>
                </c:pt>
                <c:pt idx="387" formatCode="dd/mm/yy;@">
                  <c:v>43693</c:v>
                </c:pt>
                <c:pt idx="388" formatCode="dd/mm/yy;@">
                  <c:v>43693</c:v>
                </c:pt>
                <c:pt idx="389" formatCode="dd/mm/yy;@">
                  <c:v>43694</c:v>
                </c:pt>
                <c:pt idx="390" formatCode="dd/mm/yy;@">
                  <c:v>43696</c:v>
                </c:pt>
                <c:pt idx="391" formatCode="dd/mm/yy;@">
                  <c:v>43697</c:v>
                </c:pt>
                <c:pt idx="392" formatCode="dd/mm/yy;@">
                  <c:v>43698</c:v>
                </c:pt>
                <c:pt idx="393" formatCode="dd/mm/yy;@">
                  <c:v>43698</c:v>
                </c:pt>
                <c:pt idx="394" formatCode="dd/mm/yy;@">
                  <c:v>43700</c:v>
                </c:pt>
                <c:pt idx="395" formatCode="dd/mm/yy;@">
                  <c:v>43700</c:v>
                </c:pt>
                <c:pt idx="396" formatCode="dd/mm/yy;@">
                  <c:v>43703</c:v>
                </c:pt>
                <c:pt idx="397" formatCode="dd/mm/yy;@">
                  <c:v>43704</c:v>
                </c:pt>
                <c:pt idx="398" formatCode="dd/mm/yy;@">
                  <c:v>43705</c:v>
                </c:pt>
                <c:pt idx="399" formatCode="dd/mm/yy;@">
                  <c:v>43705</c:v>
                </c:pt>
                <c:pt idx="400" formatCode="dd/mm/yy;@">
                  <c:v>43706</c:v>
                </c:pt>
                <c:pt idx="401" formatCode="dd/mm/yy;@">
                  <c:v>43707</c:v>
                </c:pt>
                <c:pt idx="402" formatCode="dd/mm/yy;@">
                  <c:v>43709</c:v>
                </c:pt>
                <c:pt idx="403" formatCode="dd/mm/yy;@">
                  <c:v>43712</c:v>
                </c:pt>
                <c:pt idx="404" formatCode="dd/mm/yy;@">
                  <c:v>43712</c:v>
                </c:pt>
                <c:pt idx="405" formatCode="dd/mm/yy;@">
                  <c:v>43713</c:v>
                </c:pt>
                <c:pt idx="406" formatCode="dd/mm/yy;@">
                  <c:v>43714</c:v>
                </c:pt>
                <c:pt idx="407" formatCode="dd/mm/yy;@">
                  <c:v>43714</c:v>
                </c:pt>
                <c:pt idx="408" formatCode="dd/mm/yy;@">
                  <c:v>43715</c:v>
                </c:pt>
                <c:pt idx="409" formatCode="dd/mm/yy;@">
                  <c:v>43716</c:v>
                </c:pt>
                <c:pt idx="410" formatCode="dd/mm/yy;@">
                  <c:v>43718</c:v>
                </c:pt>
                <c:pt idx="411" formatCode="dd/mm/yy;@">
                  <c:v>43718</c:v>
                </c:pt>
                <c:pt idx="412" formatCode="dd/mm/yy;@">
                  <c:v>43719</c:v>
                </c:pt>
                <c:pt idx="413" formatCode="dd/mm/yy;@">
                  <c:v>43720</c:v>
                </c:pt>
                <c:pt idx="414" formatCode="dd/mm/yy;@">
                  <c:v>43720</c:v>
                </c:pt>
                <c:pt idx="415" formatCode="dd/mm/yy;@">
                  <c:v>43721</c:v>
                </c:pt>
                <c:pt idx="416" formatCode="dd/mm/yy;@">
                  <c:v>43722</c:v>
                </c:pt>
                <c:pt idx="417" formatCode="dd/mm/yy;@">
                  <c:v>43723</c:v>
                </c:pt>
                <c:pt idx="418" formatCode="dd/mm/yy;@">
                  <c:v>43727</c:v>
                </c:pt>
                <c:pt idx="419" formatCode="dd/mm/yy;@">
                  <c:v>43727</c:v>
                </c:pt>
                <c:pt idx="420" formatCode="dd/mm/yy;@">
                  <c:v>43730</c:v>
                </c:pt>
                <c:pt idx="421" formatCode="dd/mm/yy;@">
                  <c:v>43730</c:v>
                </c:pt>
                <c:pt idx="422" formatCode="dd/mm/yy;@">
                  <c:v>43743</c:v>
                </c:pt>
                <c:pt idx="423" formatCode="dd/mm/yy;@">
                  <c:v>43750</c:v>
                </c:pt>
                <c:pt idx="424" formatCode="dd/mm/yy;@">
                  <c:v>43750</c:v>
                </c:pt>
                <c:pt idx="425" formatCode="dd/mm/yy;@">
                  <c:v>43750</c:v>
                </c:pt>
                <c:pt idx="426" formatCode="dd/mm/yy;@">
                  <c:v>43752</c:v>
                </c:pt>
                <c:pt idx="427" formatCode="dd/mm/yy;@">
                  <c:v>43755</c:v>
                </c:pt>
                <c:pt idx="428" formatCode="dd/mm/yy;@">
                  <c:v>43755</c:v>
                </c:pt>
                <c:pt idx="429" formatCode="dd/mm/yy;@">
                  <c:v>43756</c:v>
                </c:pt>
                <c:pt idx="430" formatCode="dd/mm/yy;@">
                  <c:v>43757</c:v>
                </c:pt>
                <c:pt idx="431" formatCode="dd/mm/yy;@">
                  <c:v>43757</c:v>
                </c:pt>
                <c:pt idx="432" formatCode="dd/mm/yy;@">
                  <c:v>43758</c:v>
                </c:pt>
                <c:pt idx="433" formatCode="dd/mm/yy;@">
                  <c:v>43767</c:v>
                </c:pt>
                <c:pt idx="434" formatCode="dd/mm/yy;@">
                  <c:v>43767</c:v>
                </c:pt>
                <c:pt idx="435" formatCode="dd/mm/yy;@">
                  <c:v>43768</c:v>
                </c:pt>
                <c:pt idx="436" formatCode="dd/mm/yy;@">
                  <c:v>43770</c:v>
                </c:pt>
                <c:pt idx="437" formatCode="dd/mm/yy;@">
                  <c:v>43770</c:v>
                </c:pt>
                <c:pt idx="438" formatCode="dd/mm/yy;@">
                  <c:v>43771</c:v>
                </c:pt>
                <c:pt idx="439" formatCode="dd/mm/yy;@">
                  <c:v>43773</c:v>
                </c:pt>
                <c:pt idx="440" formatCode="dd/mm/yy;@">
                  <c:v>43774</c:v>
                </c:pt>
                <c:pt idx="441" formatCode="dd/mm/yy;@">
                  <c:v>43774</c:v>
                </c:pt>
                <c:pt idx="442" formatCode="dd/mm/yy;@">
                  <c:v>43775</c:v>
                </c:pt>
                <c:pt idx="443" formatCode="dd/mm/yy;@">
                  <c:v>43775</c:v>
                </c:pt>
                <c:pt idx="444" formatCode="dd/mm/yy;@">
                  <c:v>43777</c:v>
                </c:pt>
                <c:pt idx="445" formatCode="dd/mm/yy;@">
                  <c:v>43781</c:v>
                </c:pt>
                <c:pt idx="446" formatCode="dd/mm/yy;@">
                  <c:v>43782</c:v>
                </c:pt>
                <c:pt idx="447" formatCode="dd/mm/yy;@">
                  <c:v>43783</c:v>
                </c:pt>
                <c:pt idx="448" formatCode="dd/mm/yy;@">
                  <c:v>43783</c:v>
                </c:pt>
                <c:pt idx="449" formatCode="dd/mm/yy;@">
                  <c:v>43784</c:v>
                </c:pt>
                <c:pt idx="450" formatCode="dd/mm/yy;@">
                  <c:v>43785</c:v>
                </c:pt>
                <c:pt idx="451" formatCode="dd/mm/yy;@">
                  <c:v>43785</c:v>
                </c:pt>
                <c:pt idx="452" formatCode="dd/mm/yy;@">
                  <c:v>43786</c:v>
                </c:pt>
                <c:pt idx="453" formatCode="dd/mm/yy;@">
                  <c:v>43787</c:v>
                </c:pt>
                <c:pt idx="454" formatCode="dd/mm/yy;@">
                  <c:v>43790</c:v>
                </c:pt>
                <c:pt idx="455" formatCode="dd/mm/yy;@">
                  <c:v>43790</c:v>
                </c:pt>
                <c:pt idx="456" formatCode="dd/mm/yy;@">
                  <c:v>43792</c:v>
                </c:pt>
                <c:pt idx="457" formatCode="dd/mm/yy;@">
                  <c:v>43792</c:v>
                </c:pt>
                <c:pt idx="458" formatCode="dd/mm/yy;@">
                  <c:v>43793</c:v>
                </c:pt>
                <c:pt idx="459" formatCode="dd/mm/yy;@">
                  <c:v>43794</c:v>
                </c:pt>
                <c:pt idx="460" formatCode="dd/mm/yy;@">
                  <c:v>43795</c:v>
                </c:pt>
                <c:pt idx="461" formatCode="dd/mm/yy;@">
                  <c:v>43797</c:v>
                </c:pt>
                <c:pt idx="462" formatCode="dd/mm/yy;@">
                  <c:v>43797</c:v>
                </c:pt>
                <c:pt idx="463" formatCode="dd/mm/yy;@">
                  <c:v>43798</c:v>
                </c:pt>
                <c:pt idx="464" formatCode="dd/mm/yy;@">
                  <c:v>43800</c:v>
                </c:pt>
                <c:pt idx="465" formatCode="dd/mm/yy;@">
                  <c:v>43800</c:v>
                </c:pt>
                <c:pt idx="466" formatCode="dd/mm/yy;@">
                  <c:v>43801</c:v>
                </c:pt>
                <c:pt idx="467" formatCode="dd/mm/yy;@">
                  <c:v>43802</c:v>
                </c:pt>
                <c:pt idx="468" formatCode="dd/mm/yy;@">
                  <c:v>43802</c:v>
                </c:pt>
                <c:pt idx="469" formatCode="dd/mm/yy;@">
                  <c:v>43803</c:v>
                </c:pt>
                <c:pt idx="470" formatCode="dd/mm/yy;@">
                  <c:v>43804</c:v>
                </c:pt>
                <c:pt idx="471" formatCode="dd/mm/yy;@">
                  <c:v>43805</c:v>
                </c:pt>
                <c:pt idx="472" formatCode="dd/mm/yy;@">
                  <c:v>43806</c:v>
                </c:pt>
                <c:pt idx="473" formatCode="dd/mm/yy;@">
                  <c:v>43807</c:v>
                </c:pt>
                <c:pt idx="474" formatCode="dd/mm/yy;@">
                  <c:v>43808</c:v>
                </c:pt>
                <c:pt idx="475" formatCode="dd/mm/yy;@">
                  <c:v>43809</c:v>
                </c:pt>
                <c:pt idx="476" formatCode="dd/mm/yy;@">
                  <c:v>43810</c:v>
                </c:pt>
                <c:pt idx="477" formatCode="dd/mm/yy;@">
                  <c:v>43811</c:v>
                </c:pt>
                <c:pt idx="478" formatCode="dd/mm/yy;@">
                  <c:v>43812</c:v>
                </c:pt>
                <c:pt idx="479" formatCode="dd/mm/yy;@">
                  <c:v>43812</c:v>
                </c:pt>
                <c:pt idx="480" formatCode="dd/mm/yy;@">
                  <c:v>43816</c:v>
                </c:pt>
                <c:pt idx="481" formatCode="dd/mm/yy;@">
                  <c:v>43816</c:v>
                </c:pt>
                <c:pt idx="482" formatCode="dd/mm/yy;@">
                  <c:v>43817</c:v>
                </c:pt>
                <c:pt idx="483" formatCode="dd/mm/yy;@">
                  <c:v>43818</c:v>
                </c:pt>
                <c:pt idx="484" formatCode="dd/mm/yy;@">
                  <c:v>43819</c:v>
                </c:pt>
                <c:pt idx="485" formatCode="dd/mm/yy;@">
                  <c:v>43821</c:v>
                </c:pt>
                <c:pt idx="486" formatCode="dd/mm/yy;@">
                  <c:v>43823</c:v>
                </c:pt>
                <c:pt idx="487" formatCode="dd/mm/yy;@">
                  <c:v>43823</c:v>
                </c:pt>
                <c:pt idx="488" formatCode="dd/mm/yy;@">
                  <c:v>43824</c:v>
                </c:pt>
                <c:pt idx="489" formatCode="dd/mm/yy;@">
                  <c:v>43825</c:v>
                </c:pt>
                <c:pt idx="490" formatCode="dd/mm/yy;@">
                  <c:v>43827</c:v>
                </c:pt>
                <c:pt idx="491" formatCode="dd/mm/yy;@">
                  <c:v>43827</c:v>
                </c:pt>
              </c:numCache>
            </c:numRef>
          </c:cat>
          <c:val>
            <c:numRef>
              <c:f>Luan!$C$13:$C$504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7BA-4B13-A14D-DB9F6D4C44A0}"/>
            </c:ext>
          </c:extLst>
        </c:ser>
        <c:ser>
          <c:idx val="6"/>
          <c:order val="3"/>
          <c:tx>
            <c:strRef>
              <c:f>Luan!$D$11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Luan!$B$13:$B$504</c:f>
              <c:numCache>
                <c:formatCode>m/d/yyyy</c:formatCode>
                <c:ptCount val="492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43126</c:v>
                </c:pt>
                <c:pt idx="7">
                  <c:v>43126</c:v>
                </c:pt>
                <c:pt idx="8">
                  <c:v>43130</c:v>
                </c:pt>
                <c:pt idx="9">
                  <c:v>43130</c:v>
                </c:pt>
                <c:pt idx="10">
                  <c:v>43130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43159</c:v>
                </c:pt>
                <c:pt idx="15">
                  <c:v>43162</c:v>
                </c:pt>
                <c:pt idx="16">
                  <c:v>43167</c:v>
                </c:pt>
                <c:pt idx="17">
                  <c:v>43167</c:v>
                </c:pt>
                <c:pt idx="18">
                  <c:v>43169</c:v>
                </c:pt>
                <c:pt idx="19">
                  <c:v>43169</c:v>
                </c:pt>
                <c:pt idx="20">
                  <c:v>43169</c:v>
                </c:pt>
                <c:pt idx="21">
                  <c:v>43171</c:v>
                </c:pt>
                <c:pt idx="22">
                  <c:v>43171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43175</c:v>
                </c:pt>
                <c:pt idx="27">
                  <c:v>43175</c:v>
                </c:pt>
                <c:pt idx="28">
                  <c:v>43179</c:v>
                </c:pt>
                <c:pt idx="29">
                  <c:v>43179</c:v>
                </c:pt>
                <c:pt idx="30">
                  <c:v>43181</c:v>
                </c:pt>
                <c:pt idx="31">
                  <c:v>43181</c:v>
                </c:pt>
                <c:pt idx="32">
                  <c:v>43188</c:v>
                </c:pt>
                <c:pt idx="33">
                  <c:v>43188</c:v>
                </c:pt>
                <c:pt idx="34">
                  <c:v>43203</c:v>
                </c:pt>
                <c:pt idx="35">
                  <c:v>43204</c:v>
                </c:pt>
                <c:pt idx="36">
                  <c:v>43205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43207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43224</c:v>
                </c:pt>
                <c:pt idx="50">
                  <c:v>43224</c:v>
                </c:pt>
                <c:pt idx="51">
                  <c:v>43224</c:v>
                </c:pt>
                <c:pt idx="52">
                  <c:v>43237</c:v>
                </c:pt>
                <c:pt idx="53">
                  <c:v>43237</c:v>
                </c:pt>
                <c:pt idx="54">
                  <c:v>43237</c:v>
                </c:pt>
                <c:pt idx="55">
                  <c:v>43239</c:v>
                </c:pt>
                <c:pt idx="56">
                  <c:v>43239</c:v>
                </c:pt>
                <c:pt idx="57">
                  <c:v>43242</c:v>
                </c:pt>
                <c:pt idx="58">
                  <c:v>43242</c:v>
                </c:pt>
                <c:pt idx="59">
                  <c:v>43242</c:v>
                </c:pt>
                <c:pt idx="60">
                  <c:v>43251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43256</c:v>
                </c:pt>
                <c:pt idx="65">
                  <c:v>43256</c:v>
                </c:pt>
                <c:pt idx="66">
                  <c:v>43257</c:v>
                </c:pt>
                <c:pt idx="67">
                  <c:v>43258</c:v>
                </c:pt>
                <c:pt idx="68">
                  <c:v>43258</c:v>
                </c:pt>
                <c:pt idx="69">
                  <c:v>43258</c:v>
                </c:pt>
                <c:pt idx="70">
                  <c:v>43263</c:v>
                </c:pt>
                <c:pt idx="71">
                  <c:v>43263</c:v>
                </c:pt>
                <c:pt idx="72">
                  <c:v>43265</c:v>
                </c:pt>
                <c:pt idx="73">
                  <c:v>43265</c:v>
                </c:pt>
                <c:pt idx="74">
                  <c:v>43265</c:v>
                </c:pt>
                <c:pt idx="75">
                  <c:v>43269</c:v>
                </c:pt>
                <c:pt idx="76">
                  <c:v>43276</c:v>
                </c:pt>
                <c:pt idx="77">
                  <c:v>43276</c:v>
                </c:pt>
                <c:pt idx="78">
                  <c:v>43276</c:v>
                </c:pt>
                <c:pt idx="79">
                  <c:v>43278</c:v>
                </c:pt>
                <c:pt idx="80">
                  <c:v>43278</c:v>
                </c:pt>
                <c:pt idx="81">
                  <c:v>43278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43283</c:v>
                </c:pt>
                <c:pt idx="86">
                  <c:v>43283</c:v>
                </c:pt>
                <c:pt idx="87">
                  <c:v>43283</c:v>
                </c:pt>
                <c:pt idx="88">
                  <c:v>43285</c:v>
                </c:pt>
                <c:pt idx="89">
                  <c:v>43285</c:v>
                </c:pt>
                <c:pt idx="90">
                  <c:v>43285</c:v>
                </c:pt>
                <c:pt idx="91">
                  <c:v>43287</c:v>
                </c:pt>
                <c:pt idx="92">
                  <c:v>43287</c:v>
                </c:pt>
                <c:pt idx="93">
                  <c:v>43287</c:v>
                </c:pt>
                <c:pt idx="94">
                  <c:v>43293</c:v>
                </c:pt>
                <c:pt idx="95">
                  <c:v>43293</c:v>
                </c:pt>
                <c:pt idx="96">
                  <c:v>43293</c:v>
                </c:pt>
                <c:pt idx="97">
                  <c:v>43298</c:v>
                </c:pt>
                <c:pt idx="98">
                  <c:v>43298</c:v>
                </c:pt>
                <c:pt idx="99">
                  <c:v>43300</c:v>
                </c:pt>
                <c:pt idx="100">
                  <c:v>43300</c:v>
                </c:pt>
                <c:pt idx="101">
                  <c:v>43305</c:v>
                </c:pt>
                <c:pt idx="102">
                  <c:v>43305</c:v>
                </c:pt>
                <c:pt idx="103">
                  <c:v>43321</c:v>
                </c:pt>
                <c:pt idx="104">
                  <c:v>43321</c:v>
                </c:pt>
                <c:pt idx="105">
                  <c:v>43325</c:v>
                </c:pt>
                <c:pt idx="106">
                  <c:v>43325</c:v>
                </c:pt>
                <c:pt idx="107">
                  <c:v>43329</c:v>
                </c:pt>
                <c:pt idx="108">
                  <c:v>43329</c:v>
                </c:pt>
                <c:pt idx="109">
                  <c:v>43333</c:v>
                </c:pt>
                <c:pt idx="110">
                  <c:v>43333</c:v>
                </c:pt>
                <c:pt idx="111">
                  <c:v>43335</c:v>
                </c:pt>
                <c:pt idx="112">
                  <c:v>43335</c:v>
                </c:pt>
                <c:pt idx="113">
                  <c:v>43339</c:v>
                </c:pt>
                <c:pt idx="114">
                  <c:v>43339</c:v>
                </c:pt>
                <c:pt idx="115">
                  <c:v>43341</c:v>
                </c:pt>
                <c:pt idx="116">
                  <c:v>43341</c:v>
                </c:pt>
                <c:pt idx="117">
                  <c:v>43343</c:v>
                </c:pt>
                <c:pt idx="118">
                  <c:v>43343</c:v>
                </c:pt>
                <c:pt idx="119">
                  <c:v>43344</c:v>
                </c:pt>
                <c:pt idx="120">
                  <c:v>43353</c:v>
                </c:pt>
                <c:pt idx="121">
                  <c:v>43357</c:v>
                </c:pt>
                <c:pt idx="122">
                  <c:v>43360</c:v>
                </c:pt>
                <c:pt idx="123">
                  <c:v>43360</c:v>
                </c:pt>
                <c:pt idx="124">
                  <c:v>43363</c:v>
                </c:pt>
                <c:pt idx="125">
                  <c:v>43368</c:v>
                </c:pt>
                <c:pt idx="126">
                  <c:v>43370</c:v>
                </c:pt>
                <c:pt idx="127">
                  <c:v>43375</c:v>
                </c:pt>
                <c:pt idx="128">
                  <c:v>43375</c:v>
                </c:pt>
                <c:pt idx="129">
                  <c:v>43377</c:v>
                </c:pt>
                <c:pt idx="130">
                  <c:v>43377</c:v>
                </c:pt>
                <c:pt idx="131">
                  <c:v>43379</c:v>
                </c:pt>
                <c:pt idx="132">
                  <c:v>43379</c:v>
                </c:pt>
                <c:pt idx="133">
                  <c:v>43382</c:v>
                </c:pt>
                <c:pt idx="134">
                  <c:v>43382</c:v>
                </c:pt>
                <c:pt idx="135">
                  <c:v>43384</c:v>
                </c:pt>
                <c:pt idx="136">
                  <c:v>43384</c:v>
                </c:pt>
                <c:pt idx="137">
                  <c:v>43388</c:v>
                </c:pt>
                <c:pt idx="138">
                  <c:v>43388</c:v>
                </c:pt>
                <c:pt idx="139">
                  <c:v>43390</c:v>
                </c:pt>
                <c:pt idx="140">
                  <c:v>43390</c:v>
                </c:pt>
                <c:pt idx="141">
                  <c:v>43392</c:v>
                </c:pt>
                <c:pt idx="142">
                  <c:v>43392</c:v>
                </c:pt>
                <c:pt idx="143">
                  <c:v>43395</c:v>
                </c:pt>
                <c:pt idx="144">
                  <c:v>43397</c:v>
                </c:pt>
                <c:pt idx="145">
                  <c:v>43397</c:v>
                </c:pt>
                <c:pt idx="146">
                  <c:v>43399</c:v>
                </c:pt>
                <c:pt idx="147">
                  <c:v>43399</c:v>
                </c:pt>
                <c:pt idx="148">
                  <c:v>43406</c:v>
                </c:pt>
                <c:pt idx="149">
                  <c:v>43406</c:v>
                </c:pt>
                <c:pt idx="150">
                  <c:v>43407</c:v>
                </c:pt>
                <c:pt idx="151">
                  <c:v>43410</c:v>
                </c:pt>
                <c:pt idx="152">
                  <c:v>43410</c:v>
                </c:pt>
                <c:pt idx="153">
                  <c:v>43413</c:v>
                </c:pt>
                <c:pt idx="154">
                  <c:v>43413</c:v>
                </c:pt>
                <c:pt idx="155">
                  <c:v>43416</c:v>
                </c:pt>
                <c:pt idx="156">
                  <c:v>43416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43431</c:v>
                </c:pt>
                <c:pt idx="165">
                  <c:v>43431</c:v>
                </c:pt>
                <c:pt idx="166">
                  <c:v>43431</c:v>
                </c:pt>
                <c:pt idx="167">
                  <c:v>43439</c:v>
                </c:pt>
                <c:pt idx="168">
                  <c:v>43439</c:v>
                </c:pt>
                <c:pt idx="169">
                  <c:v>43441</c:v>
                </c:pt>
                <c:pt idx="170">
                  <c:v>43441</c:v>
                </c:pt>
                <c:pt idx="171">
                  <c:v>43444</c:v>
                </c:pt>
                <c:pt idx="172">
                  <c:v>43446</c:v>
                </c:pt>
                <c:pt idx="173">
                  <c:v>43446</c:v>
                </c:pt>
                <c:pt idx="174">
                  <c:v>43448</c:v>
                </c:pt>
                <c:pt idx="175">
                  <c:v>43448</c:v>
                </c:pt>
                <c:pt idx="176">
                  <c:v>43451</c:v>
                </c:pt>
                <c:pt idx="177">
                  <c:v>43451</c:v>
                </c:pt>
                <c:pt idx="178">
                  <c:v>43453</c:v>
                </c:pt>
                <c:pt idx="179">
                  <c:v>43453</c:v>
                </c:pt>
                <c:pt idx="180">
                  <c:v>43455</c:v>
                </c:pt>
                <c:pt idx="181">
                  <c:v>43455</c:v>
                </c:pt>
                <c:pt idx="182">
                  <c:v>43458</c:v>
                </c:pt>
                <c:pt idx="183">
                  <c:v>43458</c:v>
                </c:pt>
                <c:pt idx="184">
                  <c:v>43461</c:v>
                </c:pt>
                <c:pt idx="185">
                  <c:v>43461</c:v>
                </c:pt>
                <c:pt idx="186">
                  <c:v>43461</c:v>
                </c:pt>
                <c:pt idx="190">
                  <c:v>43468</c:v>
                </c:pt>
                <c:pt idx="191">
                  <c:v>43470</c:v>
                </c:pt>
                <c:pt idx="192">
                  <c:v>43470</c:v>
                </c:pt>
                <c:pt idx="193">
                  <c:v>43470</c:v>
                </c:pt>
                <c:pt idx="194">
                  <c:v>43473</c:v>
                </c:pt>
                <c:pt idx="195">
                  <c:v>43473</c:v>
                </c:pt>
                <c:pt idx="196">
                  <c:v>43475</c:v>
                </c:pt>
                <c:pt idx="197">
                  <c:v>43475</c:v>
                </c:pt>
                <c:pt idx="198">
                  <c:v>43475</c:v>
                </c:pt>
                <c:pt idx="199">
                  <c:v>43480</c:v>
                </c:pt>
                <c:pt idx="200">
                  <c:v>43480</c:v>
                </c:pt>
                <c:pt idx="201">
                  <c:v>43482</c:v>
                </c:pt>
                <c:pt idx="202">
                  <c:v>43484</c:v>
                </c:pt>
                <c:pt idx="203">
                  <c:v>43484</c:v>
                </c:pt>
                <c:pt idx="204">
                  <c:v>43484</c:v>
                </c:pt>
                <c:pt idx="205">
                  <c:v>43490</c:v>
                </c:pt>
                <c:pt idx="206">
                  <c:v>43490</c:v>
                </c:pt>
                <c:pt idx="207">
                  <c:v>43490</c:v>
                </c:pt>
                <c:pt idx="208">
                  <c:v>43492</c:v>
                </c:pt>
                <c:pt idx="209">
                  <c:v>43492</c:v>
                </c:pt>
                <c:pt idx="210">
                  <c:v>43494</c:v>
                </c:pt>
                <c:pt idx="211">
                  <c:v>43494</c:v>
                </c:pt>
                <c:pt idx="212">
                  <c:v>43496</c:v>
                </c:pt>
                <c:pt idx="213">
                  <c:v>43496</c:v>
                </c:pt>
                <c:pt idx="214">
                  <c:v>43498</c:v>
                </c:pt>
                <c:pt idx="215">
                  <c:v>43498</c:v>
                </c:pt>
                <c:pt idx="216">
                  <c:v>43498</c:v>
                </c:pt>
                <c:pt idx="217">
                  <c:v>43504</c:v>
                </c:pt>
                <c:pt idx="218">
                  <c:v>43504</c:v>
                </c:pt>
                <c:pt idx="219">
                  <c:v>43506</c:v>
                </c:pt>
                <c:pt idx="220">
                  <c:v>43506</c:v>
                </c:pt>
                <c:pt idx="221">
                  <c:v>43510</c:v>
                </c:pt>
                <c:pt idx="222">
                  <c:v>43510</c:v>
                </c:pt>
                <c:pt idx="223">
                  <c:v>43510</c:v>
                </c:pt>
                <c:pt idx="224">
                  <c:v>43512</c:v>
                </c:pt>
                <c:pt idx="225">
                  <c:v>43512</c:v>
                </c:pt>
                <c:pt idx="226">
                  <c:v>43512</c:v>
                </c:pt>
                <c:pt idx="227">
                  <c:v>43514</c:v>
                </c:pt>
                <c:pt idx="228">
                  <c:v>43514</c:v>
                </c:pt>
                <c:pt idx="229">
                  <c:v>43514</c:v>
                </c:pt>
                <c:pt idx="230">
                  <c:v>43516</c:v>
                </c:pt>
                <c:pt idx="231">
                  <c:v>43516</c:v>
                </c:pt>
                <c:pt idx="232">
                  <c:v>43522</c:v>
                </c:pt>
                <c:pt idx="233">
                  <c:v>43522</c:v>
                </c:pt>
                <c:pt idx="234">
                  <c:v>43524</c:v>
                </c:pt>
                <c:pt idx="235">
                  <c:v>43524</c:v>
                </c:pt>
                <c:pt idx="236">
                  <c:v>43526</c:v>
                </c:pt>
                <c:pt idx="237">
                  <c:v>43526</c:v>
                </c:pt>
                <c:pt idx="238">
                  <c:v>43528</c:v>
                </c:pt>
                <c:pt idx="239">
                  <c:v>43528</c:v>
                </c:pt>
                <c:pt idx="240">
                  <c:v>43530</c:v>
                </c:pt>
                <c:pt idx="241">
                  <c:v>43530</c:v>
                </c:pt>
                <c:pt idx="242">
                  <c:v>43532</c:v>
                </c:pt>
                <c:pt idx="243">
                  <c:v>43532</c:v>
                </c:pt>
                <c:pt idx="244">
                  <c:v>43532</c:v>
                </c:pt>
                <c:pt idx="245">
                  <c:v>43536</c:v>
                </c:pt>
                <c:pt idx="246">
                  <c:v>43541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43545</c:v>
                </c:pt>
                <c:pt idx="252">
                  <c:v>43545</c:v>
                </c:pt>
                <c:pt idx="253">
                  <c:v>43545</c:v>
                </c:pt>
                <c:pt idx="254">
                  <c:v>43547</c:v>
                </c:pt>
                <c:pt idx="255">
                  <c:v>43547</c:v>
                </c:pt>
                <c:pt idx="256">
                  <c:v>43547</c:v>
                </c:pt>
                <c:pt idx="257">
                  <c:v>43549</c:v>
                </c:pt>
                <c:pt idx="258">
                  <c:v>43549</c:v>
                </c:pt>
                <c:pt idx="259">
                  <c:v>43550</c:v>
                </c:pt>
                <c:pt idx="260">
                  <c:v>43551</c:v>
                </c:pt>
                <c:pt idx="261">
                  <c:v>43551</c:v>
                </c:pt>
                <c:pt idx="262">
                  <c:v>43553</c:v>
                </c:pt>
                <c:pt idx="263">
                  <c:v>43553</c:v>
                </c:pt>
                <c:pt idx="264">
                  <c:v>43554</c:v>
                </c:pt>
                <c:pt idx="265">
                  <c:v>43555</c:v>
                </c:pt>
                <c:pt idx="266">
                  <c:v>43555</c:v>
                </c:pt>
                <c:pt idx="267">
                  <c:v>43555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43559</c:v>
                </c:pt>
                <c:pt idx="272" formatCode="dd/mm/yy;@">
                  <c:v>43559</c:v>
                </c:pt>
                <c:pt idx="273" formatCode="dd/mm/yy;@">
                  <c:v>43559</c:v>
                </c:pt>
                <c:pt idx="274" formatCode="dd/mm/yy;@">
                  <c:v>43561</c:v>
                </c:pt>
                <c:pt idx="275" formatCode="dd/mm/yy;@">
                  <c:v>43561</c:v>
                </c:pt>
                <c:pt idx="276" formatCode="dd/mm/yy;@">
                  <c:v>43563</c:v>
                </c:pt>
                <c:pt idx="277" formatCode="dd/mm/yy;@">
                  <c:v>43564</c:v>
                </c:pt>
                <c:pt idx="278" formatCode="dd/mm/yy;@">
                  <c:v>43564</c:v>
                </c:pt>
                <c:pt idx="279" formatCode="dd/mm/yy;@">
                  <c:v>43564</c:v>
                </c:pt>
                <c:pt idx="280" formatCode="dd/mm/yy;@">
                  <c:v>43566</c:v>
                </c:pt>
                <c:pt idx="281" formatCode="dd/mm/yy;@">
                  <c:v>43567</c:v>
                </c:pt>
                <c:pt idx="282" formatCode="dd/mm/yy;@">
                  <c:v>43571</c:v>
                </c:pt>
                <c:pt idx="283" formatCode="dd/mm/yy;@">
                  <c:v>43572</c:v>
                </c:pt>
                <c:pt idx="284" formatCode="dd/mm/yy;@">
                  <c:v>43572</c:v>
                </c:pt>
                <c:pt idx="285" formatCode="dd/mm/yy;@">
                  <c:v>43573</c:v>
                </c:pt>
                <c:pt idx="286" formatCode="dd/mm/yy;@">
                  <c:v>43575</c:v>
                </c:pt>
                <c:pt idx="287" formatCode="dd/mm/yy;@">
                  <c:v>43576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43579</c:v>
                </c:pt>
                <c:pt idx="291" formatCode="dd/mm/yy;@">
                  <c:v>43580</c:v>
                </c:pt>
                <c:pt idx="292" formatCode="dd/mm/yy;@">
                  <c:v>43580</c:v>
                </c:pt>
                <c:pt idx="293" formatCode="dd/mm/yy;@">
                  <c:v>43583</c:v>
                </c:pt>
                <c:pt idx="294" formatCode="dd/mm/yy;@">
                  <c:v>43583</c:v>
                </c:pt>
                <c:pt idx="295" formatCode="dd/mm/yy;@">
                  <c:v>43584</c:v>
                </c:pt>
                <c:pt idx="296" formatCode="dd/mm/yy;@">
                  <c:v>43588</c:v>
                </c:pt>
                <c:pt idx="297" formatCode="dd/mm/yy;@">
                  <c:v>43589</c:v>
                </c:pt>
                <c:pt idx="298" formatCode="dd/mm/yy;@">
                  <c:v>43589</c:v>
                </c:pt>
                <c:pt idx="299" formatCode="dd/mm/yy;@">
                  <c:v>43592</c:v>
                </c:pt>
                <c:pt idx="300" formatCode="dd/mm/yy;@">
                  <c:v>43593</c:v>
                </c:pt>
                <c:pt idx="301" formatCode="dd/mm/yy;@">
                  <c:v>43596</c:v>
                </c:pt>
                <c:pt idx="302" formatCode="dd/mm/yy;@">
                  <c:v>43597</c:v>
                </c:pt>
                <c:pt idx="303" formatCode="dd/mm/yy;@">
                  <c:v>43598</c:v>
                </c:pt>
                <c:pt idx="304" formatCode="dd/mm/yy;@">
                  <c:v>43598</c:v>
                </c:pt>
                <c:pt idx="305" formatCode="dd/mm/yy;@">
                  <c:v>43600</c:v>
                </c:pt>
                <c:pt idx="306" formatCode="dd/mm/yy;@">
                  <c:v>43601</c:v>
                </c:pt>
                <c:pt idx="307" formatCode="dd/mm/yy;@">
                  <c:v>43602</c:v>
                </c:pt>
                <c:pt idx="308" formatCode="dd/mm/yy;@">
                  <c:v>43604</c:v>
                </c:pt>
                <c:pt idx="309" formatCode="dd/mm/yy;@">
                  <c:v>43604</c:v>
                </c:pt>
                <c:pt idx="310" formatCode="dd/mm/yy;@">
                  <c:v>43606</c:v>
                </c:pt>
                <c:pt idx="311" formatCode="dd/mm/yy;@">
                  <c:v>43608</c:v>
                </c:pt>
                <c:pt idx="312" formatCode="dd/mm/yy;@">
                  <c:v>43608</c:v>
                </c:pt>
                <c:pt idx="313" formatCode="dd/mm/yy;@">
                  <c:v>43610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43614</c:v>
                </c:pt>
                <c:pt idx="318" formatCode="dd/mm/yy;@">
                  <c:v>43615</c:v>
                </c:pt>
                <c:pt idx="319" formatCode="dd/mm/yy;@">
                  <c:v>43616</c:v>
                </c:pt>
                <c:pt idx="320" formatCode="dd/mm/yy;@">
                  <c:v>43616</c:v>
                </c:pt>
                <c:pt idx="321" formatCode="dd/mm/yy;@">
                  <c:v>43617</c:v>
                </c:pt>
                <c:pt idx="322" formatCode="dd/mm/yy;@">
                  <c:v>43619</c:v>
                </c:pt>
                <c:pt idx="323" formatCode="dd/mm/yy;@">
                  <c:v>43620</c:v>
                </c:pt>
                <c:pt idx="324" formatCode="dd/mm/yy;@">
                  <c:v>43621</c:v>
                </c:pt>
                <c:pt idx="325" formatCode="dd/mm/yy;@">
                  <c:v>43621</c:v>
                </c:pt>
                <c:pt idx="326" formatCode="dd/mm/yy;@">
                  <c:v>43623</c:v>
                </c:pt>
                <c:pt idx="327" formatCode="dd/mm/yy;@">
                  <c:v>43623</c:v>
                </c:pt>
                <c:pt idx="328" formatCode="dd/mm/yy;@">
                  <c:v>43624</c:v>
                </c:pt>
                <c:pt idx="329" formatCode="dd/mm/yy;@">
                  <c:v>43625</c:v>
                </c:pt>
                <c:pt idx="330" formatCode="dd/mm/yy;@">
                  <c:v>43627</c:v>
                </c:pt>
                <c:pt idx="331" formatCode="dd/mm/yy;@">
                  <c:v>43627</c:v>
                </c:pt>
                <c:pt idx="332" formatCode="dd/mm/yy;@">
                  <c:v>43628</c:v>
                </c:pt>
                <c:pt idx="333" formatCode="dd/mm/yy;@">
                  <c:v>43629</c:v>
                </c:pt>
                <c:pt idx="334" formatCode="dd/mm/yy;@">
                  <c:v>43629</c:v>
                </c:pt>
                <c:pt idx="335" formatCode="dd/mm/yy;@">
                  <c:v>43633</c:v>
                </c:pt>
                <c:pt idx="336" formatCode="dd/mm/yy;@">
                  <c:v>43633</c:v>
                </c:pt>
                <c:pt idx="337" formatCode="dd/mm/yy;@">
                  <c:v>43635</c:v>
                </c:pt>
                <c:pt idx="338" formatCode="dd/mm/yy;@">
                  <c:v>43636</c:v>
                </c:pt>
                <c:pt idx="339" formatCode="dd/mm/yy;@">
                  <c:v>43637</c:v>
                </c:pt>
                <c:pt idx="340" formatCode="dd/mm/yy;@">
                  <c:v>43637</c:v>
                </c:pt>
                <c:pt idx="341" formatCode="dd/mm/yy;@">
                  <c:v>43640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43645</c:v>
                </c:pt>
                <c:pt idx="347" formatCode="dd/mm/yy;@">
                  <c:v>43647</c:v>
                </c:pt>
                <c:pt idx="348" formatCode="dd/mm/yy;@">
                  <c:v>43648</c:v>
                </c:pt>
                <c:pt idx="349" formatCode="dd/mm/yy;@">
                  <c:v>43649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43651</c:v>
                </c:pt>
                <c:pt idx="353" formatCode="dd/mm/yy;@">
                  <c:v>43654</c:v>
                </c:pt>
                <c:pt idx="354" formatCode="dd/mm/yy;@">
                  <c:v>43655</c:v>
                </c:pt>
                <c:pt idx="355" formatCode="dd/mm/yy;@">
                  <c:v>43656</c:v>
                </c:pt>
                <c:pt idx="356" formatCode="dd/mm/yy;@">
                  <c:v>43656</c:v>
                </c:pt>
                <c:pt idx="357" formatCode="dd/mm/yy;@">
                  <c:v>43658</c:v>
                </c:pt>
                <c:pt idx="358" formatCode="dd/mm/yy;@">
                  <c:v>43658</c:v>
                </c:pt>
                <c:pt idx="359" formatCode="dd/mm/yy;@">
                  <c:v>43661</c:v>
                </c:pt>
                <c:pt idx="360" formatCode="dd/mm/yy;@">
                  <c:v>43662</c:v>
                </c:pt>
                <c:pt idx="361" formatCode="dd/mm/yy;@">
                  <c:v>43663</c:v>
                </c:pt>
                <c:pt idx="362" formatCode="dd/mm/yy;@">
                  <c:v>43663</c:v>
                </c:pt>
                <c:pt idx="363" formatCode="dd/mm/yy;@">
                  <c:v>43664</c:v>
                </c:pt>
                <c:pt idx="364" formatCode="dd/mm/yy;@">
                  <c:v>43665</c:v>
                </c:pt>
                <c:pt idx="365" formatCode="dd/mm/yy;@">
                  <c:v>43665</c:v>
                </c:pt>
                <c:pt idx="366" formatCode="dd/mm/yy;@">
                  <c:v>43668</c:v>
                </c:pt>
                <c:pt idx="367" formatCode="dd/mm/yy;@">
                  <c:v>43668</c:v>
                </c:pt>
                <c:pt idx="368" formatCode="dd/mm/yy;@">
                  <c:v>43669</c:v>
                </c:pt>
                <c:pt idx="369" formatCode="dd/mm/yy;@">
                  <c:v>43669</c:v>
                </c:pt>
                <c:pt idx="370" formatCode="dd/mm/yy;@">
                  <c:v>43672</c:v>
                </c:pt>
                <c:pt idx="371" formatCode="dd/mm/yy;@">
                  <c:v>43673</c:v>
                </c:pt>
                <c:pt idx="372" formatCode="dd/mm/yy;@">
                  <c:v>43673</c:v>
                </c:pt>
                <c:pt idx="373" formatCode="dd/mm/yy;@">
                  <c:v>43675</c:v>
                </c:pt>
                <c:pt idx="374" formatCode="dd/mm/yy;@">
                  <c:v>43675</c:v>
                </c:pt>
                <c:pt idx="375" formatCode="dd/mm/yy;@">
                  <c:v>43677</c:v>
                </c:pt>
                <c:pt idx="376" formatCode="dd/mm/yy;@">
                  <c:v>43678</c:v>
                </c:pt>
                <c:pt idx="377" formatCode="dd/mm/yy;@">
                  <c:v>43679</c:v>
                </c:pt>
                <c:pt idx="378" formatCode="dd/mm/yy;@">
                  <c:v>43682</c:v>
                </c:pt>
                <c:pt idx="379" formatCode="dd/mm/yy;@">
                  <c:v>43682</c:v>
                </c:pt>
                <c:pt idx="380" formatCode="dd/mm/yy;@">
                  <c:v>43684</c:v>
                </c:pt>
                <c:pt idx="381" formatCode="dd/mm/yy;@">
                  <c:v>43684</c:v>
                </c:pt>
                <c:pt idx="382" formatCode="dd/mm/yy;@">
                  <c:v>43685</c:v>
                </c:pt>
                <c:pt idx="383" formatCode="dd/mm/yy;@">
                  <c:v>43686</c:v>
                </c:pt>
                <c:pt idx="384" formatCode="dd/mm/yy;@">
                  <c:v>43686</c:v>
                </c:pt>
                <c:pt idx="385" formatCode="dd/mm/yy;@">
                  <c:v>43687</c:v>
                </c:pt>
                <c:pt idx="386" formatCode="dd/mm/yy;@">
                  <c:v>43690</c:v>
                </c:pt>
                <c:pt idx="387" formatCode="dd/mm/yy;@">
                  <c:v>43693</c:v>
                </c:pt>
                <c:pt idx="388" formatCode="dd/mm/yy;@">
                  <c:v>43693</c:v>
                </c:pt>
                <c:pt idx="389" formatCode="dd/mm/yy;@">
                  <c:v>43694</c:v>
                </c:pt>
                <c:pt idx="390" formatCode="dd/mm/yy;@">
                  <c:v>43696</c:v>
                </c:pt>
                <c:pt idx="391" formatCode="dd/mm/yy;@">
                  <c:v>43697</c:v>
                </c:pt>
                <c:pt idx="392" formatCode="dd/mm/yy;@">
                  <c:v>43698</c:v>
                </c:pt>
                <c:pt idx="393" formatCode="dd/mm/yy;@">
                  <c:v>43698</c:v>
                </c:pt>
                <c:pt idx="394" formatCode="dd/mm/yy;@">
                  <c:v>43700</c:v>
                </c:pt>
                <c:pt idx="395" formatCode="dd/mm/yy;@">
                  <c:v>43700</c:v>
                </c:pt>
                <c:pt idx="396" formatCode="dd/mm/yy;@">
                  <c:v>43703</c:v>
                </c:pt>
                <c:pt idx="397" formatCode="dd/mm/yy;@">
                  <c:v>43704</c:v>
                </c:pt>
                <c:pt idx="398" formatCode="dd/mm/yy;@">
                  <c:v>43705</c:v>
                </c:pt>
                <c:pt idx="399" formatCode="dd/mm/yy;@">
                  <c:v>43705</c:v>
                </c:pt>
                <c:pt idx="400" formatCode="dd/mm/yy;@">
                  <c:v>43706</c:v>
                </c:pt>
                <c:pt idx="401" formatCode="dd/mm/yy;@">
                  <c:v>43707</c:v>
                </c:pt>
                <c:pt idx="402" formatCode="dd/mm/yy;@">
                  <c:v>43709</c:v>
                </c:pt>
                <c:pt idx="403" formatCode="dd/mm/yy;@">
                  <c:v>43712</c:v>
                </c:pt>
                <c:pt idx="404" formatCode="dd/mm/yy;@">
                  <c:v>43712</c:v>
                </c:pt>
                <c:pt idx="405" formatCode="dd/mm/yy;@">
                  <c:v>43713</c:v>
                </c:pt>
                <c:pt idx="406" formatCode="dd/mm/yy;@">
                  <c:v>43714</c:v>
                </c:pt>
                <c:pt idx="407" formatCode="dd/mm/yy;@">
                  <c:v>43714</c:v>
                </c:pt>
                <c:pt idx="408" formatCode="dd/mm/yy;@">
                  <c:v>43715</c:v>
                </c:pt>
                <c:pt idx="409" formatCode="dd/mm/yy;@">
                  <c:v>43716</c:v>
                </c:pt>
                <c:pt idx="410" formatCode="dd/mm/yy;@">
                  <c:v>43718</c:v>
                </c:pt>
                <c:pt idx="411" formatCode="dd/mm/yy;@">
                  <c:v>43718</c:v>
                </c:pt>
                <c:pt idx="412" formatCode="dd/mm/yy;@">
                  <c:v>43719</c:v>
                </c:pt>
                <c:pt idx="413" formatCode="dd/mm/yy;@">
                  <c:v>43720</c:v>
                </c:pt>
                <c:pt idx="414" formatCode="dd/mm/yy;@">
                  <c:v>43720</c:v>
                </c:pt>
                <c:pt idx="415" formatCode="dd/mm/yy;@">
                  <c:v>43721</c:v>
                </c:pt>
                <c:pt idx="416" formatCode="dd/mm/yy;@">
                  <c:v>43722</c:v>
                </c:pt>
                <c:pt idx="417" formatCode="dd/mm/yy;@">
                  <c:v>43723</c:v>
                </c:pt>
                <c:pt idx="418" formatCode="dd/mm/yy;@">
                  <c:v>43727</c:v>
                </c:pt>
                <c:pt idx="419" formatCode="dd/mm/yy;@">
                  <c:v>43727</c:v>
                </c:pt>
                <c:pt idx="420" formatCode="dd/mm/yy;@">
                  <c:v>43730</c:v>
                </c:pt>
                <c:pt idx="421" formatCode="dd/mm/yy;@">
                  <c:v>43730</c:v>
                </c:pt>
                <c:pt idx="422" formatCode="dd/mm/yy;@">
                  <c:v>43743</c:v>
                </c:pt>
                <c:pt idx="423" formatCode="dd/mm/yy;@">
                  <c:v>43750</c:v>
                </c:pt>
                <c:pt idx="424" formatCode="dd/mm/yy;@">
                  <c:v>43750</c:v>
                </c:pt>
                <c:pt idx="425" formatCode="dd/mm/yy;@">
                  <c:v>43750</c:v>
                </c:pt>
                <c:pt idx="426" formatCode="dd/mm/yy;@">
                  <c:v>43752</c:v>
                </c:pt>
                <c:pt idx="427" formatCode="dd/mm/yy;@">
                  <c:v>43755</c:v>
                </c:pt>
                <c:pt idx="428" formatCode="dd/mm/yy;@">
                  <c:v>43755</c:v>
                </c:pt>
                <c:pt idx="429" formatCode="dd/mm/yy;@">
                  <c:v>43756</c:v>
                </c:pt>
                <c:pt idx="430" formatCode="dd/mm/yy;@">
                  <c:v>43757</c:v>
                </c:pt>
                <c:pt idx="431" formatCode="dd/mm/yy;@">
                  <c:v>43757</c:v>
                </c:pt>
                <c:pt idx="432" formatCode="dd/mm/yy;@">
                  <c:v>43758</c:v>
                </c:pt>
                <c:pt idx="433" formatCode="dd/mm/yy;@">
                  <c:v>43767</c:v>
                </c:pt>
                <c:pt idx="434" formatCode="dd/mm/yy;@">
                  <c:v>43767</c:v>
                </c:pt>
                <c:pt idx="435" formatCode="dd/mm/yy;@">
                  <c:v>43768</c:v>
                </c:pt>
                <c:pt idx="436" formatCode="dd/mm/yy;@">
                  <c:v>43770</c:v>
                </c:pt>
                <c:pt idx="437" formatCode="dd/mm/yy;@">
                  <c:v>43770</c:v>
                </c:pt>
                <c:pt idx="438" formatCode="dd/mm/yy;@">
                  <c:v>43771</c:v>
                </c:pt>
                <c:pt idx="439" formatCode="dd/mm/yy;@">
                  <c:v>43773</c:v>
                </c:pt>
                <c:pt idx="440" formatCode="dd/mm/yy;@">
                  <c:v>43774</c:v>
                </c:pt>
                <c:pt idx="441" formatCode="dd/mm/yy;@">
                  <c:v>43774</c:v>
                </c:pt>
                <c:pt idx="442" formatCode="dd/mm/yy;@">
                  <c:v>43775</c:v>
                </c:pt>
                <c:pt idx="443" formatCode="dd/mm/yy;@">
                  <c:v>43775</c:v>
                </c:pt>
                <c:pt idx="444" formatCode="dd/mm/yy;@">
                  <c:v>43777</c:v>
                </c:pt>
                <c:pt idx="445" formatCode="dd/mm/yy;@">
                  <c:v>43781</c:v>
                </c:pt>
                <c:pt idx="446" formatCode="dd/mm/yy;@">
                  <c:v>43782</c:v>
                </c:pt>
                <c:pt idx="447" formatCode="dd/mm/yy;@">
                  <c:v>43783</c:v>
                </c:pt>
                <c:pt idx="448" formatCode="dd/mm/yy;@">
                  <c:v>43783</c:v>
                </c:pt>
                <c:pt idx="449" formatCode="dd/mm/yy;@">
                  <c:v>43784</c:v>
                </c:pt>
                <c:pt idx="450" formatCode="dd/mm/yy;@">
                  <c:v>43785</c:v>
                </c:pt>
                <c:pt idx="451" formatCode="dd/mm/yy;@">
                  <c:v>43785</c:v>
                </c:pt>
                <c:pt idx="452" formatCode="dd/mm/yy;@">
                  <c:v>43786</c:v>
                </c:pt>
                <c:pt idx="453" formatCode="dd/mm/yy;@">
                  <c:v>43787</c:v>
                </c:pt>
                <c:pt idx="454" formatCode="dd/mm/yy;@">
                  <c:v>43790</c:v>
                </c:pt>
                <c:pt idx="455" formatCode="dd/mm/yy;@">
                  <c:v>43790</c:v>
                </c:pt>
                <c:pt idx="456" formatCode="dd/mm/yy;@">
                  <c:v>43792</c:v>
                </c:pt>
                <c:pt idx="457" formatCode="dd/mm/yy;@">
                  <c:v>43792</c:v>
                </c:pt>
                <c:pt idx="458" formatCode="dd/mm/yy;@">
                  <c:v>43793</c:v>
                </c:pt>
                <c:pt idx="459" formatCode="dd/mm/yy;@">
                  <c:v>43794</c:v>
                </c:pt>
                <c:pt idx="460" formatCode="dd/mm/yy;@">
                  <c:v>43795</c:v>
                </c:pt>
                <c:pt idx="461" formatCode="dd/mm/yy;@">
                  <c:v>43797</c:v>
                </c:pt>
                <c:pt idx="462" formatCode="dd/mm/yy;@">
                  <c:v>43797</c:v>
                </c:pt>
                <c:pt idx="463" formatCode="dd/mm/yy;@">
                  <c:v>43798</c:v>
                </c:pt>
                <c:pt idx="464" formatCode="dd/mm/yy;@">
                  <c:v>43800</c:v>
                </c:pt>
                <c:pt idx="465" formatCode="dd/mm/yy;@">
                  <c:v>43800</c:v>
                </c:pt>
                <c:pt idx="466" formatCode="dd/mm/yy;@">
                  <c:v>43801</c:v>
                </c:pt>
                <c:pt idx="467" formatCode="dd/mm/yy;@">
                  <c:v>43802</c:v>
                </c:pt>
                <c:pt idx="468" formatCode="dd/mm/yy;@">
                  <c:v>43802</c:v>
                </c:pt>
                <c:pt idx="469" formatCode="dd/mm/yy;@">
                  <c:v>43803</c:v>
                </c:pt>
                <c:pt idx="470" formatCode="dd/mm/yy;@">
                  <c:v>43804</c:v>
                </c:pt>
                <c:pt idx="471" formatCode="dd/mm/yy;@">
                  <c:v>43805</c:v>
                </c:pt>
                <c:pt idx="472" formatCode="dd/mm/yy;@">
                  <c:v>43806</c:v>
                </c:pt>
                <c:pt idx="473" formatCode="dd/mm/yy;@">
                  <c:v>43807</c:v>
                </c:pt>
                <c:pt idx="474" formatCode="dd/mm/yy;@">
                  <c:v>43808</c:v>
                </c:pt>
                <c:pt idx="475" formatCode="dd/mm/yy;@">
                  <c:v>43809</c:v>
                </c:pt>
                <c:pt idx="476" formatCode="dd/mm/yy;@">
                  <c:v>43810</c:v>
                </c:pt>
                <c:pt idx="477" formatCode="dd/mm/yy;@">
                  <c:v>43811</c:v>
                </c:pt>
                <c:pt idx="478" formatCode="dd/mm/yy;@">
                  <c:v>43812</c:v>
                </c:pt>
                <c:pt idx="479" formatCode="dd/mm/yy;@">
                  <c:v>43812</c:v>
                </c:pt>
                <c:pt idx="480" formatCode="dd/mm/yy;@">
                  <c:v>43816</c:v>
                </c:pt>
                <c:pt idx="481" formatCode="dd/mm/yy;@">
                  <c:v>43816</c:v>
                </c:pt>
                <c:pt idx="482" formatCode="dd/mm/yy;@">
                  <c:v>43817</c:v>
                </c:pt>
                <c:pt idx="483" formatCode="dd/mm/yy;@">
                  <c:v>43818</c:v>
                </c:pt>
                <c:pt idx="484" formatCode="dd/mm/yy;@">
                  <c:v>43819</c:v>
                </c:pt>
                <c:pt idx="485" formatCode="dd/mm/yy;@">
                  <c:v>43821</c:v>
                </c:pt>
                <c:pt idx="486" formatCode="dd/mm/yy;@">
                  <c:v>43823</c:v>
                </c:pt>
                <c:pt idx="487" formatCode="dd/mm/yy;@">
                  <c:v>43823</c:v>
                </c:pt>
                <c:pt idx="488" formatCode="dd/mm/yy;@">
                  <c:v>43824</c:v>
                </c:pt>
                <c:pt idx="489" formatCode="dd/mm/yy;@">
                  <c:v>43825</c:v>
                </c:pt>
                <c:pt idx="490" formatCode="dd/mm/yy;@">
                  <c:v>43827</c:v>
                </c:pt>
                <c:pt idx="491" formatCode="dd/mm/yy;@">
                  <c:v>43827</c:v>
                </c:pt>
              </c:numCache>
            </c:numRef>
          </c:cat>
          <c:val>
            <c:numRef>
              <c:f>Luan!$D$13:$D$504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7BA-4B13-A14D-DB9F6D4C44A0}"/>
            </c:ext>
          </c:extLst>
        </c:ser>
        <c:ser>
          <c:idx val="7"/>
          <c:order val="4"/>
          <c:tx>
            <c:strRef>
              <c:f>Luan!$E$11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Luan!$B$13:$B$504</c:f>
              <c:numCache>
                <c:formatCode>m/d/yyyy</c:formatCode>
                <c:ptCount val="492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43126</c:v>
                </c:pt>
                <c:pt idx="7">
                  <c:v>43126</c:v>
                </c:pt>
                <c:pt idx="8">
                  <c:v>43130</c:v>
                </c:pt>
                <c:pt idx="9">
                  <c:v>43130</c:v>
                </c:pt>
                <c:pt idx="10">
                  <c:v>43130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43159</c:v>
                </c:pt>
                <c:pt idx="15">
                  <c:v>43162</c:v>
                </c:pt>
                <c:pt idx="16">
                  <c:v>43167</c:v>
                </c:pt>
                <c:pt idx="17">
                  <c:v>43167</c:v>
                </c:pt>
                <c:pt idx="18">
                  <c:v>43169</c:v>
                </c:pt>
                <c:pt idx="19">
                  <c:v>43169</c:v>
                </c:pt>
                <c:pt idx="20">
                  <c:v>43169</c:v>
                </c:pt>
                <c:pt idx="21">
                  <c:v>43171</c:v>
                </c:pt>
                <c:pt idx="22">
                  <c:v>43171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43175</c:v>
                </c:pt>
                <c:pt idx="27">
                  <c:v>43175</c:v>
                </c:pt>
                <c:pt idx="28">
                  <c:v>43179</c:v>
                </c:pt>
                <c:pt idx="29">
                  <c:v>43179</c:v>
                </c:pt>
                <c:pt idx="30">
                  <c:v>43181</c:v>
                </c:pt>
                <c:pt idx="31">
                  <c:v>43181</c:v>
                </c:pt>
                <c:pt idx="32">
                  <c:v>43188</c:v>
                </c:pt>
                <c:pt idx="33">
                  <c:v>43188</c:v>
                </c:pt>
                <c:pt idx="34">
                  <c:v>43203</c:v>
                </c:pt>
                <c:pt idx="35">
                  <c:v>43204</c:v>
                </c:pt>
                <c:pt idx="36">
                  <c:v>43205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43207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43224</c:v>
                </c:pt>
                <c:pt idx="50">
                  <c:v>43224</c:v>
                </c:pt>
                <c:pt idx="51">
                  <c:v>43224</c:v>
                </c:pt>
                <c:pt idx="52">
                  <c:v>43237</c:v>
                </c:pt>
                <c:pt idx="53">
                  <c:v>43237</c:v>
                </c:pt>
                <c:pt idx="54">
                  <c:v>43237</c:v>
                </c:pt>
                <c:pt idx="55">
                  <c:v>43239</c:v>
                </c:pt>
                <c:pt idx="56">
                  <c:v>43239</c:v>
                </c:pt>
                <c:pt idx="57">
                  <c:v>43242</c:v>
                </c:pt>
                <c:pt idx="58">
                  <c:v>43242</c:v>
                </c:pt>
                <c:pt idx="59">
                  <c:v>43242</c:v>
                </c:pt>
                <c:pt idx="60">
                  <c:v>43251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43256</c:v>
                </c:pt>
                <c:pt idx="65">
                  <c:v>43256</c:v>
                </c:pt>
                <c:pt idx="66">
                  <c:v>43257</c:v>
                </c:pt>
                <c:pt idx="67">
                  <c:v>43258</c:v>
                </c:pt>
                <c:pt idx="68">
                  <c:v>43258</c:v>
                </c:pt>
                <c:pt idx="69">
                  <c:v>43258</c:v>
                </c:pt>
                <c:pt idx="70">
                  <c:v>43263</c:v>
                </c:pt>
                <c:pt idx="71">
                  <c:v>43263</c:v>
                </c:pt>
                <c:pt idx="72">
                  <c:v>43265</c:v>
                </c:pt>
                <c:pt idx="73">
                  <c:v>43265</c:v>
                </c:pt>
                <c:pt idx="74">
                  <c:v>43265</c:v>
                </c:pt>
                <c:pt idx="75">
                  <c:v>43269</c:v>
                </c:pt>
                <c:pt idx="76">
                  <c:v>43276</c:v>
                </c:pt>
                <c:pt idx="77">
                  <c:v>43276</c:v>
                </c:pt>
                <c:pt idx="78">
                  <c:v>43276</c:v>
                </c:pt>
                <c:pt idx="79">
                  <c:v>43278</c:v>
                </c:pt>
                <c:pt idx="80">
                  <c:v>43278</c:v>
                </c:pt>
                <c:pt idx="81">
                  <c:v>43278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43283</c:v>
                </c:pt>
                <c:pt idx="86">
                  <c:v>43283</c:v>
                </c:pt>
                <c:pt idx="87">
                  <c:v>43283</c:v>
                </c:pt>
                <c:pt idx="88">
                  <c:v>43285</c:v>
                </c:pt>
                <c:pt idx="89">
                  <c:v>43285</c:v>
                </c:pt>
                <c:pt idx="90">
                  <c:v>43285</c:v>
                </c:pt>
                <c:pt idx="91">
                  <c:v>43287</c:v>
                </c:pt>
                <c:pt idx="92">
                  <c:v>43287</c:v>
                </c:pt>
                <c:pt idx="93">
                  <c:v>43287</c:v>
                </c:pt>
                <c:pt idx="94">
                  <c:v>43293</c:v>
                </c:pt>
                <c:pt idx="95">
                  <c:v>43293</c:v>
                </c:pt>
                <c:pt idx="96">
                  <c:v>43293</c:v>
                </c:pt>
                <c:pt idx="97">
                  <c:v>43298</c:v>
                </c:pt>
                <c:pt idx="98">
                  <c:v>43298</c:v>
                </c:pt>
                <c:pt idx="99">
                  <c:v>43300</c:v>
                </c:pt>
                <c:pt idx="100">
                  <c:v>43300</c:v>
                </c:pt>
                <c:pt idx="101">
                  <c:v>43305</c:v>
                </c:pt>
                <c:pt idx="102">
                  <c:v>43305</c:v>
                </c:pt>
                <c:pt idx="103">
                  <c:v>43321</c:v>
                </c:pt>
                <c:pt idx="104">
                  <c:v>43321</c:v>
                </c:pt>
                <c:pt idx="105">
                  <c:v>43325</c:v>
                </c:pt>
                <c:pt idx="106">
                  <c:v>43325</c:v>
                </c:pt>
                <c:pt idx="107">
                  <c:v>43329</c:v>
                </c:pt>
                <c:pt idx="108">
                  <c:v>43329</c:v>
                </c:pt>
                <c:pt idx="109">
                  <c:v>43333</c:v>
                </c:pt>
                <c:pt idx="110">
                  <c:v>43333</c:v>
                </c:pt>
                <c:pt idx="111">
                  <c:v>43335</c:v>
                </c:pt>
                <c:pt idx="112">
                  <c:v>43335</c:v>
                </c:pt>
                <c:pt idx="113">
                  <c:v>43339</c:v>
                </c:pt>
                <c:pt idx="114">
                  <c:v>43339</c:v>
                </c:pt>
                <c:pt idx="115">
                  <c:v>43341</c:v>
                </c:pt>
                <c:pt idx="116">
                  <c:v>43341</c:v>
                </c:pt>
                <c:pt idx="117">
                  <c:v>43343</c:v>
                </c:pt>
                <c:pt idx="118">
                  <c:v>43343</c:v>
                </c:pt>
                <c:pt idx="119">
                  <c:v>43344</c:v>
                </c:pt>
                <c:pt idx="120">
                  <c:v>43353</c:v>
                </c:pt>
                <c:pt idx="121">
                  <c:v>43357</c:v>
                </c:pt>
                <c:pt idx="122">
                  <c:v>43360</c:v>
                </c:pt>
                <c:pt idx="123">
                  <c:v>43360</c:v>
                </c:pt>
                <c:pt idx="124">
                  <c:v>43363</c:v>
                </c:pt>
                <c:pt idx="125">
                  <c:v>43368</c:v>
                </c:pt>
                <c:pt idx="126">
                  <c:v>43370</c:v>
                </c:pt>
                <c:pt idx="127">
                  <c:v>43375</c:v>
                </c:pt>
                <c:pt idx="128">
                  <c:v>43375</c:v>
                </c:pt>
                <c:pt idx="129">
                  <c:v>43377</c:v>
                </c:pt>
                <c:pt idx="130">
                  <c:v>43377</c:v>
                </c:pt>
                <c:pt idx="131">
                  <c:v>43379</c:v>
                </c:pt>
                <c:pt idx="132">
                  <c:v>43379</c:v>
                </c:pt>
                <c:pt idx="133">
                  <c:v>43382</c:v>
                </c:pt>
                <c:pt idx="134">
                  <c:v>43382</c:v>
                </c:pt>
                <c:pt idx="135">
                  <c:v>43384</c:v>
                </c:pt>
                <c:pt idx="136">
                  <c:v>43384</c:v>
                </c:pt>
                <c:pt idx="137">
                  <c:v>43388</c:v>
                </c:pt>
                <c:pt idx="138">
                  <c:v>43388</c:v>
                </c:pt>
                <c:pt idx="139">
                  <c:v>43390</c:v>
                </c:pt>
                <c:pt idx="140">
                  <c:v>43390</c:v>
                </c:pt>
                <c:pt idx="141">
                  <c:v>43392</c:v>
                </c:pt>
                <c:pt idx="142">
                  <c:v>43392</c:v>
                </c:pt>
                <c:pt idx="143">
                  <c:v>43395</c:v>
                </c:pt>
                <c:pt idx="144">
                  <c:v>43397</c:v>
                </c:pt>
                <c:pt idx="145">
                  <c:v>43397</c:v>
                </c:pt>
                <c:pt idx="146">
                  <c:v>43399</c:v>
                </c:pt>
                <c:pt idx="147">
                  <c:v>43399</c:v>
                </c:pt>
                <c:pt idx="148">
                  <c:v>43406</c:v>
                </c:pt>
                <c:pt idx="149">
                  <c:v>43406</c:v>
                </c:pt>
                <c:pt idx="150">
                  <c:v>43407</c:v>
                </c:pt>
                <c:pt idx="151">
                  <c:v>43410</c:v>
                </c:pt>
                <c:pt idx="152">
                  <c:v>43410</c:v>
                </c:pt>
                <c:pt idx="153">
                  <c:v>43413</c:v>
                </c:pt>
                <c:pt idx="154">
                  <c:v>43413</c:v>
                </c:pt>
                <c:pt idx="155">
                  <c:v>43416</c:v>
                </c:pt>
                <c:pt idx="156">
                  <c:v>43416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43431</c:v>
                </c:pt>
                <c:pt idx="165">
                  <c:v>43431</c:v>
                </c:pt>
                <c:pt idx="166">
                  <c:v>43431</c:v>
                </c:pt>
                <c:pt idx="167">
                  <c:v>43439</c:v>
                </c:pt>
                <c:pt idx="168">
                  <c:v>43439</c:v>
                </c:pt>
                <c:pt idx="169">
                  <c:v>43441</c:v>
                </c:pt>
                <c:pt idx="170">
                  <c:v>43441</c:v>
                </c:pt>
                <c:pt idx="171">
                  <c:v>43444</c:v>
                </c:pt>
                <c:pt idx="172">
                  <c:v>43446</c:v>
                </c:pt>
                <c:pt idx="173">
                  <c:v>43446</c:v>
                </c:pt>
                <c:pt idx="174">
                  <c:v>43448</c:v>
                </c:pt>
                <c:pt idx="175">
                  <c:v>43448</c:v>
                </c:pt>
                <c:pt idx="176">
                  <c:v>43451</c:v>
                </c:pt>
                <c:pt idx="177">
                  <c:v>43451</c:v>
                </c:pt>
                <c:pt idx="178">
                  <c:v>43453</c:v>
                </c:pt>
                <c:pt idx="179">
                  <c:v>43453</c:v>
                </c:pt>
                <c:pt idx="180">
                  <c:v>43455</c:v>
                </c:pt>
                <c:pt idx="181">
                  <c:v>43455</c:v>
                </c:pt>
                <c:pt idx="182">
                  <c:v>43458</c:v>
                </c:pt>
                <c:pt idx="183">
                  <c:v>43458</c:v>
                </c:pt>
                <c:pt idx="184">
                  <c:v>43461</c:v>
                </c:pt>
                <c:pt idx="185">
                  <c:v>43461</c:v>
                </c:pt>
                <c:pt idx="186">
                  <c:v>43461</c:v>
                </c:pt>
                <c:pt idx="190">
                  <c:v>43468</c:v>
                </c:pt>
                <c:pt idx="191">
                  <c:v>43470</c:v>
                </c:pt>
                <c:pt idx="192">
                  <c:v>43470</c:v>
                </c:pt>
                <c:pt idx="193">
                  <c:v>43470</c:v>
                </c:pt>
                <c:pt idx="194">
                  <c:v>43473</c:v>
                </c:pt>
                <c:pt idx="195">
                  <c:v>43473</c:v>
                </c:pt>
                <c:pt idx="196">
                  <c:v>43475</c:v>
                </c:pt>
                <c:pt idx="197">
                  <c:v>43475</c:v>
                </c:pt>
                <c:pt idx="198">
                  <c:v>43475</c:v>
                </c:pt>
                <c:pt idx="199">
                  <c:v>43480</c:v>
                </c:pt>
                <c:pt idx="200">
                  <c:v>43480</c:v>
                </c:pt>
                <c:pt idx="201">
                  <c:v>43482</c:v>
                </c:pt>
                <c:pt idx="202">
                  <c:v>43484</c:v>
                </c:pt>
                <c:pt idx="203">
                  <c:v>43484</c:v>
                </c:pt>
                <c:pt idx="204">
                  <c:v>43484</c:v>
                </c:pt>
                <c:pt idx="205">
                  <c:v>43490</c:v>
                </c:pt>
                <c:pt idx="206">
                  <c:v>43490</c:v>
                </c:pt>
                <c:pt idx="207">
                  <c:v>43490</c:v>
                </c:pt>
                <c:pt idx="208">
                  <c:v>43492</c:v>
                </c:pt>
                <c:pt idx="209">
                  <c:v>43492</c:v>
                </c:pt>
                <c:pt idx="210">
                  <c:v>43494</c:v>
                </c:pt>
                <c:pt idx="211">
                  <c:v>43494</c:v>
                </c:pt>
                <c:pt idx="212">
                  <c:v>43496</c:v>
                </c:pt>
                <c:pt idx="213">
                  <c:v>43496</c:v>
                </c:pt>
                <c:pt idx="214">
                  <c:v>43498</c:v>
                </c:pt>
                <c:pt idx="215">
                  <c:v>43498</c:v>
                </c:pt>
                <c:pt idx="216">
                  <c:v>43498</c:v>
                </c:pt>
                <c:pt idx="217">
                  <c:v>43504</c:v>
                </c:pt>
                <c:pt idx="218">
                  <c:v>43504</c:v>
                </c:pt>
                <c:pt idx="219">
                  <c:v>43506</c:v>
                </c:pt>
                <c:pt idx="220">
                  <c:v>43506</c:v>
                </c:pt>
                <c:pt idx="221">
                  <c:v>43510</c:v>
                </c:pt>
                <c:pt idx="222">
                  <c:v>43510</c:v>
                </c:pt>
                <c:pt idx="223">
                  <c:v>43510</c:v>
                </c:pt>
                <c:pt idx="224">
                  <c:v>43512</c:v>
                </c:pt>
                <c:pt idx="225">
                  <c:v>43512</c:v>
                </c:pt>
                <c:pt idx="226">
                  <c:v>43512</c:v>
                </c:pt>
                <c:pt idx="227">
                  <c:v>43514</c:v>
                </c:pt>
                <c:pt idx="228">
                  <c:v>43514</c:v>
                </c:pt>
                <c:pt idx="229">
                  <c:v>43514</c:v>
                </c:pt>
                <c:pt idx="230">
                  <c:v>43516</c:v>
                </c:pt>
                <c:pt idx="231">
                  <c:v>43516</c:v>
                </c:pt>
                <c:pt idx="232">
                  <c:v>43522</c:v>
                </c:pt>
                <c:pt idx="233">
                  <c:v>43522</c:v>
                </c:pt>
                <c:pt idx="234">
                  <c:v>43524</c:v>
                </c:pt>
                <c:pt idx="235">
                  <c:v>43524</c:v>
                </c:pt>
                <c:pt idx="236">
                  <c:v>43526</c:v>
                </c:pt>
                <c:pt idx="237">
                  <c:v>43526</c:v>
                </c:pt>
                <c:pt idx="238">
                  <c:v>43528</c:v>
                </c:pt>
                <c:pt idx="239">
                  <c:v>43528</c:v>
                </c:pt>
                <c:pt idx="240">
                  <c:v>43530</c:v>
                </c:pt>
                <c:pt idx="241">
                  <c:v>43530</c:v>
                </c:pt>
                <c:pt idx="242">
                  <c:v>43532</c:v>
                </c:pt>
                <c:pt idx="243">
                  <c:v>43532</c:v>
                </c:pt>
                <c:pt idx="244">
                  <c:v>43532</c:v>
                </c:pt>
                <c:pt idx="245">
                  <c:v>43536</c:v>
                </c:pt>
                <c:pt idx="246">
                  <c:v>43541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43545</c:v>
                </c:pt>
                <c:pt idx="252">
                  <c:v>43545</c:v>
                </c:pt>
                <c:pt idx="253">
                  <c:v>43545</c:v>
                </c:pt>
                <c:pt idx="254">
                  <c:v>43547</c:v>
                </c:pt>
                <c:pt idx="255">
                  <c:v>43547</c:v>
                </c:pt>
                <c:pt idx="256">
                  <c:v>43547</c:v>
                </c:pt>
                <c:pt idx="257">
                  <c:v>43549</c:v>
                </c:pt>
                <c:pt idx="258">
                  <c:v>43549</c:v>
                </c:pt>
                <c:pt idx="259">
                  <c:v>43550</c:v>
                </c:pt>
                <c:pt idx="260">
                  <c:v>43551</c:v>
                </c:pt>
                <c:pt idx="261">
                  <c:v>43551</c:v>
                </c:pt>
                <c:pt idx="262">
                  <c:v>43553</c:v>
                </c:pt>
                <c:pt idx="263">
                  <c:v>43553</c:v>
                </c:pt>
                <c:pt idx="264">
                  <c:v>43554</c:v>
                </c:pt>
                <c:pt idx="265">
                  <c:v>43555</c:v>
                </c:pt>
                <c:pt idx="266">
                  <c:v>43555</c:v>
                </c:pt>
                <c:pt idx="267">
                  <c:v>43555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43559</c:v>
                </c:pt>
                <c:pt idx="272" formatCode="dd/mm/yy;@">
                  <c:v>43559</c:v>
                </c:pt>
                <c:pt idx="273" formatCode="dd/mm/yy;@">
                  <c:v>43559</c:v>
                </c:pt>
                <c:pt idx="274" formatCode="dd/mm/yy;@">
                  <c:v>43561</c:v>
                </c:pt>
                <c:pt idx="275" formatCode="dd/mm/yy;@">
                  <c:v>43561</c:v>
                </c:pt>
                <c:pt idx="276" formatCode="dd/mm/yy;@">
                  <c:v>43563</c:v>
                </c:pt>
                <c:pt idx="277" formatCode="dd/mm/yy;@">
                  <c:v>43564</c:v>
                </c:pt>
                <c:pt idx="278" formatCode="dd/mm/yy;@">
                  <c:v>43564</c:v>
                </c:pt>
                <c:pt idx="279" formatCode="dd/mm/yy;@">
                  <c:v>43564</c:v>
                </c:pt>
                <c:pt idx="280" formatCode="dd/mm/yy;@">
                  <c:v>43566</c:v>
                </c:pt>
                <c:pt idx="281" formatCode="dd/mm/yy;@">
                  <c:v>43567</c:v>
                </c:pt>
                <c:pt idx="282" formatCode="dd/mm/yy;@">
                  <c:v>43571</c:v>
                </c:pt>
                <c:pt idx="283" formatCode="dd/mm/yy;@">
                  <c:v>43572</c:v>
                </c:pt>
                <c:pt idx="284" formatCode="dd/mm/yy;@">
                  <c:v>43572</c:v>
                </c:pt>
                <c:pt idx="285" formatCode="dd/mm/yy;@">
                  <c:v>43573</c:v>
                </c:pt>
                <c:pt idx="286" formatCode="dd/mm/yy;@">
                  <c:v>43575</c:v>
                </c:pt>
                <c:pt idx="287" formatCode="dd/mm/yy;@">
                  <c:v>43576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43579</c:v>
                </c:pt>
                <c:pt idx="291" formatCode="dd/mm/yy;@">
                  <c:v>43580</c:v>
                </c:pt>
                <c:pt idx="292" formatCode="dd/mm/yy;@">
                  <c:v>43580</c:v>
                </c:pt>
                <c:pt idx="293" formatCode="dd/mm/yy;@">
                  <c:v>43583</c:v>
                </c:pt>
                <c:pt idx="294" formatCode="dd/mm/yy;@">
                  <c:v>43583</c:v>
                </c:pt>
                <c:pt idx="295" formatCode="dd/mm/yy;@">
                  <c:v>43584</c:v>
                </c:pt>
                <c:pt idx="296" formatCode="dd/mm/yy;@">
                  <c:v>43588</c:v>
                </c:pt>
                <c:pt idx="297" formatCode="dd/mm/yy;@">
                  <c:v>43589</c:v>
                </c:pt>
                <c:pt idx="298" formatCode="dd/mm/yy;@">
                  <c:v>43589</c:v>
                </c:pt>
                <c:pt idx="299" formatCode="dd/mm/yy;@">
                  <c:v>43592</c:v>
                </c:pt>
                <c:pt idx="300" formatCode="dd/mm/yy;@">
                  <c:v>43593</c:v>
                </c:pt>
                <c:pt idx="301" formatCode="dd/mm/yy;@">
                  <c:v>43596</c:v>
                </c:pt>
                <c:pt idx="302" formatCode="dd/mm/yy;@">
                  <c:v>43597</c:v>
                </c:pt>
                <c:pt idx="303" formatCode="dd/mm/yy;@">
                  <c:v>43598</c:v>
                </c:pt>
                <c:pt idx="304" formatCode="dd/mm/yy;@">
                  <c:v>43598</c:v>
                </c:pt>
                <c:pt idx="305" formatCode="dd/mm/yy;@">
                  <c:v>43600</c:v>
                </c:pt>
                <c:pt idx="306" formatCode="dd/mm/yy;@">
                  <c:v>43601</c:v>
                </c:pt>
                <c:pt idx="307" formatCode="dd/mm/yy;@">
                  <c:v>43602</c:v>
                </c:pt>
                <c:pt idx="308" formatCode="dd/mm/yy;@">
                  <c:v>43604</c:v>
                </c:pt>
                <c:pt idx="309" formatCode="dd/mm/yy;@">
                  <c:v>43604</c:v>
                </c:pt>
                <c:pt idx="310" formatCode="dd/mm/yy;@">
                  <c:v>43606</c:v>
                </c:pt>
                <c:pt idx="311" formatCode="dd/mm/yy;@">
                  <c:v>43608</c:v>
                </c:pt>
                <c:pt idx="312" formatCode="dd/mm/yy;@">
                  <c:v>43608</c:v>
                </c:pt>
                <c:pt idx="313" formatCode="dd/mm/yy;@">
                  <c:v>43610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43614</c:v>
                </c:pt>
                <c:pt idx="318" formatCode="dd/mm/yy;@">
                  <c:v>43615</c:v>
                </c:pt>
                <c:pt idx="319" formatCode="dd/mm/yy;@">
                  <c:v>43616</c:v>
                </c:pt>
                <c:pt idx="320" formatCode="dd/mm/yy;@">
                  <c:v>43616</c:v>
                </c:pt>
                <c:pt idx="321" formatCode="dd/mm/yy;@">
                  <c:v>43617</c:v>
                </c:pt>
                <c:pt idx="322" formatCode="dd/mm/yy;@">
                  <c:v>43619</c:v>
                </c:pt>
                <c:pt idx="323" formatCode="dd/mm/yy;@">
                  <c:v>43620</c:v>
                </c:pt>
                <c:pt idx="324" formatCode="dd/mm/yy;@">
                  <c:v>43621</c:v>
                </c:pt>
                <c:pt idx="325" formatCode="dd/mm/yy;@">
                  <c:v>43621</c:v>
                </c:pt>
                <c:pt idx="326" formatCode="dd/mm/yy;@">
                  <c:v>43623</c:v>
                </c:pt>
                <c:pt idx="327" formatCode="dd/mm/yy;@">
                  <c:v>43623</c:v>
                </c:pt>
                <c:pt idx="328" formatCode="dd/mm/yy;@">
                  <c:v>43624</c:v>
                </c:pt>
                <c:pt idx="329" formatCode="dd/mm/yy;@">
                  <c:v>43625</c:v>
                </c:pt>
                <c:pt idx="330" formatCode="dd/mm/yy;@">
                  <c:v>43627</c:v>
                </c:pt>
                <c:pt idx="331" formatCode="dd/mm/yy;@">
                  <c:v>43627</c:v>
                </c:pt>
                <c:pt idx="332" formatCode="dd/mm/yy;@">
                  <c:v>43628</c:v>
                </c:pt>
                <c:pt idx="333" formatCode="dd/mm/yy;@">
                  <c:v>43629</c:v>
                </c:pt>
                <c:pt idx="334" formatCode="dd/mm/yy;@">
                  <c:v>43629</c:v>
                </c:pt>
                <c:pt idx="335" formatCode="dd/mm/yy;@">
                  <c:v>43633</c:v>
                </c:pt>
                <c:pt idx="336" formatCode="dd/mm/yy;@">
                  <c:v>43633</c:v>
                </c:pt>
                <c:pt idx="337" formatCode="dd/mm/yy;@">
                  <c:v>43635</c:v>
                </c:pt>
                <c:pt idx="338" formatCode="dd/mm/yy;@">
                  <c:v>43636</c:v>
                </c:pt>
                <c:pt idx="339" formatCode="dd/mm/yy;@">
                  <c:v>43637</c:v>
                </c:pt>
                <c:pt idx="340" formatCode="dd/mm/yy;@">
                  <c:v>43637</c:v>
                </c:pt>
                <c:pt idx="341" formatCode="dd/mm/yy;@">
                  <c:v>43640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43645</c:v>
                </c:pt>
                <c:pt idx="347" formatCode="dd/mm/yy;@">
                  <c:v>43647</c:v>
                </c:pt>
                <c:pt idx="348" formatCode="dd/mm/yy;@">
                  <c:v>43648</c:v>
                </c:pt>
                <c:pt idx="349" formatCode="dd/mm/yy;@">
                  <c:v>43649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43651</c:v>
                </c:pt>
                <c:pt idx="353" formatCode="dd/mm/yy;@">
                  <c:v>43654</c:v>
                </c:pt>
                <c:pt idx="354" formatCode="dd/mm/yy;@">
                  <c:v>43655</c:v>
                </c:pt>
                <c:pt idx="355" formatCode="dd/mm/yy;@">
                  <c:v>43656</c:v>
                </c:pt>
                <c:pt idx="356" formatCode="dd/mm/yy;@">
                  <c:v>43656</c:v>
                </c:pt>
                <c:pt idx="357" formatCode="dd/mm/yy;@">
                  <c:v>43658</c:v>
                </c:pt>
                <c:pt idx="358" formatCode="dd/mm/yy;@">
                  <c:v>43658</c:v>
                </c:pt>
                <c:pt idx="359" formatCode="dd/mm/yy;@">
                  <c:v>43661</c:v>
                </c:pt>
                <c:pt idx="360" formatCode="dd/mm/yy;@">
                  <c:v>43662</c:v>
                </c:pt>
                <c:pt idx="361" formatCode="dd/mm/yy;@">
                  <c:v>43663</c:v>
                </c:pt>
                <c:pt idx="362" formatCode="dd/mm/yy;@">
                  <c:v>43663</c:v>
                </c:pt>
                <c:pt idx="363" formatCode="dd/mm/yy;@">
                  <c:v>43664</c:v>
                </c:pt>
                <c:pt idx="364" formatCode="dd/mm/yy;@">
                  <c:v>43665</c:v>
                </c:pt>
                <c:pt idx="365" formatCode="dd/mm/yy;@">
                  <c:v>43665</c:v>
                </c:pt>
                <c:pt idx="366" formatCode="dd/mm/yy;@">
                  <c:v>43668</c:v>
                </c:pt>
                <c:pt idx="367" formatCode="dd/mm/yy;@">
                  <c:v>43668</c:v>
                </c:pt>
                <c:pt idx="368" formatCode="dd/mm/yy;@">
                  <c:v>43669</c:v>
                </c:pt>
                <c:pt idx="369" formatCode="dd/mm/yy;@">
                  <c:v>43669</c:v>
                </c:pt>
                <c:pt idx="370" formatCode="dd/mm/yy;@">
                  <c:v>43672</c:v>
                </c:pt>
                <c:pt idx="371" formatCode="dd/mm/yy;@">
                  <c:v>43673</c:v>
                </c:pt>
                <c:pt idx="372" formatCode="dd/mm/yy;@">
                  <c:v>43673</c:v>
                </c:pt>
                <c:pt idx="373" formatCode="dd/mm/yy;@">
                  <c:v>43675</c:v>
                </c:pt>
                <c:pt idx="374" formatCode="dd/mm/yy;@">
                  <c:v>43675</c:v>
                </c:pt>
                <c:pt idx="375" formatCode="dd/mm/yy;@">
                  <c:v>43677</c:v>
                </c:pt>
                <c:pt idx="376" formatCode="dd/mm/yy;@">
                  <c:v>43678</c:v>
                </c:pt>
                <c:pt idx="377" formatCode="dd/mm/yy;@">
                  <c:v>43679</c:v>
                </c:pt>
                <c:pt idx="378" formatCode="dd/mm/yy;@">
                  <c:v>43682</c:v>
                </c:pt>
                <c:pt idx="379" formatCode="dd/mm/yy;@">
                  <c:v>43682</c:v>
                </c:pt>
                <c:pt idx="380" formatCode="dd/mm/yy;@">
                  <c:v>43684</c:v>
                </c:pt>
                <c:pt idx="381" formatCode="dd/mm/yy;@">
                  <c:v>43684</c:v>
                </c:pt>
                <c:pt idx="382" formatCode="dd/mm/yy;@">
                  <c:v>43685</c:v>
                </c:pt>
                <c:pt idx="383" formatCode="dd/mm/yy;@">
                  <c:v>43686</c:v>
                </c:pt>
                <c:pt idx="384" formatCode="dd/mm/yy;@">
                  <c:v>43686</c:v>
                </c:pt>
                <c:pt idx="385" formatCode="dd/mm/yy;@">
                  <c:v>43687</c:v>
                </c:pt>
                <c:pt idx="386" formatCode="dd/mm/yy;@">
                  <c:v>43690</c:v>
                </c:pt>
                <c:pt idx="387" formatCode="dd/mm/yy;@">
                  <c:v>43693</c:v>
                </c:pt>
                <c:pt idx="388" formatCode="dd/mm/yy;@">
                  <c:v>43693</c:v>
                </c:pt>
                <c:pt idx="389" formatCode="dd/mm/yy;@">
                  <c:v>43694</c:v>
                </c:pt>
                <c:pt idx="390" formatCode="dd/mm/yy;@">
                  <c:v>43696</c:v>
                </c:pt>
                <c:pt idx="391" formatCode="dd/mm/yy;@">
                  <c:v>43697</c:v>
                </c:pt>
                <c:pt idx="392" formatCode="dd/mm/yy;@">
                  <c:v>43698</c:v>
                </c:pt>
                <c:pt idx="393" formatCode="dd/mm/yy;@">
                  <c:v>43698</c:v>
                </c:pt>
                <c:pt idx="394" formatCode="dd/mm/yy;@">
                  <c:v>43700</c:v>
                </c:pt>
                <c:pt idx="395" formatCode="dd/mm/yy;@">
                  <c:v>43700</c:v>
                </c:pt>
                <c:pt idx="396" formatCode="dd/mm/yy;@">
                  <c:v>43703</c:v>
                </c:pt>
                <c:pt idx="397" formatCode="dd/mm/yy;@">
                  <c:v>43704</c:v>
                </c:pt>
                <c:pt idx="398" formatCode="dd/mm/yy;@">
                  <c:v>43705</c:v>
                </c:pt>
                <c:pt idx="399" formatCode="dd/mm/yy;@">
                  <c:v>43705</c:v>
                </c:pt>
                <c:pt idx="400" formatCode="dd/mm/yy;@">
                  <c:v>43706</c:v>
                </c:pt>
                <c:pt idx="401" formatCode="dd/mm/yy;@">
                  <c:v>43707</c:v>
                </c:pt>
                <c:pt idx="402" formatCode="dd/mm/yy;@">
                  <c:v>43709</c:v>
                </c:pt>
                <c:pt idx="403" formatCode="dd/mm/yy;@">
                  <c:v>43712</c:v>
                </c:pt>
                <c:pt idx="404" formatCode="dd/mm/yy;@">
                  <c:v>43712</c:v>
                </c:pt>
                <c:pt idx="405" formatCode="dd/mm/yy;@">
                  <c:v>43713</c:v>
                </c:pt>
                <c:pt idx="406" formatCode="dd/mm/yy;@">
                  <c:v>43714</c:v>
                </c:pt>
                <c:pt idx="407" formatCode="dd/mm/yy;@">
                  <c:v>43714</c:v>
                </c:pt>
                <c:pt idx="408" formatCode="dd/mm/yy;@">
                  <c:v>43715</c:v>
                </c:pt>
                <c:pt idx="409" formatCode="dd/mm/yy;@">
                  <c:v>43716</c:v>
                </c:pt>
                <c:pt idx="410" formatCode="dd/mm/yy;@">
                  <c:v>43718</c:v>
                </c:pt>
                <c:pt idx="411" formatCode="dd/mm/yy;@">
                  <c:v>43718</c:v>
                </c:pt>
                <c:pt idx="412" formatCode="dd/mm/yy;@">
                  <c:v>43719</c:v>
                </c:pt>
                <c:pt idx="413" formatCode="dd/mm/yy;@">
                  <c:v>43720</c:v>
                </c:pt>
                <c:pt idx="414" formatCode="dd/mm/yy;@">
                  <c:v>43720</c:v>
                </c:pt>
                <c:pt idx="415" formatCode="dd/mm/yy;@">
                  <c:v>43721</c:v>
                </c:pt>
                <c:pt idx="416" formatCode="dd/mm/yy;@">
                  <c:v>43722</c:v>
                </c:pt>
                <c:pt idx="417" formatCode="dd/mm/yy;@">
                  <c:v>43723</c:v>
                </c:pt>
                <c:pt idx="418" formatCode="dd/mm/yy;@">
                  <c:v>43727</c:v>
                </c:pt>
                <c:pt idx="419" formatCode="dd/mm/yy;@">
                  <c:v>43727</c:v>
                </c:pt>
                <c:pt idx="420" formatCode="dd/mm/yy;@">
                  <c:v>43730</c:v>
                </c:pt>
                <c:pt idx="421" formatCode="dd/mm/yy;@">
                  <c:v>43730</c:v>
                </c:pt>
                <c:pt idx="422" formatCode="dd/mm/yy;@">
                  <c:v>43743</c:v>
                </c:pt>
                <c:pt idx="423" formatCode="dd/mm/yy;@">
                  <c:v>43750</c:v>
                </c:pt>
                <c:pt idx="424" formatCode="dd/mm/yy;@">
                  <c:v>43750</c:v>
                </c:pt>
                <c:pt idx="425" formatCode="dd/mm/yy;@">
                  <c:v>43750</c:v>
                </c:pt>
                <c:pt idx="426" formatCode="dd/mm/yy;@">
                  <c:v>43752</c:v>
                </c:pt>
                <c:pt idx="427" formatCode="dd/mm/yy;@">
                  <c:v>43755</c:v>
                </c:pt>
                <c:pt idx="428" formatCode="dd/mm/yy;@">
                  <c:v>43755</c:v>
                </c:pt>
                <c:pt idx="429" formatCode="dd/mm/yy;@">
                  <c:v>43756</c:v>
                </c:pt>
                <c:pt idx="430" formatCode="dd/mm/yy;@">
                  <c:v>43757</c:v>
                </c:pt>
                <c:pt idx="431" formatCode="dd/mm/yy;@">
                  <c:v>43757</c:v>
                </c:pt>
                <c:pt idx="432" formatCode="dd/mm/yy;@">
                  <c:v>43758</c:v>
                </c:pt>
                <c:pt idx="433" formatCode="dd/mm/yy;@">
                  <c:v>43767</c:v>
                </c:pt>
                <c:pt idx="434" formatCode="dd/mm/yy;@">
                  <c:v>43767</c:v>
                </c:pt>
                <c:pt idx="435" formatCode="dd/mm/yy;@">
                  <c:v>43768</c:v>
                </c:pt>
                <c:pt idx="436" formatCode="dd/mm/yy;@">
                  <c:v>43770</c:v>
                </c:pt>
                <c:pt idx="437" formatCode="dd/mm/yy;@">
                  <c:v>43770</c:v>
                </c:pt>
                <c:pt idx="438" formatCode="dd/mm/yy;@">
                  <c:v>43771</c:v>
                </c:pt>
                <c:pt idx="439" formatCode="dd/mm/yy;@">
                  <c:v>43773</c:v>
                </c:pt>
                <c:pt idx="440" formatCode="dd/mm/yy;@">
                  <c:v>43774</c:v>
                </c:pt>
                <c:pt idx="441" formatCode="dd/mm/yy;@">
                  <c:v>43774</c:v>
                </c:pt>
                <c:pt idx="442" formatCode="dd/mm/yy;@">
                  <c:v>43775</c:v>
                </c:pt>
                <c:pt idx="443" formatCode="dd/mm/yy;@">
                  <c:v>43775</c:v>
                </c:pt>
                <c:pt idx="444" formatCode="dd/mm/yy;@">
                  <c:v>43777</c:v>
                </c:pt>
                <c:pt idx="445" formatCode="dd/mm/yy;@">
                  <c:v>43781</c:v>
                </c:pt>
                <c:pt idx="446" formatCode="dd/mm/yy;@">
                  <c:v>43782</c:v>
                </c:pt>
                <c:pt idx="447" formatCode="dd/mm/yy;@">
                  <c:v>43783</c:v>
                </c:pt>
                <c:pt idx="448" formatCode="dd/mm/yy;@">
                  <c:v>43783</c:v>
                </c:pt>
                <c:pt idx="449" formatCode="dd/mm/yy;@">
                  <c:v>43784</c:v>
                </c:pt>
                <c:pt idx="450" formatCode="dd/mm/yy;@">
                  <c:v>43785</c:v>
                </c:pt>
                <c:pt idx="451" formatCode="dd/mm/yy;@">
                  <c:v>43785</c:v>
                </c:pt>
                <c:pt idx="452" formatCode="dd/mm/yy;@">
                  <c:v>43786</c:v>
                </c:pt>
                <c:pt idx="453" formatCode="dd/mm/yy;@">
                  <c:v>43787</c:v>
                </c:pt>
                <c:pt idx="454" formatCode="dd/mm/yy;@">
                  <c:v>43790</c:v>
                </c:pt>
                <c:pt idx="455" formatCode="dd/mm/yy;@">
                  <c:v>43790</c:v>
                </c:pt>
                <c:pt idx="456" formatCode="dd/mm/yy;@">
                  <c:v>43792</c:v>
                </c:pt>
                <c:pt idx="457" formatCode="dd/mm/yy;@">
                  <c:v>43792</c:v>
                </c:pt>
                <c:pt idx="458" formatCode="dd/mm/yy;@">
                  <c:v>43793</c:v>
                </c:pt>
                <c:pt idx="459" formatCode="dd/mm/yy;@">
                  <c:v>43794</c:v>
                </c:pt>
                <c:pt idx="460" formatCode="dd/mm/yy;@">
                  <c:v>43795</c:v>
                </c:pt>
                <c:pt idx="461" formatCode="dd/mm/yy;@">
                  <c:v>43797</c:v>
                </c:pt>
                <c:pt idx="462" formatCode="dd/mm/yy;@">
                  <c:v>43797</c:v>
                </c:pt>
                <c:pt idx="463" formatCode="dd/mm/yy;@">
                  <c:v>43798</c:v>
                </c:pt>
                <c:pt idx="464" formatCode="dd/mm/yy;@">
                  <c:v>43800</c:v>
                </c:pt>
                <c:pt idx="465" formatCode="dd/mm/yy;@">
                  <c:v>43800</c:v>
                </c:pt>
                <c:pt idx="466" formatCode="dd/mm/yy;@">
                  <c:v>43801</c:v>
                </c:pt>
                <c:pt idx="467" formatCode="dd/mm/yy;@">
                  <c:v>43802</c:v>
                </c:pt>
                <c:pt idx="468" formatCode="dd/mm/yy;@">
                  <c:v>43802</c:v>
                </c:pt>
                <c:pt idx="469" formatCode="dd/mm/yy;@">
                  <c:v>43803</c:v>
                </c:pt>
                <c:pt idx="470" formatCode="dd/mm/yy;@">
                  <c:v>43804</c:v>
                </c:pt>
                <c:pt idx="471" formatCode="dd/mm/yy;@">
                  <c:v>43805</c:v>
                </c:pt>
                <c:pt idx="472" formatCode="dd/mm/yy;@">
                  <c:v>43806</c:v>
                </c:pt>
                <c:pt idx="473" formatCode="dd/mm/yy;@">
                  <c:v>43807</c:v>
                </c:pt>
                <c:pt idx="474" formatCode="dd/mm/yy;@">
                  <c:v>43808</c:v>
                </c:pt>
                <c:pt idx="475" formatCode="dd/mm/yy;@">
                  <c:v>43809</c:v>
                </c:pt>
                <c:pt idx="476" formatCode="dd/mm/yy;@">
                  <c:v>43810</c:v>
                </c:pt>
                <c:pt idx="477" formatCode="dd/mm/yy;@">
                  <c:v>43811</c:v>
                </c:pt>
                <c:pt idx="478" formatCode="dd/mm/yy;@">
                  <c:v>43812</c:v>
                </c:pt>
                <c:pt idx="479" formatCode="dd/mm/yy;@">
                  <c:v>43812</c:v>
                </c:pt>
                <c:pt idx="480" formatCode="dd/mm/yy;@">
                  <c:v>43816</c:v>
                </c:pt>
                <c:pt idx="481" formatCode="dd/mm/yy;@">
                  <c:v>43816</c:v>
                </c:pt>
                <c:pt idx="482" formatCode="dd/mm/yy;@">
                  <c:v>43817</c:v>
                </c:pt>
                <c:pt idx="483" formatCode="dd/mm/yy;@">
                  <c:v>43818</c:v>
                </c:pt>
                <c:pt idx="484" formatCode="dd/mm/yy;@">
                  <c:v>43819</c:v>
                </c:pt>
                <c:pt idx="485" formatCode="dd/mm/yy;@">
                  <c:v>43821</c:v>
                </c:pt>
                <c:pt idx="486" formatCode="dd/mm/yy;@">
                  <c:v>43823</c:v>
                </c:pt>
                <c:pt idx="487" formatCode="dd/mm/yy;@">
                  <c:v>43823</c:v>
                </c:pt>
                <c:pt idx="488" formatCode="dd/mm/yy;@">
                  <c:v>43824</c:v>
                </c:pt>
                <c:pt idx="489" formatCode="dd/mm/yy;@">
                  <c:v>43825</c:v>
                </c:pt>
                <c:pt idx="490" formatCode="dd/mm/yy;@">
                  <c:v>43827</c:v>
                </c:pt>
                <c:pt idx="491" formatCode="dd/mm/yy;@">
                  <c:v>43827</c:v>
                </c:pt>
              </c:numCache>
            </c:numRef>
          </c:cat>
          <c:val>
            <c:numRef>
              <c:f>Luan!$E$13:$E$504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7BA-4B13-A14D-DB9F6D4C44A0}"/>
            </c:ext>
          </c:extLst>
        </c:ser>
        <c:ser>
          <c:idx val="8"/>
          <c:order val="5"/>
          <c:tx>
            <c:strRef>
              <c:f>Luan!$F$11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Luan!$B$13:$B$504</c:f>
              <c:numCache>
                <c:formatCode>m/d/yyyy</c:formatCode>
                <c:ptCount val="492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43110</c:v>
                </c:pt>
                <c:pt idx="4">
                  <c:v>43118</c:v>
                </c:pt>
                <c:pt idx="5">
                  <c:v>43118</c:v>
                </c:pt>
                <c:pt idx="6">
                  <c:v>43126</c:v>
                </c:pt>
                <c:pt idx="7">
                  <c:v>43126</c:v>
                </c:pt>
                <c:pt idx="8">
                  <c:v>43130</c:v>
                </c:pt>
                <c:pt idx="9">
                  <c:v>43130</c:v>
                </c:pt>
                <c:pt idx="10">
                  <c:v>43130</c:v>
                </c:pt>
                <c:pt idx="11">
                  <c:v>43154</c:v>
                </c:pt>
                <c:pt idx="12">
                  <c:v>43154</c:v>
                </c:pt>
                <c:pt idx="13">
                  <c:v>43159</c:v>
                </c:pt>
                <c:pt idx="14">
                  <c:v>43159</c:v>
                </c:pt>
                <c:pt idx="15">
                  <c:v>43162</c:v>
                </c:pt>
                <c:pt idx="16">
                  <c:v>43167</c:v>
                </c:pt>
                <c:pt idx="17">
                  <c:v>43167</c:v>
                </c:pt>
                <c:pt idx="18">
                  <c:v>43169</c:v>
                </c:pt>
                <c:pt idx="19">
                  <c:v>43169</c:v>
                </c:pt>
                <c:pt idx="20">
                  <c:v>43169</c:v>
                </c:pt>
                <c:pt idx="21">
                  <c:v>43171</c:v>
                </c:pt>
                <c:pt idx="22">
                  <c:v>43171</c:v>
                </c:pt>
                <c:pt idx="23">
                  <c:v>43171</c:v>
                </c:pt>
                <c:pt idx="24">
                  <c:v>43173</c:v>
                </c:pt>
                <c:pt idx="25">
                  <c:v>43173</c:v>
                </c:pt>
                <c:pt idx="26">
                  <c:v>43175</c:v>
                </c:pt>
                <c:pt idx="27">
                  <c:v>43175</c:v>
                </c:pt>
                <c:pt idx="28">
                  <c:v>43179</c:v>
                </c:pt>
                <c:pt idx="29">
                  <c:v>43179</c:v>
                </c:pt>
                <c:pt idx="30">
                  <c:v>43181</c:v>
                </c:pt>
                <c:pt idx="31">
                  <c:v>43181</c:v>
                </c:pt>
                <c:pt idx="32">
                  <c:v>43188</c:v>
                </c:pt>
                <c:pt idx="33">
                  <c:v>43188</c:v>
                </c:pt>
                <c:pt idx="34">
                  <c:v>43203</c:v>
                </c:pt>
                <c:pt idx="35">
                  <c:v>43204</c:v>
                </c:pt>
                <c:pt idx="36">
                  <c:v>43205</c:v>
                </c:pt>
                <c:pt idx="37">
                  <c:v>43205</c:v>
                </c:pt>
                <c:pt idx="38">
                  <c:v>43205</c:v>
                </c:pt>
                <c:pt idx="39">
                  <c:v>43206</c:v>
                </c:pt>
                <c:pt idx="40">
                  <c:v>43207</c:v>
                </c:pt>
                <c:pt idx="41">
                  <c:v>43207</c:v>
                </c:pt>
                <c:pt idx="42">
                  <c:v>43209</c:v>
                </c:pt>
                <c:pt idx="43">
                  <c:v>43209</c:v>
                </c:pt>
                <c:pt idx="44">
                  <c:v>43214</c:v>
                </c:pt>
                <c:pt idx="45">
                  <c:v>43214</c:v>
                </c:pt>
                <c:pt idx="46">
                  <c:v>43214</c:v>
                </c:pt>
                <c:pt idx="47">
                  <c:v>43217</c:v>
                </c:pt>
                <c:pt idx="48">
                  <c:v>43217</c:v>
                </c:pt>
                <c:pt idx="49">
                  <c:v>43224</c:v>
                </c:pt>
                <c:pt idx="50">
                  <c:v>43224</c:v>
                </c:pt>
                <c:pt idx="51">
                  <c:v>43224</c:v>
                </c:pt>
                <c:pt idx="52">
                  <c:v>43237</c:v>
                </c:pt>
                <c:pt idx="53">
                  <c:v>43237</c:v>
                </c:pt>
                <c:pt idx="54">
                  <c:v>43237</c:v>
                </c:pt>
                <c:pt idx="55">
                  <c:v>43239</c:v>
                </c:pt>
                <c:pt idx="56">
                  <c:v>43239</c:v>
                </c:pt>
                <c:pt idx="57">
                  <c:v>43242</c:v>
                </c:pt>
                <c:pt idx="58">
                  <c:v>43242</c:v>
                </c:pt>
                <c:pt idx="59">
                  <c:v>43242</c:v>
                </c:pt>
                <c:pt idx="60">
                  <c:v>43251</c:v>
                </c:pt>
                <c:pt idx="61">
                  <c:v>43251</c:v>
                </c:pt>
                <c:pt idx="62">
                  <c:v>43251</c:v>
                </c:pt>
                <c:pt idx="63">
                  <c:v>43256</c:v>
                </c:pt>
                <c:pt idx="64">
                  <c:v>43256</c:v>
                </c:pt>
                <c:pt idx="65">
                  <c:v>43256</c:v>
                </c:pt>
                <c:pt idx="66">
                  <c:v>43257</c:v>
                </c:pt>
                <c:pt idx="67">
                  <c:v>43258</c:v>
                </c:pt>
                <c:pt idx="68">
                  <c:v>43258</c:v>
                </c:pt>
                <c:pt idx="69">
                  <c:v>43258</c:v>
                </c:pt>
                <c:pt idx="70">
                  <c:v>43263</c:v>
                </c:pt>
                <c:pt idx="71">
                  <c:v>43263</c:v>
                </c:pt>
                <c:pt idx="72">
                  <c:v>43265</c:v>
                </c:pt>
                <c:pt idx="73">
                  <c:v>43265</c:v>
                </c:pt>
                <c:pt idx="74">
                  <c:v>43265</c:v>
                </c:pt>
                <c:pt idx="75">
                  <c:v>43269</c:v>
                </c:pt>
                <c:pt idx="76">
                  <c:v>43276</c:v>
                </c:pt>
                <c:pt idx="77">
                  <c:v>43276</c:v>
                </c:pt>
                <c:pt idx="78">
                  <c:v>43276</c:v>
                </c:pt>
                <c:pt idx="79">
                  <c:v>43278</c:v>
                </c:pt>
                <c:pt idx="80">
                  <c:v>43278</c:v>
                </c:pt>
                <c:pt idx="81">
                  <c:v>43278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43283</c:v>
                </c:pt>
                <c:pt idx="86">
                  <c:v>43283</c:v>
                </c:pt>
                <c:pt idx="87">
                  <c:v>43283</c:v>
                </c:pt>
                <c:pt idx="88">
                  <c:v>43285</c:v>
                </c:pt>
                <c:pt idx="89">
                  <c:v>43285</c:v>
                </c:pt>
                <c:pt idx="90">
                  <c:v>43285</c:v>
                </c:pt>
                <c:pt idx="91">
                  <c:v>43287</c:v>
                </c:pt>
                <c:pt idx="92">
                  <c:v>43287</c:v>
                </c:pt>
                <c:pt idx="93">
                  <c:v>43287</c:v>
                </c:pt>
                <c:pt idx="94">
                  <c:v>43293</c:v>
                </c:pt>
                <c:pt idx="95">
                  <c:v>43293</c:v>
                </c:pt>
                <c:pt idx="96">
                  <c:v>43293</c:v>
                </c:pt>
                <c:pt idx="97">
                  <c:v>43298</c:v>
                </c:pt>
                <c:pt idx="98">
                  <c:v>43298</c:v>
                </c:pt>
                <c:pt idx="99">
                  <c:v>43300</c:v>
                </c:pt>
                <c:pt idx="100">
                  <c:v>43300</c:v>
                </c:pt>
                <c:pt idx="101">
                  <c:v>43305</c:v>
                </c:pt>
                <c:pt idx="102">
                  <c:v>43305</c:v>
                </c:pt>
                <c:pt idx="103">
                  <c:v>43321</c:v>
                </c:pt>
                <c:pt idx="104">
                  <c:v>43321</c:v>
                </c:pt>
                <c:pt idx="105">
                  <c:v>43325</c:v>
                </c:pt>
                <c:pt idx="106">
                  <c:v>43325</c:v>
                </c:pt>
                <c:pt idx="107">
                  <c:v>43329</c:v>
                </c:pt>
                <c:pt idx="108">
                  <c:v>43329</c:v>
                </c:pt>
                <c:pt idx="109">
                  <c:v>43333</c:v>
                </c:pt>
                <c:pt idx="110">
                  <c:v>43333</c:v>
                </c:pt>
                <c:pt idx="111">
                  <c:v>43335</c:v>
                </c:pt>
                <c:pt idx="112">
                  <c:v>43335</c:v>
                </c:pt>
                <c:pt idx="113">
                  <c:v>43339</c:v>
                </c:pt>
                <c:pt idx="114">
                  <c:v>43339</c:v>
                </c:pt>
                <c:pt idx="115">
                  <c:v>43341</c:v>
                </c:pt>
                <c:pt idx="116">
                  <c:v>43341</c:v>
                </c:pt>
                <c:pt idx="117">
                  <c:v>43343</c:v>
                </c:pt>
                <c:pt idx="118">
                  <c:v>43343</c:v>
                </c:pt>
                <c:pt idx="119">
                  <c:v>43344</c:v>
                </c:pt>
                <c:pt idx="120">
                  <c:v>43353</c:v>
                </c:pt>
                <c:pt idx="121">
                  <c:v>43357</c:v>
                </c:pt>
                <c:pt idx="122">
                  <c:v>43360</c:v>
                </c:pt>
                <c:pt idx="123">
                  <c:v>43360</c:v>
                </c:pt>
                <c:pt idx="124">
                  <c:v>43363</c:v>
                </c:pt>
                <c:pt idx="125">
                  <c:v>43368</c:v>
                </c:pt>
                <c:pt idx="126">
                  <c:v>43370</c:v>
                </c:pt>
                <c:pt idx="127">
                  <c:v>43375</c:v>
                </c:pt>
                <c:pt idx="128">
                  <c:v>43375</c:v>
                </c:pt>
                <c:pt idx="129">
                  <c:v>43377</c:v>
                </c:pt>
                <c:pt idx="130">
                  <c:v>43377</c:v>
                </c:pt>
                <c:pt idx="131">
                  <c:v>43379</c:v>
                </c:pt>
                <c:pt idx="132">
                  <c:v>43379</c:v>
                </c:pt>
                <c:pt idx="133">
                  <c:v>43382</c:v>
                </c:pt>
                <c:pt idx="134">
                  <c:v>43382</c:v>
                </c:pt>
                <c:pt idx="135">
                  <c:v>43384</c:v>
                </c:pt>
                <c:pt idx="136">
                  <c:v>43384</c:v>
                </c:pt>
                <c:pt idx="137">
                  <c:v>43388</c:v>
                </c:pt>
                <c:pt idx="138">
                  <c:v>43388</c:v>
                </c:pt>
                <c:pt idx="139">
                  <c:v>43390</c:v>
                </c:pt>
                <c:pt idx="140">
                  <c:v>43390</c:v>
                </c:pt>
                <c:pt idx="141">
                  <c:v>43392</c:v>
                </c:pt>
                <c:pt idx="142">
                  <c:v>43392</c:v>
                </c:pt>
                <c:pt idx="143">
                  <c:v>43395</c:v>
                </c:pt>
                <c:pt idx="144">
                  <c:v>43397</c:v>
                </c:pt>
                <c:pt idx="145">
                  <c:v>43397</c:v>
                </c:pt>
                <c:pt idx="146">
                  <c:v>43399</c:v>
                </c:pt>
                <c:pt idx="147">
                  <c:v>43399</c:v>
                </c:pt>
                <c:pt idx="148">
                  <c:v>43406</c:v>
                </c:pt>
                <c:pt idx="149">
                  <c:v>43406</c:v>
                </c:pt>
                <c:pt idx="150">
                  <c:v>43407</c:v>
                </c:pt>
                <c:pt idx="151">
                  <c:v>43410</c:v>
                </c:pt>
                <c:pt idx="152">
                  <c:v>43410</c:v>
                </c:pt>
                <c:pt idx="153">
                  <c:v>43413</c:v>
                </c:pt>
                <c:pt idx="154">
                  <c:v>43413</c:v>
                </c:pt>
                <c:pt idx="155">
                  <c:v>43416</c:v>
                </c:pt>
                <c:pt idx="156">
                  <c:v>43416</c:v>
                </c:pt>
                <c:pt idx="157">
                  <c:v>43420</c:v>
                </c:pt>
                <c:pt idx="158">
                  <c:v>43420</c:v>
                </c:pt>
                <c:pt idx="159">
                  <c:v>43423</c:v>
                </c:pt>
                <c:pt idx="160">
                  <c:v>43423</c:v>
                </c:pt>
                <c:pt idx="161">
                  <c:v>43425</c:v>
                </c:pt>
                <c:pt idx="162">
                  <c:v>43425</c:v>
                </c:pt>
                <c:pt idx="163">
                  <c:v>43425</c:v>
                </c:pt>
                <c:pt idx="164">
                  <c:v>43431</c:v>
                </c:pt>
                <c:pt idx="165">
                  <c:v>43431</c:v>
                </c:pt>
                <c:pt idx="166">
                  <c:v>43431</c:v>
                </c:pt>
                <c:pt idx="167">
                  <c:v>43439</c:v>
                </c:pt>
                <c:pt idx="168">
                  <c:v>43439</c:v>
                </c:pt>
                <c:pt idx="169">
                  <c:v>43441</c:v>
                </c:pt>
                <c:pt idx="170">
                  <c:v>43441</c:v>
                </c:pt>
                <c:pt idx="171">
                  <c:v>43444</c:v>
                </c:pt>
                <c:pt idx="172">
                  <c:v>43446</c:v>
                </c:pt>
                <c:pt idx="173">
                  <c:v>43446</c:v>
                </c:pt>
                <c:pt idx="174">
                  <c:v>43448</c:v>
                </c:pt>
                <c:pt idx="175">
                  <c:v>43448</c:v>
                </c:pt>
                <c:pt idx="176">
                  <c:v>43451</c:v>
                </c:pt>
                <c:pt idx="177">
                  <c:v>43451</c:v>
                </c:pt>
                <c:pt idx="178">
                  <c:v>43453</c:v>
                </c:pt>
                <c:pt idx="179">
                  <c:v>43453</c:v>
                </c:pt>
                <c:pt idx="180">
                  <c:v>43455</c:v>
                </c:pt>
                <c:pt idx="181">
                  <c:v>43455</c:v>
                </c:pt>
                <c:pt idx="182">
                  <c:v>43458</c:v>
                </c:pt>
                <c:pt idx="183">
                  <c:v>43458</c:v>
                </c:pt>
                <c:pt idx="184">
                  <c:v>43461</c:v>
                </c:pt>
                <c:pt idx="185">
                  <c:v>43461</c:v>
                </c:pt>
                <c:pt idx="186">
                  <c:v>43461</c:v>
                </c:pt>
                <c:pt idx="190">
                  <c:v>43468</c:v>
                </c:pt>
                <c:pt idx="191">
                  <c:v>43470</c:v>
                </c:pt>
                <c:pt idx="192">
                  <c:v>43470</c:v>
                </c:pt>
                <c:pt idx="193">
                  <c:v>43470</c:v>
                </c:pt>
                <c:pt idx="194">
                  <c:v>43473</c:v>
                </c:pt>
                <c:pt idx="195">
                  <c:v>43473</c:v>
                </c:pt>
                <c:pt idx="196">
                  <c:v>43475</c:v>
                </c:pt>
                <c:pt idx="197">
                  <c:v>43475</c:v>
                </c:pt>
                <c:pt idx="198">
                  <c:v>43475</c:v>
                </c:pt>
                <c:pt idx="199">
                  <c:v>43480</c:v>
                </c:pt>
                <c:pt idx="200">
                  <c:v>43480</c:v>
                </c:pt>
                <c:pt idx="201">
                  <c:v>43482</c:v>
                </c:pt>
                <c:pt idx="202">
                  <c:v>43484</c:v>
                </c:pt>
                <c:pt idx="203">
                  <c:v>43484</c:v>
                </c:pt>
                <c:pt idx="204">
                  <c:v>43484</c:v>
                </c:pt>
                <c:pt idx="205">
                  <c:v>43490</c:v>
                </c:pt>
                <c:pt idx="206">
                  <c:v>43490</c:v>
                </c:pt>
                <c:pt idx="207">
                  <c:v>43490</c:v>
                </c:pt>
                <c:pt idx="208">
                  <c:v>43492</c:v>
                </c:pt>
                <c:pt idx="209">
                  <c:v>43492</c:v>
                </c:pt>
                <c:pt idx="210">
                  <c:v>43494</c:v>
                </c:pt>
                <c:pt idx="211">
                  <c:v>43494</c:v>
                </c:pt>
                <c:pt idx="212">
                  <c:v>43496</c:v>
                </c:pt>
                <c:pt idx="213">
                  <c:v>43496</c:v>
                </c:pt>
                <c:pt idx="214">
                  <c:v>43498</c:v>
                </c:pt>
                <c:pt idx="215">
                  <c:v>43498</c:v>
                </c:pt>
                <c:pt idx="216">
                  <c:v>43498</c:v>
                </c:pt>
                <c:pt idx="217">
                  <c:v>43504</c:v>
                </c:pt>
                <c:pt idx="218">
                  <c:v>43504</c:v>
                </c:pt>
                <c:pt idx="219">
                  <c:v>43506</c:v>
                </c:pt>
                <c:pt idx="220">
                  <c:v>43506</c:v>
                </c:pt>
                <c:pt idx="221">
                  <c:v>43510</c:v>
                </c:pt>
                <c:pt idx="222">
                  <c:v>43510</c:v>
                </c:pt>
                <c:pt idx="223">
                  <c:v>43510</c:v>
                </c:pt>
                <c:pt idx="224">
                  <c:v>43512</c:v>
                </c:pt>
                <c:pt idx="225">
                  <c:v>43512</c:v>
                </c:pt>
                <c:pt idx="226">
                  <c:v>43512</c:v>
                </c:pt>
                <c:pt idx="227">
                  <c:v>43514</c:v>
                </c:pt>
                <c:pt idx="228">
                  <c:v>43514</c:v>
                </c:pt>
                <c:pt idx="229">
                  <c:v>43514</c:v>
                </c:pt>
                <c:pt idx="230">
                  <c:v>43516</c:v>
                </c:pt>
                <c:pt idx="231">
                  <c:v>43516</c:v>
                </c:pt>
                <c:pt idx="232">
                  <c:v>43522</c:v>
                </c:pt>
                <c:pt idx="233">
                  <c:v>43522</c:v>
                </c:pt>
                <c:pt idx="234">
                  <c:v>43524</c:v>
                </c:pt>
                <c:pt idx="235">
                  <c:v>43524</c:v>
                </c:pt>
                <c:pt idx="236">
                  <c:v>43526</c:v>
                </c:pt>
                <c:pt idx="237">
                  <c:v>43526</c:v>
                </c:pt>
                <c:pt idx="238">
                  <c:v>43528</c:v>
                </c:pt>
                <c:pt idx="239">
                  <c:v>43528</c:v>
                </c:pt>
                <c:pt idx="240">
                  <c:v>43530</c:v>
                </c:pt>
                <c:pt idx="241">
                  <c:v>43530</c:v>
                </c:pt>
                <c:pt idx="242">
                  <c:v>43532</c:v>
                </c:pt>
                <c:pt idx="243">
                  <c:v>43532</c:v>
                </c:pt>
                <c:pt idx="244">
                  <c:v>43532</c:v>
                </c:pt>
                <c:pt idx="245">
                  <c:v>43536</c:v>
                </c:pt>
                <c:pt idx="246">
                  <c:v>43541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43545</c:v>
                </c:pt>
                <c:pt idx="252">
                  <c:v>43545</c:v>
                </c:pt>
                <c:pt idx="253">
                  <c:v>43545</c:v>
                </c:pt>
                <c:pt idx="254">
                  <c:v>43547</c:v>
                </c:pt>
                <c:pt idx="255">
                  <c:v>43547</c:v>
                </c:pt>
                <c:pt idx="256">
                  <c:v>43547</c:v>
                </c:pt>
                <c:pt idx="257">
                  <c:v>43549</c:v>
                </c:pt>
                <c:pt idx="258">
                  <c:v>43549</c:v>
                </c:pt>
                <c:pt idx="259">
                  <c:v>43550</c:v>
                </c:pt>
                <c:pt idx="260">
                  <c:v>43551</c:v>
                </c:pt>
                <c:pt idx="261">
                  <c:v>43551</c:v>
                </c:pt>
                <c:pt idx="262">
                  <c:v>43553</c:v>
                </c:pt>
                <c:pt idx="263">
                  <c:v>43553</c:v>
                </c:pt>
                <c:pt idx="264">
                  <c:v>43554</c:v>
                </c:pt>
                <c:pt idx="265">
                  <c:v>43555</c:v>
                </c:pt>
                <c:pt idx="266">
                  <c:v>43555</c:v>
                </c:pt>
                <c:pt idx="267">
                  <c:v>43555</c:v>
                </c:pt>
                <c:pt idx="268" formatCode="dd/mm/yy;@">
                  <c:v>43557</c:v>
                </c:pt>
                <c:pt idx="269" formatCode="dd/mm/yy;@">
                  <c:v>43557</c:v>
                </c:pt>
                <c:pt idx="270" formatCode="dd/mm/yy;@">
                  <c:v>43557</c:v>
                </c:pt>
                <c:pt idx="271" formatCode="dd/mm/yy;@">
                  <c:v>43559</c:v>
                </c:pt>
                <c:pt idx="272" formatCode="dd/mm/yy;@">
                  <c:v>43559</c:v>
                </c:pt>
                <c:pt idx="273" formatCode="dd/mm/yy;@">
                  <c:v>43559</c:v>
                </c:pt>
                <c:pt idx="274" formatCode="dd/mm/yy;@">
                  <c:v>43561</c:v>
                </c:pt>
                <c:pt idx="275" formatCode="dd/mm/yy;@">
                  <c:v>43561</c:v>
                </c:pt>
                <c:pt idx="276" formatCode="dd/mm/yy;@">
                  <c:v>43563</c:v>
                </c:pt>
                <c:pt idx="277" formatCode="dd/mm/yy;@">
                  <c:v>43564</c:v>
                </c:pt>
                <c:pt idx="278" formatCode="dd/mm/yy;@">
                  <c:v>43564</c:v>
                </c:pt>
                <c:pt idx="279" formatCode="dd/mm/yy;@">
                  <c:v>43564</c:v>
                </c:pt>
                <c:pt idx="280" formatCode="dd/mm/yy;@">
                  <c:v>43566</c:v>
                </c:pt>
                <c:pt idx="281" formatCode="dd/mm/yy;@">
                  <c:v>43567</c:v>
                </c:pt>
                <c:pt idx="282" formatCode="dd/mm/yy;@">
                  <c:v>43571</c:v>
                </c:pt>
                <c:pt idx="283" formatCode="dd/mm/yy;@">
                  <c:v>43572</c:v>
                </c:pt>
                <c:pt idx="284" formatCode="dd/mm/yy;@">
                  <c:v>43572</c:v>
                </c:pt>
                <c:pt idx="285" formatCode="dd/mm/yy;@">
                  <c:v>43573</c:v>
                </c:pt>
                <c:pt idx="286" formatCode="dd/mm/yy;@">
                  <c:v>43575</c:v>
                </c:pt>
                <c:pt idx="287" formatCode="dd/mm/yy;@">
                  <c:v>43576</c:v>
                </c:pt>
                <c:pt idx="288" formatCode="dd/mm/yy;@">
                  <c:v>43577</c:v>
                </c:pt>
                <c:pt idx="289" formatCode="dd/mm/yy;@">
                  <c:v>43578</c:v>
                </c:pt>
                <c:pt idx="290" formatCode="dd/mm/yy;@">
                  <c:v>43579</c:v>
                </c:pt>
                <c:pt idx="291" formatCode="dd/mm/yy;@">
                  <c:v>43580</c:v>
                </c:pt>
                <c:pt idx="292" formatCode="dd/mm/yy;@">
                  <c:v>43580</c:v>
                </c:pt>
                <c:pt idx="293" formatCode="dd/mm/yy;@">
                  <c:v>43583</c:v>
                </c:pt>
                <c:pt idx="294" formatCode="dd/mm/yy;@">
                  <c:v>43583</c:v>
                </c:pt>
                <c:pt idx="295" formatCode="dd/mm/yy;@">
                  <c:v>43584</c:v>
                </c:pt>
                <c:pt idx="296" formatCode="dd/mm/yy;@">
                  <c:v>43588</c:v>
                </c:pt>
                <c:pt idx="297" formatCode="dd/mm/yy;@">
                  <c:v>43589</c:v>
                </c:pt>
                <c:pt idx="298" formatCode="dd/mm/yy;@">
                  <c:v>43589</c:v>
                </c:pt>
                <c:pt idx="299" formatCode="dd/mm/yy;@">
                  <c:v>43592</c:v>
                </c:pt>
                <c:pt idx="300" formatCode="dd/mm/yy;@">
                  <c:v>43593</c:v>
                </c:pt>
                <c:pt idx="301" formatCode="dd/mm/yy;@">
                  <c:v>43596</c:v>
                </c:pt>
                <c:pt idx="302" formatCode="dd/mm/yy;@">
                  <c:v>43597</c:v>
                </c:pt>
                <c:pt idx="303" formatCode="dd/mm/yy;@">
                  <c:v>43598</c:v>
                </c:pt>
                <c:pt idx="304" formatCode="dd/mm/yy;@">
                  <c:v>43598</c:v>
                </c:pt>
                <c:pt idx="305" formatCode="dd/mm/yy;@">
                  <c:v>43600</c:v>
                </c:pt>
                <c:pt idx="306" formatCode="dd/mm/yy;@">
                  <c:v>43601</c:v>
                </c:pt>
                <c:pt idx="307" formatCode="dd/mm/yy;@">
                  <c:v>43602</c:v>
                </c:pt>
                <c:pt idx="308" formatCode="dd/mm/yy;@">
                  <c:v>43604</c:v>
                </c:pt>
                <c:pt idx="309" formatCode="dd/mm/yy;@">
                  <c:v>43604</c:v>
                </c:pt>
                <c:pt idx="310" formatCode="dd/mm/yy;@">
                  <c:v>43606</c:v>
                </c:pt>
                <c:pt idx="311" formatCode="dd/mm/yy;@">
                  <c:v>43608</c:v>
                </c:pt>
                <c:pt idx="312" formatCode="dd/mm/yy;@">
                  <c:v>43608</c:v>
                </c:pt>
                <c:pt idx="313" formatCode="dd/mm/yy;@">
                  <c:v>43610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43614</c:v>
                </c:pt>
                <c:pt idx="318" formatCode="dd/mm/yy;@">
                  <c:v>43615</c:v>
                </c:pt>
                <c:pt idx="319" formatCode="dd/mm/yy;@">
                  <c:v>43616</c:v>
                </c:pt>
                <c:pt idx="320" formatCode="dd/mm/yy;@">
                  <c:v>43616</c:v>
                </c:pt>
                <c:pt idx="321" formatCode="dd/mm/yy;@">
                  <c:v>43617</c:v>
                </c:pt>
                <c:pt idx="322" formatCode="dd/mm/yy;@">
                  <c:v>43619</c:v>
                </c:pt>
                <c:pt idx="323" formatCode="dd/mm/yy;@">
                  <c:v>43620</c:v>
                </c:pt>
                <c:pt idx="324" formatCode="dd/mm/yy;@">
                  <c:v>43621</c:v>
                </c:pt>
                <c:pt idx="325" formatCode="dd/mm/yy;@">
                  <c:v>43621</c:v>
                </c:pt>
                <c:pt idx="326" formatCode="dd/mm/yy;@">
                  <c:v>43623</c:v>
                </c:pt>
                <c:pt idx="327" formatCode="dd/mm/yy;@">
                  <c:v>43623</c:v>
                </c:pt>
                <c:pt idx="328" formatCode="dd/mm/yy;@">
                  <c:v>43624</c:v>
                </c:pt>
                <c:pt idx="329" formatCode="dd/mm/yy;@">
                  <c:v>43625</c:v>
                </c:pt>
                <c:pt idx="330" formatCode="dd/mm/yy;@">
                  <c:v>43627</c:v>
                </c:pt>
                <c:pt idx="331" formatCode="dd/mm/yy;@">
                  <c:v>43627</c:v>
                </c:pt>
                <c:pt idx="332" formatCode="dd/mm/yy;@">
                  <c:v>43628</c:v>
                </c:pt>
                <c:pt idx="333" formatCode="dd/mm/yy;@">
                  <c:v>43629</c:v>
                </c:pt>
                <c:pt idx="334" formatCode="dd/mm/yy;@">
                  <c:v>43629</c:v>
                </c:pt>
                <c:pt idx="335" formatCode="dd/mm/yy;@">
                  <c:v>43633</c:v>
                </c:pt>
                <c:pt idx="336" formatCode="dd/mm/yy;@">
                  <c:v>43633</c:v>
                </c:pt>
                <c:pt idx="337" formatCode="dd/mm/yy;@">
                  <c:v>43635</c:v>
                </c:pt>
                <c:pt idx="338" formatCode="dd/mm/yy;@">
                  <c:v>43636</c:v>
                </c:pt>
                <c:pt idx="339" formatCode="dd/mm/yy;@">
                  <c:v>43637</c:v>
                </c:pt>
                <c:pt idx="340" formatCode="dd/mm/yy;@">
                  <c:v>43637</c:v>
                </c:pt>
                <c:pt idx="341" formatCode="dd/mm/yy;@">
                  <c:v>43640</c:v>
                </c:pt>
                <c:pt idx="342" formatCode="dd/mm/yy;@">
                  <c:v>43641</c:v>
                </c:pt>
                <c:pt idx="343" formatCode="dd/mm/yy;@">
                  <c:v>43642</c:v>
                </c:pt>
                <c:pt idx="344" formatCode="dd/mm/yy;@">
                  <c:v>43642</c:v>
                </c:pt>
                <c:pt idx="345" formatCode="dd/mm/yy;@">
                  <c:v>43644</c:v>
                </c:pt>
                <c:pt idx="346" formatCode="dd/mm/yy;@">
                  <c:v>43645</c:v>
                </c:pt>
                <c:pt idx="347" formatCode="dd/mm/yy;@">
                  <c:v>43647</c:v>
                </c:pt>
                <c:pt idx="348" formatCode="dd/mm/yy;@">
                  <c:v>43648</c:v>
                </c:pt>
                <c:pt idx="349" formatCode="dd/mm/yy;@">
                  <c:v>43649</c:v>
                </c:pt>
                <c:pt idx="350" formatCode="dd/mm/yy;@">
                  <c:v>43649</c:v>
                </c:pt>
                <c:pt idx="351" formatCode="dd/mm/yy;@">
                  <c:v>43650</c:v>
                </c:pt>
                <c:pt idx="352" formatCode="dd/mm/yy;@">
                  <c:v>43651</c:v>
                </c:pt>
                <c:pt idx="353" formatCode="dd/mm/yy;@">
                  <c:v>43654</c:v>
                </c:pt>
                <c:pt idx="354" formatCode="dd/mm/yy;@">
                  <c:v>43655</c:v>
                </c:pt>
                <c:pt idx="355" formatCode="dd/mm/yy;@">
                  <c:v>43656</c:v>
                </c:pt>
                <c:pt idx="356" formatCode="dd/mm/yy;@">
                  <c:v>43656</c:v>
                </c:pt>
                <c:pt idx="357" formatCode="dd/mm/yy;@">
                  <c:v>43658</c:v>
                </c:pt>
                <c:pt idx="358" formatCode="dd/mm/yy;@">
                  <c:v>43658</c:v>
                </c:pt>
                <c:pt idx="359" formatCode="dd/mm/yy;@">
                  <c:v>43661</c:v>
                </c:pt>
                <c:pt idx="360" formatCode="dd/mm/yy;@">
                  <c:v>43662</c:v>
                </c:pt>
                <c:pt idx="361" formatCode="dd/mm/yy;@">
                  <c:v>43663</c:v>
                </c:pt>
                <c:pt idx="362" formatCode="dd/mm/yy;@">
                  <c:v>43663</c:v>
                </c:pt>
                <c:pt idx="363" formatCode="dd/mm/yy;@">
                  <c:v>43664</c:v>
                </c:pt>
                <c:pt idx="364" formatCode="dd/mm/yy;@">
                  <c:v>43665</c:v>
                </c:pt>
                <c:pt idx="365" formatCode="dd/mm/yy;@">
                  <c:v>43665</c:v>
                </c:pt>
                <c:pt idx="366" formatCode="dd/mm/yy;@">
                  <c:v>43668</c:v>
                </c:pt>
                <c:pt idx="367" formatCode="dd/mm/yy;@">
                  <c:v>43668</c:v>
                </c:pt>
                <c:pt idx="368" formatCode="dd/mm/yy;@">
                  <c:v>43669</c:v>
                </c:pt>
                <c:pt idx="369" formatCode="dd/mm/yy;@">
                  <c:v>43669</c:v>
                </c:pt>
                <c:pt idx="370" formatCode="dd/mm/yy;@">
                  <c:v>43672</c:v>
                </c:pt>
                <c:pt idx="371" formatCode="dd/mm/yy;@">
                  <c:v>43673</c:v>
                </c:pt>
                <c:pt idx="372" formatCode="dd/mm/yy;@">
                  <c:v>43673</c:v>
                </c:pt>
                <c:pt idx="373" formatCode="dd/mm/yy;@">
                  <c:v>43675</c:v>
                </c:pt>
                <c:pt idx="374" formatCode="dd/mm/yy;@">
                  <c:v>43675</c:v>
                </c:pt>
                <c:pt idx="375" formatCode="dd/mm/yy;@">
                  <c:v>43677</c:v>
                </c:pt>
                <c:pt idx="376" formatCode="dd/mm/yy;@">
                  <c:v>43678</c:v>
                </c:pt>
                <c:pt idx="377" formatCode="dd/mm/yy;@">
                  <c:v>43679</c:v>
                </c:pt>
                <c:pt idx="378" formatCode="dd/mm/yy;@">
                  <c:v>43682</c:v>
                </c:pt>
                <c:pt idx="379" formatCode="dd/mm/yy;@">
                  <c:v>43682</c:v>
                </c:pt>
                <c:pt idx="380" formatCode="dd/mm/yy;@">
                  <c:v>43684</c:v>
                </c:pt>
                <c:pt idx="381" formatCode="dd/mm/yy;@">
                  <c:v>43684</c:v>
                </c:pt>
                <c:pt idx="382" formatCode="dd/mm/yy;@">
                  <c:v>43685</c:v>
                </c:pt>
                <c:pt idx="383" formatCode="dd/mm/yy;@">
                  <c:v>43686</c:v>
                </c:pt>
                <c:pt idx="384" formatCode="dd/mm/yy;@">
                  <c:v>43686</c:v>
                </c:pt>
                <c:pt idx="385" formatCode="dd/mm/yy;@">
                  <c:v>43687</c:v>
                </c:pt>
                <c:pt idx="386" formatCode="dd/mm/yy;@">
                  <c:v>43690</c:v>
                </c:pt>
                <c:pt idx="387" formatCode="dd/mm/yy;@">
                  <c:v>43693</c:v>
                </c:pt>
                <c:pt idx="388" formatCode="dd/mm/yy;@">
                  <c:v>43693</c:v>
                </c:pt>
                <c:pt idx="389" formatCode="dd/mm/yy;@">
                  <c:v>43694</c:v>
                </c:pt>
                <c:pt idx="390" formatCode="dd/mm/yy;@">
                  <c:v>43696</c:v>
                </c:pt>
                <c:pt idx="391" formatCode="dd/mm/yy;@">
                  <c:v>43697</c:v>
                </c:pt>
                <c:pt idx="392" formatCode="dd/mm/yy;@">
                  <c:v>43698</c:v>
                </c:pt>
                <c:pt idx="393" formatCode="dd/mm/yy;@">
                  <c:v>43698</c:v>
                </c:pt>
                <c:pt idx="394" formatCode="dd/mm/yy;@">
                  <c:v>43700</c:v>
                </c:pt>
                <c:pt idx="395" formatCode="dd/mm/yy;@">
                  <c:v>43700</c:v>
                </c:pt>
                <c:pt idx="396" formatCode="dd/mm/yy;@">
                  <c:v>43703</c:v>
                </c:pt>
                <c:pt idx="397" formatCode="dd/mm/yy;@">
                  <c:v>43704</c:v>
                </c:pt>
                <c:pt idx="398" formatCode="dd/mm/yy;@">
                  <c:v>43705</c:v>
                </c:pt>
                <c:pt idx="399" formatCode="dd/mm/yy;@">
                  <c:v>43705</c:v>
                </c:pt>
                <c:pt idx="400" formatCode="dd/mm/yy;@">
                  <c:v>43706</c:v>
                </c:pt>
                <c:pt idx="401" formatCode="dd/mm/yy;@">
                  <c:v>43707</c:v>
                </c:pt>
                <c:pt idx="402" formatCode="dd/mm/yy;@">
                  <c:v>43709</c:v>
                </c:pt>
                <c:pt idx="403" formatCode="dd/mm/yy;@">
                  <c:v>43712</c:v>
                </c:pt>
                <c:pt idx="404" formatCode="dd/mm/yy;@">
                  <c:v>43712</c:v>
                </c:pt>
                <c:pt idx="405" formatCode="dd/mm/yy;@">
                  <c:v>43713</c:v>
                </c:pt>
                <c:pt idx="406" formatCode="dd/mm/yy;@">
                  <c:v>43714</c:v>
                </c:pt>
                <c:pt idx="407" formatCode="dd/mm/yy;@">
                  <c:v>43714</c:v>
                </c:pt>
                <c:pt idx="408" formatCode="dd/mm/yy;@">
                  <c:v>43715</c:v>
                </c:pt>
                <c:pt idx="409" formatCode="dd/mm/yy;@">
                  <c:v>43716</c:v>
                </c:pt>
                <c:pt idx="410" formatCode="dd/mm/yy;@">
                  <c:v>43718</c:v>
                </c:pt>
                <c:pt idx="411" formatCode="dd/mm/yy;@">
                  <c:v>43718</c:v>
                </c:pt>
                <c:pt idx="412" formatCode="dd/mm/yy;@">
                  <c:v>43719</c:v>
                </c:pt>
                <c:pt idx="413" formatCode="dd/mm/yy;@">
                  <c:v>43720</c:v>
                </c:pt>
                <c:pt idx="414" formatCode="dd/mm/yy;@">
                  <c:v>43720</c:v>
                </c:pt>
                <c:pt idx="415" formatCode="dd/mm/yy;@">
                  <c:v>43721</c:v>
                </c:pt>
                <c:pt idx="416" formatCode="dd/mm/yy;@">
                  <c:v>43722</c:v>
                </c:pt>
                <c:pt idx="417" formatCode="dd/mm/yy;@">
                  <c:v>43723</c:v>
                </c:pt>
                <c:pt idx="418" formatCode="dd/mm/yy;@">
                  <c:v>43727</c:v>
                </c:pt>
                <c:pt idx="419" formatCode="dd/mm/yy;@">
                  <c:v>43727</c:v>
                </c:pt>
                <c:pt idx="420" formatCode="dd/mm/yy;@">
                  <c:v>43730</c:v>
                </c:pt>
                <c:pt idx="421" formatCode="dd/mm/yy;@">
                  <c:v>43730</c:v>
                </c:pt>
                <c:pt idx="422" formatCode="dd/mm/yy;@">
                  <c:v>43743</c:v>
                </c:pt>
                <c:pt idx="423" formatCode="dd/mm/yy;@">
                  <c:v>43750</c:v>
                </c:pt>
                <c:pt idx="424" formatCode="dd/mm/yy;@">
                  <c:v>43750</c:v>
                </c:pt>
                <c:pt idx="425" formatCode="dd/mm/yy;@">
                  <c:v>43750</c:v>
                </c:pt>
                <c:pt idx="426" formatCode="dd/mm/yy;@">
                  <c:v>43752</c:v>
                </c:pt>
                <c:pt idx="427" formatCode="dd/mm/yy;@">
                  <c:v>43755</c:v>
                </c:pt>
                <c:pt idx="428" formatCode="dd/mm/yy;@">
                  <c:v>43755</c:v>
                </c:pt>
                <c:pt idx="429" formatCode="dd/mm/yy;@">
                  <c:v>43756</c:v>
                </c:pt>
                <c:pt idx="430" formatCode="dd/mm/yy;@">
                  <c:v>43757</c:v>
                </c:pt>
                <c:pt idx="431" formatCode="dd/mm/yy;@">
                  <c:v>43757</c:v>
                </c:pt>
                <c:pt idx="432" formatCode="dd/mm/yy;@">
                  <c:v>43758</c:v>
                </c:pt>
                <c:pt idx="433" formatCode="dd/mm/yy;@">
                  <c:v>43767</c:v>
                </c:pt>
                <c:pt idx="434" formatCode="dd/mm/yy;@">
                  <c:v>43767</c:v>
                </c:pt>
                <c:pt idx="435" formatCode="dd/mm/yy;@">
                  <c:v>43768</c:v>
                </c:pt>
                <c:pt idx="436" formatCode="dd/mm/yy;@">
                  <c:v>43770</c:v>
                </c:pt>
                <c:pt idx="437" formatCode="dd/mm/yy;@">
                  <c:v>43770</c:v>
                </c:pt>
                <c:pt idx="438" formatCode="dd/mm/yy;@">
                  <c:v>43771</c:v>
                </c:pt>
                <c:pt idx="439" formatCode="dd/mm/yy;@">
                  <c:v>43773</c:v>
                </c:pt>
                <c:pt idx="440" formatCode="dd/mm/yy;@">
                  <c:v>43774</c:v>
                </c:pt>
                <c:pt idx="441" formatCode="dd/mm/yy;@">
                  <c:v>43774</c:v>
                </c:pt>
                <c:pt idx="442" formatCode="dd/mm/yy;@">
                  <c:v>43775</c:v>
                </c:pt>
                <c:pt idx="443" formatCode="dd/mm/yy;@">
                  <c:v>43775</c:v>
                </c:pt>
                <c:pt idx="444" formatCode="dd/mm/yy;@">
                  <c:v>43777</c:v>
                </c:pt>
                <c:pt idx="445" formatCode="dd/mm/yy;@">
                  <c:v>43781</c:v>
                </c:pt>
                <c:pt idx="446" formatCode="dd/mm/yy;@">
                  <c:v>43782</c:v>
                </c:pt>
                <c:pt idx="447" formatCode="dd/mm/yy;@">
                  <c:v>43783</c:v>
                </c:pt>
                <c:pt idx="448" formatCode="dd/mm/yy;@">
                  <c:v>43783</c:v>
                </c:pt>
                <c:pt idx="449" formatCode="dd/mm/yy;@">
                  <c:v>43784</c:v>
                </c:pt>
                <c:pt idx="450" formatCode="dd/mm/yy;@">
                  <c:v>43785</c:v>
                </c:pt>
                <c:pt idx="451" formatCode="dd/mm/yy;@">
                  <c:v>43785</c:v>
                </c:pt>
                <c:pt idx="452" formatCode="dd/mm/yy;@">
                  <c:v>43786</c:v>
                </c:pt>
                <c:pt idx="453" formatCode="dd/mm/yy;@">
                  <c:v>43787</c:v>
                </c:pt>
                <c:pt idx="454" formatCode="dd/mm/yy;@">
                  <c:v>43790</c:v>
                </c:pt>
                <c:pt idx="455" formatCode="dd/mm/yy;@">
                  <c:v>43790</c:v>
                </c:pt>
                <c:pt idx="456" formatCode="dd/mm/yy;@">
                  <c:v>43792</c:v>
                </c:pt>
                <c:pt idx="457" formatCode="dd/mm/yy;@">
                  <c:v>43792</c:v>
                </c:pt>
                <c:pt idx="458" formatCode="dd/mm/yy;@">
                  <c:v>43793</c:v>
                </c:pt>
                <c:pt idx="459" formatCode="dd/mm/yy;@">
                  <c:v>43794</c:v>
                </c:pt>
                <c:pt idx="460" formatCode="dd/mm/yy;@">
                  <c:v>43795</c:v>
                </c:pt>
                <c:pt idx="461" formatCode="dd/mm/yy;@">
                  <c:v>43797</c:v>
                </c:pt>
                <c:pt idx="462" formatCode="dd/mm/yy;@">
                  <c:v>43797</c:v>
                </c:pt>
                <c:pt idx="463" formatCode="dd/mm/yy;@">
                  <c:v>43798</c:v>
                </c:pt>
                <c:pt idx="464" formatCode="dd/mm/yy;@">
                  <c:v>43800</c:v>
                </c:pt>
                <c:pt idx="465" formatCode="dd/mm/yy;@">
                  <c:v>43800</c:v>
                </c:pt>
                <c:pt idx="466" formatCode="dd/mm/yy;@">
                  <c:v>43801</c:v>
                </c:pt>
                <c:pt idx="467" formatCode="dd/mm/yy;@">
                  <c:v>43802</c:v>
                </c:pt>
                <c:pt idx="468" formatCode="dd/mm/yy;@">
                  <c:v>43802</c:v>
                </c:pt>
                <c:pt idx="469" formatCode="dd/mm/yy;@">
                  <c:v>43803</c:v>
                </c:pt>
                <c:pt idx="470" formatCode="dd/mm/yy;@">
                  <c:v>43804</c:v>
                </c:pt>
                <c:pt idx="471" formatCode="dd/mm/yy;@">
                  <c:v>43805</c:v>
                </c:pt>
                <c:pt idx="472" formatCode="dd/mm/yy;@">
                  <c:v>43806</c:v>
                </c:pt>
                <c:pt idx="473" formatCode="dd/mm/yy;@">
                  <c:v>43807</c:v>
                </c:pt>
                <c:pt idx="474" formatCode="dd/mm/yy;@">
                  <c:v>43808</c:v>
                </c:pt>
                <c:pt idx="475" formatCode="dd/mm/yy;@">
                  <c:v>43809</c:v>
                </c:pt>
                <c:pt idx="476" formatCode="dd/mm/yy;@">
                  <c:v>43810</c:v>
                </c:pt>
                <c:pt idx="477" formatCode="dd/mm/yy;@">
                  <c:v>43811</c:v>
                </c:pt>
                <c:pt idx="478" formatCode="dd/mm/yy;@">
                  <c:v>43812</c:v>
                </c:pt>
                <c:pt idx="479" formatCode="dd/mm/yy;@">
                  <c:v>43812</c:v>
                </c:pt>
                <c:pt idx="480" formatCode="dd/mm/yy;@">
                  <c:v>43816</c:v>
                </c:pt>
                <c:pt idx="481" formatCode="dd/mm/yy;@">
                  <c:v>43816</c:v>
                </c:pt>
                <c:pt idx="482" formatCode="dd/mm/yy;@">
                  <c:v>43817</c:v>
                </c:pt>
                <c:pt idx="483" formatCode="dd/mm/yy;@">
                  <c:v>43818</c:v>
                </c:pt>
                <c:pt idx="484" formatCode="dd/mm/yy;@">
                  <c:v>43819</c:v>
                </c:pt>
                <c:pt idx="485" formatCode="dd/mm/yy;@">
                  <c:v>43821</c:v>
                </c:pt>
                <c:pt idx="486" formatCode="dd/mm/yy;@">
                  <c:v>43823</c:v>
                </c:pt>
                <c:pt idx="487" formatCode="dd/mm/yy;@">
                  <c:v>43823</c:v>
                </c:pt>
                <c:pt idx="488" formatCode="dd/mm/yy;@">
                  <c:v>43824</c:v>
                </c:pt>
                <c:pt idx="489" formatCode="dd/mm/yy;@">
                  <c:v>43825</c:v>
                </c:pt>
                <c:pt idx="490" formatCode="dd/mm/yy;@">
                  <c:v>43827</c:v>
                </c:pt>
                <c:pt idx="491" formatCode="dd/mm/yy;@">
                  <c:v>43827</c:v>
                </c:pt>
              </c:numCache>
            </c:numRef>
          </c:cat>
          <c:val>
            <c:numRef>
              <c:f>Luan!$F$13:$F$504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7BA-4B13-A14D-DB9F6D4C44A0}"/>
            </c:ext>
          </c:extLst>
        </c:ser>
        <c:ser>
          <c:idx val="0"/>
          <c:order val="6"/>
          <c:tx>
            <c:strRef>
              <c:f>Luan!$G$11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Luan!$G$13:$G$504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7BA-4B13-A14D-DB9F6D4C44A0}"/>
            </c:ext>
          </c:extLst>
        </c:ser>
        <c:ser>
          <c:idx val="1"/>
          <c:order val="7"/>
          <c:tx>
            <c:strRef>
              <c:f>Luan!$H$11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Luan!$H$13:$H$504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27BA-4B13-A14D-DB9F6D4C44A0}"/>
            </c:ext>
          </c:extLst>
        </c:ser>
        <c:ser>
          <c:idx val="2"/>
          <c:order val="8"/>
          <c:tx>
            <c:strRef>
              <c:f>Luan!$I$11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Luan!$I$13:$I$504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27BA-4B13-A14D-DB9F6D4C4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2464"/>
        <c:axId val="171216518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Luan!$K$12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Luan!$B$13:$B$504</c15:sqref>
                        </c15:formulaRef>
                      </c:ext>
                    </c:extLst>
                    <c:numCache>
                      <c:formatCode>m/d/yyyy</c:formatCode>
                      <c:ptCount val="492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43110</c:v>
                      </c:pt>
                      <c:pt idx="4">
                        <c:v>43118</c:v>
                      </c:pt>
                      <c:pt idx="5">
                        <c:v>43118</c:v>
                      </c:pt>
                      <c:pt idx="6">
                        <c:v>43126</c:v>
                      </c:pt>
                      <c:pt idx="7">
                        <c:v>43126</c:v>
                      </c:pt>
                      <c:pt idx="8">
                        <c:v>43130</c:v>
                      </c:pt>
                      <c:pt idx="9">
                        <c:v>43130</c:v>
                      </c:pt>
                      <c:pt idx="10">
                        <c:v>43130</c:v>
                      </c:pt>
                      <c:pt idx="11">
                        <c:v>43154</c:v>
                      </c:pt>
                      <c:pt idx="12">
                        <c:v>43154</c:v>
                      </c:pt>
                      <c:pt idx="13">
                        <c:v>43159</c:v>
                      </c:pt>
                      <c:pt idx="14">
                        <c:v>43159</c:v>
                      </c:pt>
                      <c:pt idx="15">
                        <c:v>43162</c:v>
                      </c:pt>
                      <c:pt idx="16">
                        <c:v>43167</c:v>
                      </c:pt>
                      <c:pt idx="17">
                        <c:v>43167</c:v>
                      </c:pt>
                      <c:pt idx="18">
                        <c:v>43169</c:v>
                      </c:pt>
                      <c:pt idx="19">
                        <c:v>43169</c:v>
                      </c:pt>
                      <c:pt idx="20">
                        <c:v>43169</c:v>
                      </c:pt>
                      <c:pt idx="21">
                        <c:v>43171</c:v>
                      </c:pt>
                      <c:pt idx="22">
                        <c:v>43171</c:v>
                      </c:pt>
                      <c:pt idx="23">
                        <c:v>43171</c:v>
                      </c:pt>
                      <c:pt idx="24">
                        <c:v>43173</c:v>
                      </c:pt>
                      <c:pt idx="25">
                        <c:v>43173</c:v>
                      </c:pt>
                      <c:pt idx="26">
                        <c:v>43175</c:v>
                      </c:pt>
                      <c:pt idx="27">
                        <c:v>43175</c:v>
                      </c:pt>
                      <c:pt idx="28">
                        <c:v>43179</c:v>
                      </c:pt>
                      <c:pt idx="29">
                        <c:v>43179</c:v>
                      </c:pt>
                      <c:pt idx="30">
                        <c:v>43181</c:v>
                      </c:pt>
                      <c:pt idx="31">
                        <c:v>43181</c:v>
                      </c:pt>
                      <c:pt idx="32">
                        <c:v>43188</c:v>
                      </c:pt>
                      <c:pt idx="33">
                        <c:v>43188</c:v>
                      </c:pt>
                      <c:pt idx="34">
                        <c:v>43203</c:v>
                      </c:pt>
                      <c:pt idx="35">
                        <c:v>43204</c:v>
                      </c:pt>
                      <c:pt idx="36">
                        <c:v>43205</c:v>
                      </c:pt>
                      <c:pt idx="37">
                        <c:v>43205</c:v>
                      </c:pt>
                      <c:pt idx="38">
                        <c:v>43205</c:v>
                      </c:pt>
                      <c:pt idx="39">
                        <c:v>43206</c:v>
                      </c:pt>
                      <c:pt idx="40">
                        <c:v>43207</c:v>
                      </c:pt>
                      <c:pt idx="41">
                        <c:v>43207</c:v>
                      </c:pt>
                      <c:pt idx="42">
                        <c:v>43209</c:v>
                      </c:pt>
                      <c:pt idx="43">
                        <c:v>43209</c:v>
                      </c:pt>
                      <c:pt idx="44">
                        <c:v>43214</c:v>
                      </c:pt>
                      <c:pt idx="45">
                        <c:v>43214</c:v>
                      </c:pt>
                      <c:pt idx="46">
                        <c:v>43214</c:v>
                      </c:pt>
                      <c:pt idx="47">
                        <c:v>43217</c:v>
                      </c:pt>
                      <c:pt idx="48">
                        <c:v>43217</c:v>
                      </c:pt>
                      <c:pt idx="49">
                        <c:v>43224</c:v>
                      </c:pt>
                      <c:pt idx="50">
                        <c:v>43224</c:v>
                      </c:pt>
                      <c:pt idx="51">
                        <c:v>43224</c:v>
                      </c:pt>
                      <c:pt idx="52">
                        <c:v>43237</c:v>
                      </c:pt>
                      <c:pt idx="53">
                        <c:v>43237</c:v>
                      </c:pt>
                      <c:pt idx="54">
                        <c:v>43237</c:v>
                      </c:pt>
                      <c:pt idx="55">
                        <c:v>43239</c:v>
                      </c:pt>
                      <c:pt idx="56">
                        <c:v>43239</c:v>
                      </c:pt>
                      <c:pt idx="57">
                        <c:v>43242</c:v>
                      </c:pt>
                      <c:pt idx="58">
                        <c:v>43242</c:v>
                      </c:pt>
                      <c:pt idx="59">
                        <c:v>43242</c:v>
                      </c:pt>
                      <c:pt idx="60">
                        <c:v>43251</c:v>
                      </c:pt>
                      <c:pt idx="61">
                        <c:v>43251</c:v>
                      </c:pt>
                      <c:pt idx="62">
                        <c:v>43251</c:v>
                      </c:pt>
                      <c:pt idx="63">
                        <c:v>43256</c:v>
                      </c:pt>
                      <c:pt idx="64">
                        <c:v>43256</c:v>
                      </c:pt>
                      <c:pt idx="65">
                        <c:v>43256</c:v>
                      </c:pt>
                      <c:pt idx="66">
                        <c:v>43257</c:v>
                      </c:pt>
                      <c:pt idx="67">
                        <c:v>43258</c:v>
                      </c:pt>
                      <c:pt idx="68">
                        <c:v>43258</c:v>
                      </c:pt>
                      <c:pt idx="69">
                        <c:v>43258</c:v>
                      </c:pt>
                      <c:pt idx="70">
                        <c:v>43263</c:v>
                      </c:pt>
                      <c:pt idx="71">
                        <c:v>43263</c:v>
                      </c:pt>
                      <c:pt idx="72">
                        <c:v>43265</c:v>
                      </c:pt>
                      <c:pt idx="73">
                        <c:v>43265</c:v>
                      </c:pt>
                      <c:pt idx="74">
                        <c:v>43265</c:v>
                      </c:pt>
                      <c:pt idx="75">
                        <c:v>43269</c:v>
                      </c:pt>
                      <c:pt idx="76">
                        <c:v>43276</c:v>
                      </c:pt>
                      <c:pt idx="77">
                        <c:v>43276</c:v>
                      </c:pt>
                      <c:pt idx="78">
                        <c:v>43276</c:v>
                      </c:pt>
                      <c:pt idx="79">
                        <c:v>43278</c:v>
                      </c:pt>
                      <c:pt idx="80">
                        <c:v>43278</c:v>
                      </c:pt>
                      <c:pt idx="81">
                        <c:v>43278</c:v>
                      </c:pt>
                      <c:pt idx="82">
                        <c:v>43280</c:v>
                      </c:pt>
                      <c:pt idx="83">
                        <c:v>43280</c:v>
                      </c:pt>
                      <c:pt idx="84">
                        <c:v>43280</c:v>
                      </c:pt>
                      <c:pt idx="85">
                        <c:v>43283</c:v>
                      </c:pt>
                      <c:pt idx="86">
                        <c:v>43283</c:v>
                      </c:pt>
                      <c:pt idx="87">
                        <c:v>43283</c:v>
                      </c:pt>
                      <c:pt idx="88">
                        <c:v>43285</c:v>
                      </c:pt>
                      <c:pt idx="89">
                        <c:v>43285</c:v>
                      </c:pt>
                      <c:pt idx="90">
                        <c:v>43285</c:v>
                      </c:pt>
                      <c:pt idx="91">
                        <c:v>43287</c:v>
                      </c:pt>
                      <c:pt idx="92">
                        <c:v>43287</c:v>
                      </c:pt>
                      <c:pt idx="93">
                        <c:v>43287</c:v>
                      </c:pt>
                      <c:pt idx="94">
                        <c:v>43293</c:v>
                      </c:pt>
                      <c:pt idx="95">
                        <c:v>43293</c:v>
                      </c:pt>
                      <c:pt idx="96">
                        <c:v>43293</c:v>
                      </c:pt>
                      <c:pt idx="97">
                        <c:v>43298</c:v>
                      </c:pt>
                      <c:pt idx="98">
                        <c:v>43298</c:v>
                      </c:pt>
                      <c:pt idx="99">
                        <c:v>43300</c:v>
                      </c:pt>
                      <c:pt idx="100">
                        <c:v>43300</c:v>
                      </c:pt>
                      <c:pt idx="101">
                        <c:v>43305</c:v>
                      </c:pt>
                      <c:pt idx="102">
                        <c:v>43305</c:v>
                      </c:pt>
                      <c:pt idx="103">
                        <c:v>43321</c:v>
                      </c:pt>
                      <c:pt idx="104">
                        <c:v>43321</c:v>
                      </c:pt>
                      <c:pt idx="105">
                        <c:v>43325</c:v>
                      </c:pt>
                      <c:pt idx="106">
                        <c:v>43325</c:v>
                      </c:pt>
                      <c:pt idx="107">
                        <c:v>43329</c:v>
                      </c:pt>
                      <c:pt idx="108">
                        <c:v>43329</c:v>
                      </c:pt>
                      <c:pt idx="109">
                        <c:v>43333</c:v>
                      </c:pt>
                      <c:pt idx="110">
                        <c:v>43333</c:v>
                      </c:pt>
                      <c:pt idx="111">
                        <c:v>43335</c:v>
                      </c:pt>
                      <c:pt idx="112">
                        <c:v>43335</c:v>
                      </c:pt>
                      <c:pt idx="113">
                        <c:v>43339</c:v>
                      </c:pt>
                      <c:pt idx="114">
                        <c:v>43339</c:v>
                      </c:pt>
                      <c:pt idx="115">
                        <c:v>43341</c:v>
                      </c:pt>
                      <c:pt idx="116">
                        <c:v>43341</c:v>
                      </c:pt>
                      <c:pt idx="117">
                        <c:v>43343</c:v>
                      </c:pt>
                      <c:pt idx="118">
                        <c:v>43343</c:v>
                      </c:pt>
                      <c:pt idx="119">
                        <c:v>43344</c:v>
                      </c:pt>
                      <c:pt idx="120">
                        <c:v>43353</c:v>
                      </c:pt>
                      <c:pt idx="121">
                        <c:v>43357</c:v>
                      </c:pt>
                      <c:pt idx="122">
                        <c:v>43360</c:v>
                      </c:pt>
                      <c:pt idx="123">
                        <c:v>43360</c:v>
                      </c:pt>
                      <c:pt idx="124">
                        <c:v>43363</c:v>
                      </c:pt>
                      <c:pt idx="125">
                        <c:v>43368</c:v>
                      </c:pt>
                      <c:pt idx="126">
                        <c:v>43370</c:v>
                      </c:pt>
                      <c:pt idx="127">
                        <c:v>43375</c:v>
                      </c:pt>
                      <c:pt idx="128">
                        <c:v>43375</c:v>
                      </c:pt>
                      <c:pt idx="129">
                        <c:v>43377</c:v>
                      </c:pt>
                      <c:pt idx="130">
                        <c:v>43377</c:v>
                      </c:pt>
                      <c:pt idx="131">
                        <c:v>43379</c:v>
                      </c:pt>
                      <c:pt idx="132">
                        <c:v>43379</c:v>
                      </c:pt>
                      <c:pt idx="133">
                        <c:v>43382</c:v>
                      </c:pt>
                      <c:pt idx="134">
                        <c:v>43382</c:v>
                      </c:pt>
                      <c:pt idx="135">
                        <c:v>43384</c:v>
                      </c:pt>
                      <c:pt idx="136">
                        <c:v>43384</c:v>
                      </c:pt>
                      <c:pt idx="137">
                        <c:v>43388</c:v>
                      </c:pt>
                      <c:pt idx="138">
                        <c:v>43388</c:v>
                      </c:pt>
                      <c:pt idx="139">
                        <c:v>43390</c:v>
                      </c:pt>
                      <c:pt idx="140">
                        <c:v>43390</c:v>
                      </c:pt>
                      <c:pt idx="141">
                        <c:v>43392</c:v>
                      </c:pt>
                      <c:pt idx="142">
                        <c:v>43392</c:v>
                      </c:pt>
                      <c:pt idx="143">
                        <c:v>43395</c:v>
                      </c:pt>
                      <c:pt idx="144">
                        <c:v>43397</c:v>
                      </c:pt>
                      <c:pt idx="145">
                        <c:v>43397</c:v>
                      </c:pt>
                      <c:pt idx="146">
                        <c:v>43399</c:v>
                      </c:pt>
                      <c:pt idx="147">
                        <c:v>43399</c:v>
                      </c:pt>
                      <c:pt idx="148">
                        <c:v>43406</c:v>
                      </c:pt>
                      <c:pt idx="149">
                        <c:v>43406</c:v>
                      </c:pt>
                      <c:pt idx="150">
                        <c:v>43407</c:v>
                      </c:pt>
                      <c:pt idx="151">
                        <c:v>43410</c:v>
                      </c:pt>
                      <c:pt idx="152">
                        <c:v>43410</c:v>
                      </c:pt>
                      <c:pt idx="153">
                        <c:v>43413</c:v>
                      </c:pt>
                      <c:pt idx="154">
                        <c:v>43413</c:v>
                      </c:pt>
                      <c:pt idx="155">
                        <c:v>43416</c:v>
                      </c:pt>
                      <c:pt idx="156">
                        <c:v>43416</c:v>
                      </c:pt>
                      <c:pt idx="157">
                        <c:v>43420</c:v>
                      </c:pt>
                      <c:pt idx="158">
                        <c:v>43420</c:v>
                      </c:pt>
                      <c:pt idx="159">
                        <c:v>43423</c:v>
                      </c:pt>
                      <c:pt idx="160">
                        <c:v>43423</c:v>
                      </c:pt>
                      <c:pt idx="161">
                        <c:v>43425</c:v>
                      </c:pt>
                      <c:pt idx="162">
                        <c:v>43425</c:v>
                      </c:pt>
                      <c:pt idx="163">
                        <c:v>43425</c:v>
                      </c:pt>
                      <c:pt idx="164">
                        <c:v>43431</c:v>
                      </c:pt>
                      <c:pt idx="165">
                        <c:v>43431</c:v>
                      </c:pt>
                      <c:pt idx="166">
                        <c:v>43431</c:v>
                      </c:pt>
                      <c:pt idx="167">
                        <c:v>43439</c:v>
                      </c:pt>
                      <c:pt idx="168">
                        <c:v>43439</c:v>
                      </c:pt>
                      <c:pt idx="169">
                        <c:v>43441</c:v>
                      </c:pt>
                      <c:pt idx="170">
                        <c:v>43441</c:v>
                      </c:pt>
                      <c:pt idx="171">
                        <c:v>43444</c:v>
                      </c:pt>
                      <c:pt idx="172">
                        <c:v>43446</c:v>
                      </c:pt>
                      <c:pt idx="173">
                        <c:v>43446</c:v>
                      </c:pt>
                      <c:pt idx="174">
                        <c:v>43448</c:v>
                      </c:pt>
                      <c:pt idx="175">
                        <c:v>43448</c:v>
                      </c:pt>
                      <c:pt idx="176">
                        <c:v>43451</c:v>
                      </c:pt>
                      <c:pt idx="177">
                        <c:v>43451</c:v>
                      </c:pt>
                      <c:pt idx="178">
                        <c:v>43453</c:v>
                      </c:pt>
                      <c:pt idx="179">
                        <c:v>43453</c:v>
                      </c:pt>
                      <c:pt idx="180">
                        <c:v>43455</c:v>
                      </c:pt>
                      <c:pt idx="181">
                        <c:v>43455</c:v>
                      </c:pt>
                      <c:pt idx="182">
                        <c:v>43458</c:v>
                      </c:pt>
                      <c:pt idx="183">
                        <c:v>43458</c:v>
                      </c:pt>
                      <c:pt idx="184">
                        <c:v>43461</c:v>
                      </c:pt>
                      <c:pt idx="185">
                        <c:v>43461</c:v>
                      </c:pt>
                      <c:pt idx="186">
                        <c:v>43461</c:v>
                      </c:pt>
                      <c:pt idx="190">
                        <c:v>43468</c:v>
                      </c:pt>
                      <c:pt idx="191">
                        <c:v>43470</c:v>
                      </c:pt>
                      <c:pt idx="192">
                        <c:v>43470</c:v>
                      </c:pt>
                      <c:pt idx="193">
                        <c:v>43470</c:v>
                      </c:pt>
                      <c:pt idx="194">
                        <c:v>43473</c:v>
                      </c:pt>
                      <c:pt idx="195">
                        <c:v>43473</c:v>
                      </c:pt>
                      <c:pt idx="196">
                        <c:v>43475</c:v>
                      </c:pt>
                      <c:pt idx="197">
                        <c:v>43475</c:v>
                      </c:pt>
                      <c:pt idx="198">
                        <c:v>43475</c:v>
                      </c:pt>
                      <c:pt idx="199">
                        <c:v>43480</c:v>
                      </c:pt>
                      <c:pt idx="200">
                        <c:v>43480</c:v>
                      </c:pt>
                      <c:pt idx="201">
                        <c:v>43482</c:v>
                      </c:pt>
                      <c:pt idx="202">
                        <c:v>43484</c:v>
                      </c:pt>
                      <c:pt idx="203">
                        <c:v>43484</c:v>
                      </c:pt>
                      <c:pt idx="204">
                        <c:v>43484</c:v>
                      </c:pt>
                      <c:pt idx="205">
                        <c:v>43490</c:v>
                      </c:pt>
                      <c:pt idx="206">
                        <c:v>43490</c:v>
                      </c:pt>
                      <c:pt idx="207">
                        <c:v>43490</c:v>
                      </c:pt>
                      <c:pt idx="208">
                        <c:v>43492</c:v>
                      </c:pt>
                      <c:pt idx="209">
                        <c:v>43492</c:v>
                      </c:pt>
                      <c:pt idx="210">
                        <c:v>43494</c:v>
                      </c:pt>
                      <c:pt idx="211">
                        <c:v>43494</c:v>
                      </c:pt>
                      <c:pt idx="212">
                        <c:v>43496</c:v>
                      </c:pt>
                      <c:pt idx="213">
                        <c:v>43496</c:v>
                      </c:pt>
                      <c:pt idx="214">
                        <c:v>43498</c:v>
                      </c:pt>
                      <c:pt idx="215">
                        <c:v>43498</c:v>
                      </c:pt>
                      <c:pt idx="216">
                        <c:v>43498</c:v>
                      </c:pt>
                      <c:pt idx="217">
                        <c:v>43504</c:v>
                      </c:pt>
                      <c:pt idx="218">
                        <c:v>43504</c:v>
                      </c:pt>
                      <c:pt idx="219">
                        <c:v>43506</c:v>
                      </c:pt>
                      <c:pt idx="220">
                        <c:v>43506</c:v>
                      </c:pt>
                      <c:pt idx="221">
                        <c:v>43510</c:v>
                      </c:pt>
                      <c:pt idx="222">
                        <c:v>43510</c:v>
                      </c:pt>
                      <c:pt idx="223">
                        <c:v>43510</c:v>
                      </c:pt>
                      <c:pt idx="224">
                        <c:v>43512</c:v>
                      </c:pt>
                      <c:pt idx="225">
                        <c:v>43512</c:v>
                      </c:pt>
                      <c:pt idx="226">
                        <c:v>43512</c:v>
                      </c:pt>
                      <c:pt idx="227">
                        <c:v>43514</c:v>
                      </c:pt>
                      <c:pt idx="228">
                        <c:v>43514</c:v>
                      </c:pt>
                      <c:pt idx="229">
                        <c:v>43514</c:v>
                      </c:pt>
                      <c:pt idx="230">
                        <c:v>43516</c:v>
                      </c:pt>
                      <c:pt idx="231">
                        <c:v>43516</c:v>
                      </c:pt>
                      <c:pt idx="232">
                        <c:v>43522</c:v>
                      </c:pt>
                      <c:pt idx="233">
                        <c:v>43522</c:v>
                      </c:pt>
                      <c:pt idx="234">
                        <c:v>43524</c:v>
                      </c:pt>
                      <c:pt idx="235">
                        <c:v>43524</c:v>
                      </c:pt>
                      <c:pt idx="236">
                        <c:v>43526</c:v>
                      </c:pt>
                      <c:pt idx="237">
                        <c:v>43526</c:v>
                      </c:pt>
                      <c:pt idx="238">
                        <c:v>43528</c:v>
                      </c:pt>
                      <c:pt idx="239">
                        <c:v>43528</c:v>
                      </c:pt>
                      <c:pt idx="240">
                        <c:v>43530</c:v>
                      </c:pt>
                      <c:pt idx="241">
                        <c:v>43530</c:v>
                      </c:pt>
                      <c:pt idx="242">
                        <c:v>43532</c:v>
                      </c:pt>
                      <c:pt idx="243">
                        <c:v>43532</c:v>
                      </c:pt>
                      <c:pt idx="244">
                        <c:v>43532</c:v>
                      </c:pt>
                      <c:pt idx="245">
                        <c:v>43536</c:v>
                      </c:pt>
                      <c:pt idx="246">
                        <c:v>43541</c:v>
                      </c:pt>
                      <c:pt idx="247">
                        <c:v>43541</c:v>
                      </c:pt>
                      <c:pt idx="248">
                        <c:v>43541</c:v>
                      </c:pt>
                      <c:pt idx="249">
                        <c:v>43543</c:v>
                      </c:pt>
                      <c:pt idx="250">
                        <c:v>43543</c:v>
                      </c:pt>
                      <c:pt idx="251">
                        <c:v>43545</c:v>
                      </c:pt>
                      <c:pt idx="252">
                        <c:v>43545</c:v>
                      </c:pt>
                      <c:pt idx="253">
                        <c:v>43545</c:v>
                      </c:pt>
                      <c:pt idx="254">
                        <c:v>43547</c:v>
                      </c:pt>
                      <c:pt idx="255">
                        <c:v>43547</c:v>
                      </c:pt>
                      <c:pt idx="256">
                        <c:v>43547</c:v>
                      </c:pt>
                      <c:pt idx="257">
                        <c:v>43549</c:v>
                      </c:pt>
                      <c:pt idx="258">
                        <c:v>43549</c:v>
                      </c:pt>
                      <c:pt idx="259">
                        <c:v>43550</c:v>
                      </c:pt>
                      <c:pt idx="260">
                        <c:v>43551</c:v>
                      </c:pt>
                      <c:pt idx="261">
                        <c:v>43551</c:v>
                      </c:pt>
                      <c:pt idx="262">
                        <c:v>43553</c:v>
                      </c:pt>
                      <c:pt idx="263">
                        <c:v>43553</c:v>
                      </c:pt>
                      <c:pt idx="264">
                        <c:v>43554</c:v>
                      </c:pt>
                      <c:pt idx="265">
                        <c:v>43555</c:v>
                      </c:pt>
                      <c:pt idx="266">
                        <c:v>43555</c:v>
                      </c:pt>
                      <c:pt idx="267">
                        <c:v>43555</c:v>
                      </c:pt>
                      <c:pt idx="268" formatCode="dd/mm/yy;@">
                        <c:v>43557</c:v>
                      </c:pt>
                      <c:pt idx="269" formatCode="dd/mm/yy;@">
                        <c:v>43557</c:v>
                      </c:pt>
                      <c:pt idx="270" formatCode="dd/mm/yy;@">
                        <c:v>43557</c:v>
                      </c:pt>
                      <c:pt idx="271" formatCode="dd/mm/yy;@">
                        <c:v>43559</c:v>
                      </c:pt>
                      <c:pt idx="272" formatCode="dd/mm/yy;@">
                        <c:v>43559</c:v>
                      </c:pt>
                      <c:pt idx="273" formatCode="dd/mm/yy;@">
                        <c:v>43559</c:v>
                      </c:pt>
                      <c:pt idx="274" formatCode="dd/mm/yy;@">
                        <c:v>43561</c:v>
                      </c:pt>
                      <c:pt idx="275" formatCode="dd/mm/yy;@">
                        <c:v>43561</c:v>
                      </c:pt>
                      <c:pt idx="276" formatCode="dd/mm/yy;@">
                        <c:v>43563</c:v>
                      </c:pt>
                      <c:pt idx="277" formatCode="dd/mm/yy;@">
                        <c:v>43564</c:v>
                      </c:pt>
                      <c:pt idx="278" formatCode="dd/mm/yy;@">
                        <c:v>43564</c:v>
                      </c:pt>
                      <c:pt idx="279" formatCode="dd/mm/yy;@">
                        <c:v>43564</c:v>
                      </c:pt>
                      <c:pt idx="280" formatCode="dd/mm/yy;@">
                        <c:v>43566</c:v>
                      </c:pt>
                      <c:pt idx="281" formatCode="dd/mm/yy;@">
                        <c:v>43567</c:v>
                      </c:pt>
                      <c:pt idx="282" formatCode="dd/mm/yy;@">
                        <c:v>43571</c:v>
                      </c:pt>
                      <c:pt idx="283" formatCode="dd/mm/yy;@">
                        <c:v>43572</c:v>
                      </c:pt>
                      <c:pt idx="284" formatCode="dd/mm/yy;@">
                        <c:v>43572</c:v>
                      </c:pt>
                      <c:pt idx="285" formatCode="dd/mm/yy;@">
                        <c:v>43573</c:v>
                      </c:pt>
                      <c:pt idx="286" formatCode="dd/mm/yy;@">
                        <c:v>43575</c:v>
                      </c:pt>
                      <c:pt idx="287" formatCode="dd/mm/yy;@">
                        <c:v>43576</c:v>
                      </c:pt>
                      <c:pt idx="288" formatCode="dd/mm/yy;@">
                        <c:v>43577</c:v>
                      </c:pt>
                      <c:pt idx="289" formatCode="dd/mm/yy;@">
                        <c:v>43578</c:v>
                      </c:pt>
                      <c:pt idx="290" formatCode="dd/mm/yy;@">
                        <c:v>43579</c:v>
                      </c:pt>
                      <c:pt idx="291" formatCode="dd/mm/yy;@">
                        <c:v>43580</c:v>
                      </c:pt>
                      <c:pt idx="292" formatCode="dd/mm/yy;@">
                        <c:v>43580</c:v>
                      </c:pt>
                      <c:pt idx="293" formatCode="dd/mm/yy;@">
                        <c:v>43583</c:v>
                      </c:pt>
                      <c:pt idx="294" formatCode="dd/mm/yy;@">
                        <c:v>43583</c:v>
                      </c:pt>
                      <c:pt idx="295" formatCode="dd/mm/yy;@">
                        <c:v>43584</c:v>
                      </c:pt>
                      <c:pt idx="296" formatCode="dd/mm/yy;@">
                        <c:v>43588</c:v>
                      </c:pt>
                      <c:pt idx="297" formatCode="dd/mm/yy;@">
                        <c:v>43589</c:v>
                      </c:pt>
                      <c:pt idx="298" formatCode="dd/mm/yy;@">
                        <c:v>43589</c:v>
                      </c:pt>
                      <c:pt idx="299" formatCode="dd/mm/yy;@">
                        <c:v>43592</c:v>
                      </c:pt>
                      <c:pt idx="300" formatCode="dd/mm/yy;@">
                        <c:v>43593</c:v>
                      </c:pt>
                      <c:pt idx="301" formatCode="dd/mm/yy;@">
                        <c:v>43596</c:v>
                      </c:pt>
                      <c:pt idx="302" formatCode="dd/mm/yy;@">
                        <c:v>43597</c:v>
                      </c:pt>
                      <c:pt idx="303" formatCode="dd/mm/yy;@">
                        <c:v>43598</c:v>
                      </c:pt>
                      <c:pt idx="304" formatCode="dd/mm/yy;@">
                        <c:v>43598</c:v>
                      </c:pt>
                      <c:pt idx="305" formatCode="dd/mm/yy;@">
                        <c:v>43600</c:v>
                      </c:pt>
                      <c:pt idx="306" formatCode="dd/mm/yy;@">
                        <c:v>43601</c:v>
                      </c:pt>
                      <c:pt idx="307" formatCode="dd/mm/yy;@">
                        <c:v>43602</c:v>
                      </c:pt>
                      <c:pt idx="308" formatCode="dd/mm/yy;@">
                        <c:v>43604</c:v>
                      </c:pt>
                      <c:pt idx="309" formatCode="dd/mm/yy;@">
                        <c:v>43604</c:v>
                      </c:pt>
                      <c:pt idx="310" formatCode="dd/mm/yy;@">
                        <c:v>43606</c:v>
                      </c:pt>
                      <c:pt idx="311" formatCode="dd/mm/yy;@">
                        <c:v>43608</c:v>
                      </c:pt>
                      <c:pt idx="312" formatCode="dd/mm/yy;@">
                        <c:v>43608</c:v>
                      </c:pt>
                      <c:pt idx="313" formatCode="dd/mm/yy;@">
                        <c:v>43610</c:v>
                      </c:pt>
                      <c:pt idx="314" formatCode="dd/mm/yy;@">
                        <c:v>43612</c:v>
                      </c:pt>
                      <c:pt idx="315" formatCode="dd/mm/yy;@">
                        <c:v>43613</c:v>
                      </c:pt>
                      <c:pt idx="316" formatCode="dd/mm/yy;@">
                        <c:v>43614</c:v>
                      </c:pt>
                      <c:pt idx="317" formatCode="dd/mm/yy;@">
                        <c:v>43614</c:v>
                      </c:pt>
                      <c:pt idx="318" formatCode="dd/mm/yy;@">
                        <c:v>43615</c:v>
                      </c:pt>
                      <c:pt idx="319" formatCode="dd/mm/yy;@">
                        <c:v>43616</c:v>
                      </c:pt>
                      <c:pt idx="320" formatCode="dd/mm/yy;@">
                        <c:v>43616</c:v>
                      </c:pt>
                      <c:pt idx="321" formatCode="dd/mm/yy;@">
                        <c:v>43617</c:v>
                      </c:pt>
                      <c:pt idx="322" formatCode="dd/mm/yy;@">
                        <c:v>43619</c:v>
                      </c:pt>
                      <c:pt idx="323" formatCode="dd/mm/yy;@">
                        <c:v>43620</c:v>
                      </c:pt>
                      <c:pt idx="324" formatCode="dd/mm/yy;@">
                        <c:v>43621</c:v>
                      </c:pt>
                      <c:pt idx="325" formatCode="dd/mm/yy;@">
                        <c:v>43621</c:v>
                      </c:pt>
                      <c:pt idx="326" formatCode="dd/mm/yy;@">
                        <c:v>43623</c:v>
                      </c:pt>
                      <c:pt idx="327" formatCode="dd/mm/yy;@">
                        <c:v>43623</c:v>
                      </c:pt>
                      <c:pt idx="328" formatCode="dd/mm/yy;@">
                        <c:v>43624</c:v>
                      </c:pt>
                      <c:pt idx="329" formatCode="dd/mm/yy;@">
                        <c:v>43625</c:v>
                      </c:pt>
                      <c:pt idx="330" formatCode="dd/mm/yy;@">
                        <c:v>43627</c:v>
                      </c:pt>
                      <c:pt idx="331" formatCode="dd/mm/yy;@">
                        <c:v>43627</c:v>
                      </c:pt>
                      <c:pt idx="332" formatCode="dd/mm/yy;@">
                        <c:v>43628</c:v>
                      </c:pt>
                      <c:pt idx="333" formatCode="dd/mm/yy;@">
                        <c:v>43629</c:v>
                      </c:pt>
                      <c:pt idx="334" formatCode="dd/mm/yy;@">
                        <c:v>43629</c:v>
                      </c:pt>
                      <c:pt idx="335" formatCode="dd/mm/yy;@">
                        <c:v>43633</c:v>
                      </c:pt>
                      <c:pt idx="336" formatCode="dd/mm/yy;@">
                        <c:v>43633</c:v>
                      </c:pt>
                      <c:pt idx="337" formatCode="dd/mm/yy;@">
                        <c:v>43635</c:v>
                      </c:pt>
                      <c:pt idx="338" formatCode="dd/mm/yy;@">
                        <c:v>43636</c:v>
                      </c:pt>
                      <c:pt idx="339" formatCode="dd/mm/yy;@">
                        <c:v>43637</c:v>
                      </c:pt>
                      <c:pt idx="340" formatCode="dd/mm/yy;@">
                        <c:v>43637</c:v>
                      </c:pt>
                      <c:pt idx="341" formatCode="dd/mm/yy;@">
                        <c:v>43640</c:v>
                      </c:pt>
                      <c:pt idx="342" formatCode="dd/mm/yy;@">
                        <c:v>43641</c:v>
                      </c:pt>
                      <c:pt idx="343" formatCode="dd/mm/yy;@">
                        <c:v>43642</c:v>
                      </c:pt>
                      <c:pt idx="344" formatCode="dd/mm/yy;@">
                        <c:v>43642</c:v>
                      </c:pt>
                      <c:pt idx="345" formatCode="dd/mm/yy;@">
                        <c:v>43644</c:v>
                      </c:pt>
                      <c:pt idx="346" formatCode="dd/mm/yy;@">
                        <c:v>43645</c:v>
                      </c:pt>
                      <c:pt idx="347" formatCode="dd/mm/yy;@">
                        <c:v>43647</c:v>
                      </c:pt>
                      <c:pt idx="348" formatCode="dd/mm/yy;@">
                        <c:v>43648</c:v>
                      </c:pt>
                      <c:pt idx="349" formatCode="dd/mm/yy;@">
                        <c:v>43649</c:v>
                      </c:pt>
                      <c:pt idx="350" formatCode="dd/mm/yy;@">
                        <c:v>43649</c:v>
                      </c:pt>
                      <c:pt idx="351" formatCode="dd/mm/yy;@">
                        <c:v>43650</c:v>
                      </c:pt>
                      <c:pt idx="352" formatCode="dd/mm/yy;@">
                        <c:v>43651</c:v>
                      </c:pt>
                      <c:pt idx="353" formatCode="dd/mm/yy;@">
                        <c:v>43654</c:v>
                      </c:pt>
                      <c:pt idx="354" formatCode="dd/mm/yy;@">
                        <c:v>43655</c:v>
                      </c:pt>
                      <c:pt idx="355" formatCode="dd/mm/yy;@">
                        <c:v>43656</c:v>
                      </c:pt>
                      <c:pt idx="356" formatCode="dd/mm/yy;@">
                        <c:v>43656</c:v>
                      </c:pt>
                      <c:pt idx="357" formatCode="dd/mm/yy;@">
                        <c:v>43658</c:v>
                      </c:pt>
                      <c:pt idx="358" formatCode="dd/mm/yy;@">
                        <c:v>43658</c:v>
                      </c:pt>
                      <c:pt idx="359" formatCode="dd/mm/yy;@">
                        <c:v>43661</c:v>
                      </c:pt>
                      <c:pt idx="360" formatCode="dd/mm/yy;@">
                        <c:v>43662</c:v>
                      </c:pt>
                      <c:pt idx="361" formatCode="dd/mm/yy;@">
                        <c:v>43663</c:v>
                      </c:pt>
                      <c:pt idx="362" formatCode="dd/mm/yy;@">
                        <c:v>43663</c:v>
                      </c:pt>
                      <c:pt idx="363" formatCode="dd/mm/yy;@">
                        <c:v>43664</c:v>
                      </c:pt>
                      <c:pt idx="364" formatCode="dd/mm/yy;@">
                        <c:v>43665</c:v>
                      </c:pt>
                      <c:pt idx="365" formatCode="dd/mm/yy;@">
                        <c:v>43665</c:v>
                      </c:pt>
                      <c:pt idx="366" formatCode="dd/mm/yy;@">
                        <c:v>43668</c:v>
                      </c:pt>
                      <c:pt idx="367" formatCode="dd/mm/yy;@">
                        <c:v>43668</c:v>
                      </c:pt>
                      <c:pt idx="368" formatCode="dd/mm/yy;@">
                        <c:v>43669</c:v>
                      </c:pt>
                      <c:pt idx="369" formatCode="dd/mm/yy;@">
                        <c:v>43669</c:v>
                      </c:pt>
                      <c:pt idx="370" formatCode="dd/mm/yy;@">
                        <c:v>43672</c:v>
                      </c:pt>
                      <c:pt idx="371" formatCode="dd/mm/yy;@">
                        <c:v>43673</c:v>
                      </c:pt>
                      <c:pt idx="372" formatCode="dd/mm/yy;@">
                        <c:v>43673</c:v>
                      </c:pt>
                      <c:pt idx="373" formatCode="dd/mm/yy;@">
                        <c:v>43675</c:v>
                      </c:pt>
                      <c:pt idx="374" formatCode="dd/mm/yy;@">
                        <c:v>43675</c:v>
                      </c:pt>
                      <c:pt idx="375" formatCode="dd/mm/yy;@">
                        <c:v>43677</c:v>
                      </c:pt>
                      <c:pt idx="376" formatCode="dd/mm/yy;@">
                        <c:v>43678</c:v>
                      </c:pt>
                      <c:pt idx="377" formatCode="dd/mm/yy;@">
                        <c:v>43679</c:v>
                      </c:pt>
                      <c:pt idx="378" formatCode="dd/mm/yy;@">
                        <c:v>43682</c:v>
                      </c:pt>
                      <c:pt idx="379" formatCode="dd/mm/yy;@">
                        <c:v>43682</c:v>
                      </c:pt>
                      <c:pt idx="380" formatCode="dd/mm/yy;@">
                        <c:v>43684</c:v>
                      </c:pt>
                      <c:pt idx="381" formatCode="dd/mm/yy;@">
                        <c:v>43684</c:v>
                      </c:pt>
                      <c:pt idx="382" formatCode="dd/mm/yy;@">
                        <c:v>43685</c:v>
                      </c:pt>
                      <c:pt idx="383" formatCode="dd/mm/yy;@">
                        <c:v>43686</c:v>
                      </c:pt>
                      <c:pt idx="384" formatCode="dd/mm/yy;@">
                        <c:v>43686</c:v>
                      </c:pt>
                      <c:pt idx="385" formatCode="dd/mm/yy;@">
                        <c:v>43687</c:v>
                      </c:pt>
                      <c:pt idx="386" formatCode="dd/mm/yy;@">
                        <c:v>43690</c:v>
                      </c:pt>
                      <c:pt idx="387" formatCode="dd/mm/yy;@">
                        <c:v>43693</c:v>
                      </c:pt>
                      <c:pt idx="388" formatCode="dd/mm/yy;@">
                        <c:v>43693</c:v>
                      </c:pt>
                      <c:pt idx="389" formatCode="dd/mm/yy;@">
                        <c:v>43694</c:v>
                      </c:pt>
                      <c:pt idx="390" formatCode="dd/mm/yy;@">
                        <c:v>43696</c:v>
                      </c:pt>
                      <c:pt idx="391" formatCode="dd/mm/yy;@">
                        <c:v>43697</c:v>
                      </c:pt>
                      <c:pt idx="392" formatCode="dd/mm/yy;@">
                        <c:v>43698</c:v>
                      </c:pt>
                      <c:pt idx="393" formatCode="dd/mm/yy;@">
                        <c:v>43698</c:v>
                      </c:pt>
                      <c:pt idx="394" formatCode="dd/mm/yy;@">
                        <c:v>43700</c:v>
                      </c:pt>
                      <c:pt idx="395" formatCode="dd/mm/yy;@">
                        <c:v>43700</c:v>
                      </c:pt>
                      <c:pt idx="396" formatCode="dd/mm/yy;@">
                        <c:v>43703</c:v>
                      </c:pt>
                      <c:pt idx="397" formatCode="dd/mm/yy;@">
                        <c:v>43704</c:v>
                      </c:pt>
                      <c:pt idx="398" formatCode="dd/mm/yy;@">
                        <c:v>43705</c:v>
                      </c:pt>
                      <c:pt idx="399" formatCode="dd/mm/yy;@">
                        <c:v>43705</c:v>
                      </c:pt>
                      <c:pt idx="400" formatCode="dd/mm/yy;@">
                        <c:v>43706</c:v>
                      </c:pt>
                      <c:pt idx="401" formatCode="dd/mm/yy;@">
                        <c:v>43707</c:v>
                      </c:pt>
                      <c:pt idx="402" formatCode="dd/mm/yy;@">
                        <c:v>43709</c:v>
                      </c:pt>
                      <c:pt idx="403" formatCode="dd/mm/yy;@">
                        <c:v>43712</c:v>
                      </c:pt>
                      <c:pt idx="404" formatCode="dd/mm/yy;@">
                        <c:v>43712</c:v>
                      </c:pt>
                      <c:pt idx="405" formatCode="dd/mm/yy;@">
                        <c:v>43713</c:v>
                      </c:pt>
                      <c:pt idx="406" formatCode="dd/mm/yy;@">
                        <c:v>43714</c:v>
                      </c:pt>
                      <c:pt idx="407" formatCode="dd/mm/yy;@">
                        <c:v>43714</c:v>
                      </c:pt>
                      <c:pt idx="408" formatCode="dd/mm/yy;@">
                        <c:v>43715</c:v>
                      </c:pt>
                      <c:pt idx="409" formatCode="dd/mm/yy;@">
                        <c:v>43716</c:v>
                      </c:pt>
                      <c:pt idx="410" formatCode="dd/mm/yy;@">
                        <c:v>43718</c:v>
                      </c:pt>
                      <c:pt idx="411" formatCode="dd/mm/yy;@">
                        <c:v>43718</c:v>
                      </c:pt>
                      <c:pt idx="412" formatCode="dd/mm/yy;@">
                        <c:v>43719</c:v>
                      </c:pt>
                      <c:pt idx="413" formatCode="dd/mm/yy;@">
                        <c:v>43720</c:v>
                      </c:pt>
                      <c:pt idx="414" formatCode="dd/mm/yy;@">
                        <c:v>43720</c:v>
                      </c:pt>
                      <c:pt idx="415" formatCode="dd/mm/yy;@">
                        <c:v>43721</c:v>
                      </c:pt>
                      <c:pt idx="416" formatCode="dd/mm/yy;@">
                        <c:v>43722</c:v>
                      </c:pt>
                      <c:pt idx="417" formatCode="dd/mm/yy;@">
                        <c:v>43723</c:v>
                      </c:pt>
                      <c:pt idx="418" formatCode="dd/mm/yy;@">
                        <c:v>43727</c:v>
                      </c:pt>
                      <c:pt idx="419" formatCode="dd/mm/yy;@">
                        <c:v>43727</c:v>
                      </c:pt>
                      <c:pt idx="420" formatCode="dd/mm/yy;@">
                        <c:v>43730</c:v>
                      </c:pt>
                      <c:pt idx="421" formatCode="dd/mm/yy;@">
                        <c:v>43730</c:v>
                      </c:pt>
                      <c:pt idx="422" formatCode="dd/mm/yy;@">
                        <c:v>43743</c:v>
                      </c:pt>
                      <c:pt idx="423" formatCode="dd/mm/yy;@">
                        <c:v>43750</c:v>
                      </c:pt>
                      <c:pt idx="424" formatCode="dd/mm/yy;@">
                        <c:v>43750</c:v>
                      </c:pt>
                      <c:pt idx="425" formatCode="dd/mm/yy;@">
                        <c:v>43750</c:v>
                      </c:pt>
                      <c:pt idx="426" formatCode="dd/mm/yy;@">
                        <c:v>43752</c:v>
                      </c:pt>
                      <c:pt idx="427" formatCode="dd/mm/yy;@">
                        <c:v>43755</c:v>
                      </c:pt>
                      <c:pt idx="428" formatCode="dd/mm/yy;@">
                        <c:v>43755</c:v>
                      </c:pt>
                      <c:pt idx="429" formatCode="dd/mm/yy;@">
                        <c:v>43756</c:v>
                      </c:pt>
                      <c:pt idx="430" formatCode="dd/mm/yy;@">
                        <c:v>43757</c:v>
                      </c:pt>
                      <c:pt idx="431" formatCode="dd/mm/yy;@">
                        <c:v>43757</c:v>
                      </c:pt>
                      <c:pt idx="432" formatCode="dd/mm/yy;@">
                        <c:v>43758</c:v>
                      </c:pt>
                      <c:pt idx="433" formatCode="dd/mm/yy;@">
                        <c:v>43767</c:v>
                      </c:pt>
                      <c:pt idx="434" formatCode="dd/mm/yy;@">
                        <c:v>43767</c:v>
                      </c:pt>
                      <c:pt idx="435" formatCode="dd/mm/yy;@">
                        <c:v>43768</c:v>
                      </c:pt>
                      <c:pt idx="436" formatCode="dd/mm/yy;@">
                        <c:v>43770</c:v>
                      </c:pt>
                      <c:pt idx="437" formatCode="dd/mm/yy;@">
                        <c:v>43770</c:v>
                      </c:pt>
                      <c:pt idx="438" formatCode="dd/mm/yy;@">
                        <c:v>43771</c:v>
                      </c:pt>
                      <c:pt idx="439" formatCode="dd/mm/yy;@">
                        <c:v>43773</c:v>
                      </c:pt>
                      <c:pt idx="440" formatCode="dd/mm/yy;@">
                        <c:v>43774</c:v>
                      </c:pt>
                      <c:pt idx="441" formatCode="dd/mm/yy;@">
                        <c:v>43774</c:v>
                      </c:pt>
                      <c:pt idx="442" formatCode="dd/mm/yy;@">
                        <c:v>43775</c:v>
                      </c:pt>
                      <c:pt idx="443" formatCode="dd/mm/yy;@">
                        <c:v>43775</c:v>
                      </c:pt>
                      <c:pt idx="444" formatCode="dd/mm/yy;@">
                        <c:v>43777</c:v>
                      </c:pt>
                      <c:pt idx="445" formatCode="dd/mm/yy;@">
                        <c:v>43781</c:v>
                      </c:pt>
                      <c:pt idx="446" formatCode="dd/mm/yy;@">
                        <c:v>43782</c:v>
                      </c:pt>
                      <c:pt idx="447" formatCode="dd/mm/yy;@">
                        <c:v>43783</c:v>
                      </c:pt>
                      <c:pt idx="448" formatCode="dd/mm/yy;@">
                        <c:v>43783</c:v>
                      </c:pt>
                      <c:pt idx="449" formatCode="dd/mm/yy;@">
                        <c:v>43784</c:v>
                      </c:pt>
                      <c:pt idx="450" formatCode="dd/mm/yy;@">
                        <c:v>43785</c:v>
                      </c:pt>
                      <c:pt idx="451" formatCode="dd/mm/yy;@">
                        <c:v>43785</c:v>
                      </c:pt>
                      <c:pt idx="452" formatCode="dd/mm/yy;@">
                        <c:v>43786</c:v>
                      </c:pt>
                      <c:pt idx="453" formatCode="dd/mm/yy;@">
                        <c:v>43787</c:v>
                      </c:pt>
                      <c:pt idx="454" formatCode="dd/mm/yy;@">
                        <c:v>43790</c:v>
                      </c:pt>
                      <c:pt idx="455" formatCode="dd/mm/yy;@">
                        <c:v>43790</c:v>
                      </c:pt>
                      <c:pt idx="456" formatCode="dd/mm/yy;@">
                        <c:v>43792</c:v>
                      </c:pt>
                      <c:pt idx="457" formatCode="dd/mm/yy;@">
                        <c:v>43792</c:v>
                      </c:pt>
                      <c:pt idx="458" formatCode="dd/mm/yy;@">
                        <c:v>43793</c:v>
                      </c:pt>
                      <c:pt idx="459" formatCode="dd/mm/yy;@">
                        <c:v>43794</c:v>
                      </c:pt>
                      <c:pt idx="460" formatCode="dd/mm/yy;@">
                        <c:v>43795</c:v>
                      </c:pt>
                      <c:pt idx="461" formatCode="dd/mm/yy;@">
                        <c:v>43797</c:v>
                      </c:pt>
                      <c:pt idx="462" formatCode="dd/mm/yy;@">
                        <c:v>43797</c:v>
                      </c:pt>
                      <c:pt idx="463" formatCode="dd/mm/yy;@">
                        <c:v>43798</c:v>
                      </c:pt>
                      <c:pt idx="464" formatCode="dd/mm/yy;@">
                        <c:v>43800</c:v>
                      </c:pt>
                      <c:pt idx="465" formatCode="dd/mm/yy;@">
                        <c:v>43800</c:v>
                      </c:pt>
                      <c:pt idx="466" formatCode="dd/mm/yy;@">
                        <c:v>43801</c:v>
                      </c:pt>
                      <c:pt idx="467" formatCode="dd/mm/yy;@">
                        <c:v>43802</c:v>
                      </c:pt>
                      <c:pt idx="468" formatCode="dd/mm/yy;@">
                        <c:v>43802</c:v>
                      </c:pt>
                      <c:pt idx="469" formatCode="dd/mm/yy;@">
                        <c:v>43803</c:v>
                      </c:pt>
                      <c:pt idx="470" formatCode="dd/mm/yy;@">
                        <c:v>43804</c:v>
                      </c:pt>
                      <c:pt idx="471" formatCode="dd/mm/yy;@">
                        <c:v>43805</c:v>
                      </c:pt>
                      <c:pt idx="472" formatCode="dd/mm/yy;@">
                        <c:v>43806</c:v>
                      </c:pt>
                      <c:pt idx="473" formatCode="dd/mm/yy;@">
                        <c:v>43807</c:v>
                      </c:pt>
                      <c:pt idx="474" formatCode="dd/mm/yy;@">
                        <c:v>43808</c:v>
                      </c:pt>
                      <c:pt idx="475" formatCode="dd/mm/yy;@">
                        <c:v>43809</c:v>
                      </c:pt>
                      <c:pt idx="476" formatCode="dd/mm/yy;@">
                        <c:v>43810</c:v>
                      </c:pt>
                      <c:pt idx="477" formatCode="dd/mm/yy;@">
                        <c:v>43811</c:v>
                      </c:pt>
                      <c:pt idx="478" formatCode="dd/mm/yy;@">
                        <c:v>43812</c:v>
                      </c:pt>
                      <c:pt idx="479" formatCode="dd/mm/yy;@">
                        <c:v>43812</c:v>
                      </c:pt>
                      <c:pt idx="480" formatCode="dd/mm/yy;@">
                        <c:v>43816</c:v>
                      </c:pt>
                      <c:pt idx="481" formatCode="dd/mm/yy;@">
                        <c:v>43816</c:v>
                      </c:pt>
                      <c:pt idx="482" formatCode="dd/mm/yy;@">
                        <c:v>43817</c:v>
                      </c:pt>
                      <c:pt idx="483" formatCode="dd/mm/yy;@">
                        <c:v>43818</c:v>
                      </c:pt>
                      <c:pt idx="484" formatCode="dd/mm/yy;@">
                        <c:v>43819</c:v>
                      </c:pt>
                      <c:pt idx="485" formatCode="dd/mm/yy;@">
                        <c:v>43821</c:v>
                      </c:pt>
                      <c:pt idx="486" formatCode="dd/mm/yy;@">
                        <c:v>43823</c:v>
                      </c:pt>
                      <c:pt idx="487" formatCode="dd/mm/yy;@">
                        <c:v>43823</c:v>
                      </c:pt>
                      <c:pt idx="488" formatCode="dd/mm/yy;@">
                        <c:v>43824</c:v>
                      </c:pt>
                      <c:pt idx="489" formatCode="dd/mm/yy;@">
                        <c:v>43825</c:v>
                      </c:pt>
                      <c:pt idx="490" formatCode="dd/mm/yy;@">
                        <c:v>43827</c:v>
                      </c:pt>
                      <c:pt idx="491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Luan!$K$13:$K$504</c15:sqref>
                        </c15:formulaRef>
                      </c:ext>
                    </c:extLst>
                    <c:numCache>
                      <c:formatCode>General</c:formatCode>
                      <c:ptCount val="4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27BA-4B13-A14D-DB9F6D4C44A0}"/>
                  </c:ext>
                </c:extLst>
              </c15:ser>
            </c15:filteredLineSeries>
          </c:ext>
        </c:extLst>
      </c:lineChart>
      <c:catAx>
        <c:axId val="171216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3.746342895949195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165184"/>
        <c:crossesAt val="0"/>
        <c:auto val="0"/>
        <c:lblAlgn val="ctr"/>
        <c:lblOffset val="100"/>
        <c:tickLblSkip val="5"/>
        <c:noMultiLvlLbl val="0"/>
      </c:catAx>
      <c:valAx>
        <c:axId val="171216518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2885750267763614"/>
              <c:y val="0.8355149312629627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1624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2906453397361193"/>
          <c:y val="0.14651726226529374"/>
          <c:w val="0.27093546602638796"/>
          <c:h val="0.50217499036396673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87-420B-B711-280D11DBC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67360"/>
        <c:axId val="1712174432"/>
      </c:lineChart>
      <c:catAx>
        <c:axId val="171216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7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6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18-4F5F-BB8F-44AB585FD9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018-4F5F-BB8F-44AB585FD9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018-4F5F-BB8F-44AB585FD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4896"/>
        <c:axId val="1712184224"/>
      </c:lineChart>
      <c:catAx>
        <c:axId val="171220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4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0-4D39-91A8-A9A3BBA91A6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F0-4D39-91A8-A9A3BBA91A6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F0-4D39-91A8-A9A3BBA9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208704"/>
        <c:axId val="1712190752"/>
      </c:scatterChart>
      <c:valAx>
        <c:axId val="171220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0752"/>
        <c:crosses val="autoZero"/>
        <c:crossBetween val="midCat"/>
      </c:valAx>
      <c:valAx>
        <c:axId val="171219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87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F8-4AAC-B706-9C86A0EE5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2592"/>
        <c:axId val="1712191296"/>
      </c:lineChart>
      <c:catAx>
        <c:axId val="1712182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9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8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30-4251-AA0F-D3CE9234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3808"/>
        <c:axId val="1712209248"/>
      </c:lineChart>
      <c:catAx>
        <c:axId val="171220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20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49-4751-B422-1C765EF1E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79872"/>
        <c:axId val="1712205440"/>
      </c:lineChart>
      <c:catAx>
        <c:axId val="171217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20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68-4C18-9543-30305A3A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9664"/>
        <c:axId val="1712194016"/>
      </c:lineChart>
      <c:catAx>
        <c:axId val="17121896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94016"/>
        <c:crosses val="autoZero"/>
        <c:auto val="1"/>
        <c:lblAlgn val="ctr"/>
        <c:lblOffset val="100"/>
        <c:tickMarkSkip val="1"/>
        <c:noMultiLvlLbl val="0"/>
      </c:catAx>
      <c:valAx>
        <c:axId val="171219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6D-418F-8450-5B0577D9B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3136"/>
        <c:axId val="1712179328"/>
      </c:lineChart>
      <c:catAx>
        <c:axId val="171218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7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7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3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DE-49DC-8E43-E2BBCA719F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DE-49DC-8E43-E2BBCA719F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DE-49DC-8E43-E2BBCA71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2720"/>
        <c:axId val="1712186944"/>
      </c:lineChart>
      <c:catAx>
        <c:axId val="171220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6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8C-4B08-9D46-4632C415963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D8C-4B08-9D46-4632C415963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D8C-4B08-9D46-4632C415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203264"/>
        <c:axId val="1712185312"/>
      </c:scatterChart>
      <c:valAx>
        <c:axId val="171220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5312"/>
        <c:crosses val="autoZero"/>
        <c:crossBetween val="midCat"/>
      </c:valAx>
      <c:valAx>
        <c:axId val="171218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3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53-42D7-B862-9F19A4D95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8160"/>
        <c:axId val="1712204352"/>
      </c:lineChart>
      <c:catAx>
        <c:axId val="171220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20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20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EF-45AD-A654-E184396F4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0000"/>
        <c:axId val="1712191840"/>
      </c:lineChart>
      <c:catAx>
        <c:axId val="171220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9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3C-469B-9CB5-0549B0FA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2928"/>
        <c:axId val="1712186400"/>
      </c:lineChart>
      <c:catAx>
        <c:axId val="171219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6E-401E-A888-CFC37875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5984"/>
        <c:axId val="1712207072"/>
      </c:lineChart>
      <c:catAx>
        <c:axId val="17122059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207072"/>
        <c:crosses val="autoZero"/>
        <c:auto val="1"/>
        <c:lblAlgn val="ctr"/>
        <c:lblOffset val="100"/>
        <c:tickMarkSkip val="1"/>
        <c:noMultiLvlLbl val="0"/>
      </c:catAx>
      <c:valAx>
        <c:axId val="171220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DC-49E4-86FD-DF6D4F319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2384"/>
        <c:axId val="1712200544"/>
      </c:lineChart>
      <c:catAx>
        <c:axId val="171219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20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6D-4D56-9C4E-DBF7E2D1AC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6D-4D56-9C4E-DBF7E2D1AC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6D-4D56-9C4E-DBF7E2D1A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0960"/>
        <c:axId val="1712206528"/>
      </c:lineChart>
      <c:catAx>
        <c:axId val="171218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20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0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16-4BB7-AA05-68A4FD65C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3472"/>
        <c:axId val="1712194560"/>
      </c:lineChart>
      <c:catAx>
        <c:axId val="171219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9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Trần Vũ Hoàng Việt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Trần Vũ Hoàng Việt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6194376060987603"/>
          <c:y val="3.5936432603458808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2748270102600812"/>
          <c:w val="0.91793922537725747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'Viet VS'!$J$11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5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041-4EED-9CB3-06DE86FF1358}"/>
              </c:ext>
            </c:extLst>
          </c:dPt>
          <c:dPt>
            <c:idx val="1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19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'Viet VS'!$J$13:$J$512</c:f>
              <c:numCache>
                <c:formatCode>General</c:formatCode>
                <c:ptCount val="500"/>
                <c:pt idx="195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12201088"/>
        <c:axId val="1712195648"/>
      </c:barChart>
      <c:lineChart>
        <c:grouping val="standard"/>
        <c:varyColors val="0"/>
        <c:ser>
          <c:idx val="3"/>
          <c:order val="0"/>
          <c:tx>
            <c:strRef>
              <c:f>'Viet VS'!$L$12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'Viet VS'!$B$13:$B$512</c:f>
              <c:numCache>
                <c:formatCode>m/d/yyyy</c:formatCode>
                <c:ptCount val="500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43137</c:v>
                </c:pt>
                <c:pt idx="11">
                  <c:v>43137</c:v>
                </c:pt>
                <c:pt idx="12">
                  <c:v>43139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43167</c:v>
                </c:pt>
                <c:pt idx="17">
                  <c:v>43167</c:v>
                </c:pt>
                <c:pt idx="18">
                  <c:v>43173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43179</c:v>
                </c:pt>
                <c:pt idx="23">
                  <c:v>43179</c:v>
                </c:pt>
                <c:pt idx="24">
                  <c:v>43181</c:v>
                </c:pt>
                <c:pt idx="25">
                  <c:v>43181</c:v>
                </c:pt>
                <c:pt idx="26">
                  <c:v>43188</c:v>
                </c:pt>
                <c:pt idx="27">
                  <c:v>43188</c:v>
                </c:pt>
                <c:pt idx="28">
                  <c:v>43196</c:v>
                </c:pt>
                <c:pt idx="29">
                  <c:v>43196</c:v>
                </c:pt>
                <c:pt idx="30">
                  <c:v>43196</c:v>
                </c:pt>
                <c:pt idx="31">
                  <c:v>43202</c:v>
                </c:pt>
                <c:pt idx="32">
                  <c:v>43202</c:v>
                </c:pt>
                <c:pt idx="33">
                  <c:v>43203</c:v>
                </c:pt>
                <c:pt idx="34">
                  <c:v>43203</c:v>
                </c:pt>
                <c:pt idx="35">
                  <c:v>43204</c:v>
                </c:pt>
                <c:pt idx="36">
                  <c:v>43204</c:v>
                </c:pt>
                <c:pt idx="37">
                  <c:v>43206</c:v>
                </c:pt>
                <c:pt idx="38">
                  <c:v>43207</c:v>
                </c:pt>
                <c:pt idx="39">
                  <c:v>43209</c:v>
                </c:pt>
                <c:pt idx="40">
                  <c:v>43209</c:v>
                </c:pt>
                <c:pt idx="41">
                  <c:v>43214</c:v>
                </c:pt>
                <c:pt idx="42">
                  <c:v>43214</c:v>
                </c:pt>
                <c:pt idx="43">
                  <c:v>43217</c:v>
                </c:pt>
                <c:pt idx="44">
                  <c:v>43217</c:v>
                </c:pt>
                <c:pt idx="45">
                  <c:v>43223</c:v>
                </c:pt>
                <c:pt idx="46">
                  <c:v>43231</c:v>
                </c:pt>
                <c:pt idx="47">
                  <c:v>43231</c:v>
                </c:pt>
                <c:pt idx="48">
                  <c:v>43231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43244</c:v>
                </c:pt>
                <c:pt idx="59">
                  <c:v>43252</c:v>
                </c:pt>
                <c:pt idx="60">
                  <c:v>43255</c:v>
                </c:pt>
                <c:pt idx="61">
                  <c:v>43256</c:v>
                </c:pt>
                <c:pt idx="62">
                  <c:v>43256</c:v>
                </c:pt>
                <c:pt idx="63">
                  <c:v>43256</c:v>
                </c:pt>
                <c:pt idx="64">
                  <c:v>43258</c:v>
                </c:pt>
                <c:pt idx="65">
                  <c:v>43258</c:v>
                </c:pt>
                <c:pt idx="66">
                  <c:v>43258</c:v>
                </c:pt>
                <c:pt idx="67">
                  <c:v>43263</c:v>
                </c:pt>
                <c:pt idx="68">
                  <c:v>43263</c:v>
                </c:pt>
                <c:pt idx="69">
                  <c:v>43265</c:v>
                </c:pt>
                <c:pt idx="70">
                  <c:v>43265</c:v>
                </c:pt>
                <c:pt idx="71">
                  <c:v>43265</c:v>
                </c:pt>
                <c:pt idx="72">
                  <c:v>43266</c:v>
                </c:pt>
                <c:pt idx="73">
                  <c:v>43272</c:v>
                </c:pt>
                <c:pt idx="74">
                  <c:v>43272</c:v>
                </c:pt>
                <c:pt idx="75">
                  <c:v>43273</c:v>
                </c:pt>
                <c:pt idx="76">
                  <c:v>43276</c:v>
                </c:pt>
                <c:pt idx="77">
                  <c:v>43276</c:v>
                </c:pt>
                <c:pt idx="78">
                  <c:v>43278</c:v>
                </c:pt>
                <c:pt idx="79">
                  <c:v>43278</c:v>
                </c:pt>
                <c:pt idx="80">
                  <c:v>43280</c:v>
                </c:pt>
                <c:pt idx="81">
                  <c:v>43280</c:v>
                </c:pt>
                <c:pt idx="82">
                  <c:v>43283</c:v>
                </c:pt>
                <c:pt idx="83">
                  <c:v>43283</c:v>
                </c:pt>
                <c:pt idx="84">
                  <c:v>43285</c:v>
                </c:pt>
                <c:pt idx="85">
                  <c:v>43285</c:v>
                </c:pt>
                <c:pt idx="86">
                  <c:v>43287</c:v>
                </c:pt>
                <c:pt idx="87">
                  <c:v>43287</c:v>
                </c:pt>
                <c:pt idx="88">
                  <c:v>43293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43300</c:v>
                </c:pt>
                <c:pt idx="93">
                  <c:v>43300</c:v>
                </c:pt>
                <c:pt idx="94">
                  <c:v>43305</c:v>
                </c:pt>
                <c:pt idx="95">
                  <c:v>43305</c:v>
                </c:pt>
                <c:pt idx="96">
                  <c:v>43321</c:v>
                </c:pt>
                <c:pt idx="97">
                  <c:v>43325</c:v>
                </c:pt>
                <c:pt idx="98">
                  <c:v>43325</c:v>
                </c:pt>
                <c:pt idx="99">
                  <c:v>43329</c:v>
                </c:pt>
                <c:pt idx="100">
                  <c:v>43329</c:v>
                </c:pt>
                <c:pt idx="101">
                  <c:v>43333</c:v>
                </c:pt>
                <c:pt idx="102">
                  <c:v>43333</c:v>
                </c:pt>
                <c:pt idx="103">
                  <c:v>43335</c:v>
                </c:pt>
                <c:pt idx="104">
                  <c:v>43335</c:v>
                </c:pt>
                <c:pt idx="105">
                  <c:v>43341</c:v>
                </c:pt>
                <c:pt idx="106">
                  <c:v>43341</c:v>
                </c:pt>
                <c:pt idx="107">
                  <c:v>43343</c:v>
                </c:pt>
                <c:pt idx="108">
                  <c:v>43343</c:v>
                </c:pt>
                <c:pt idx="109">
                  <c:v>43347</c:v>
                </c:pt>
                <c:pt idx="110">
                  <c:v>43349</c:v>
                </c:pt>
                <c:pt idx="111">
                  <c:v>43349</c:v>
                </c:pt>
                <c:pt idx="112">
                  <c:v>43351</c:v>
                </c:pt>
                <c:pt idx="113">
                  <c:v>43355</c:v>
                </c:pt>
                <c:pt idx="114">
                  <c:v>43355</c:v>
                </c:pt>
                <c:pt idx="115">
                  <c:v>43361</c:v>
                </c:pt>
                <c:pt idx="116">
                  <c:v>43364</c:v>
                </c:pt>
                <c:pt idx="117">
                  <c:v>43366</c:v>
                </c:pt>
                <c:pt idx="118">
                  <c:v>43368</c:v>
                </c:pt>
                <c:pt idx="119">
                  <c:v>43368</c:v>
                </c:pt>
                <c:pt idx="120">
                  <c:v>43372</c:v>
                </c:pt>
                <c:pt idx="121">
                  <c:v>43372</c:v>
                </c:pt>
                <c:pt idx="122">
                  <c:v>43375</c:v>
                </c:pt>
                <c:pt idx="123">
                  <c:v>43375</c:v>
                </c:pt>
                <c:pt idx="124">
                  <c:v>43377</c:v>
                </c:pt>
                <c:pt idx="125">
                  <c:v>43377</c:v>
                </c:pt>
                <c:pt idx="126">
                  <c:v>43379</c:v>
                </c:pt>
                <c:pt idx="127">
                  <c:v>43379</c:v>
                </c:pt>
                <c:pt idx="128">
                  <c:v>43382</c:v>
                </c:pt>
                <c:pt idx="129">
                  <c:v>43382</c:v>
                </c:pt>
                <c:pt idx="130">
                  <c:v>43384</c:v>
                </c:pt>
                <c:pt idx="131">
                  <c:v>43384</c:v>
                </c:pt>
                <c:pt idx="132">
                  <c:v>43388</c:v>
                </c:pt>
                <c:pt idx="133">
                  <c:v>43388</c:v>
                </c:pt>
                <c:pt idx="134">
                  <c:v>43390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43399</c:v>
                </c:pt>
                <c:pt idx="141">
                  <c:v>43399</c:v>
                </c:pt>
                <c:pt idx="142">
                  <c:v>43406</c:v>
                </c:pt>
                <c:pt idx="143">
                  <c:v>43406</c:v>
                </c:pt>
                <c:pt idx="144">
                  <c:v>43407</c:v>
                </c:pt>
                <c:pt idx="145">
                  <c:v>43410</c:v>
                </c:pt>
                <c:pt idx="146">
                  <c:v>43410</c:v>
                </c:pt>
                <c:pt idx="147">
                  <c:v>43413</c:v>
                </c:pt>
                <c:pt idx="148">
                  <c:v>43413</c:v>
                </c:pt>
                <c:pt idx="149">
                  <c:v>43413</c:v>
                </c:pt>
                <c:pt idx="150">
                  <c:v>43416</c:v>
                </c:pt>
                <c:pt idx="151">
                  <c:v>43416</c:v>
                </c:pt>
                <c:pt idx="152">
                  <c:v>43418</c:v>
                </c:pt>
                <c:pt idx="153">
                  <c:v>43418</c:v>
                </c:pt>
                <c:pt idx="154">
                  <c:v>43418</c:v>
                </c:pt>
                <c:pt idx="155">
                  <c:v>43420</c:v>
                </c:pt>
                <c:pt idx="156">
                  <c:v>43420</c:v>
                </c:pt>
                <c:pt idx="157">
                  <c:v>43423</c:v>
                </c:pt>
                <c:pt idx="158">
                  <c:v>43423</c:v>
                </c:pt>
                <c:pt idx="159">
                  <c:v>43425</c:v>
                </c:pt>
                <c:pt idx="160">
                  <c:v>43425</c:v>
                </c:pt>
                <c:pt idx="161">
                  <c:v>43431</c:v>
                </c:pt>
                <c:pt idx="162">
                  <c:v>43431</c:v>
                </c:pt>
                <c:pt idx="163">
                  <c:v>43439</c:v>
                </c:pt>
                <c:pt idx="164">
                  <c:v>43439</c:v>
                </c:pt>
                <c:pt idx="165">
                  <c:v>43441</c:v>
                </c:pt>
                <c:pt idx="166">
                  <c:v>43441</c:v>
                </c:pt>
                <c:pt idx="167">
                  <c:v>43446</c:v>
                </c:pt>
                <c:pt idx="168">
                  <c:v>43446</c:v>
                </c:pt>
                <c:pt idx="169">
                  <c:v>43448</c:v>
                </c:pt>
                <c:pt idx="170">
                  <c:v>43451</c:v>
                </c:pt>
                <c:pt idx="171">
                  <c:v>43451</c:v>
                </c:pt>
                <c:pt idx="172">
                  <c:v>43453</c:v>
                </c:pt>
                <c:pt idx="173">
                  <c:v>43453</c:v>
                </c:pt>
                <c:pt idx="174">
                  <c:v>43455</c:v>
                </c:pt>
                <c:pt idx="175">
                  <c:v>43455</c:v>
                </c:pt>
                <c:pt idx="176">
                  <c:v>43458</c:v>
                </c:pt>
                <c:pt idx="177">
                  <c:v>43461</c:v>
                </c:pt>
                <c:pt idx="178">
                  <c:v>43461</c:v>
                </c:pt>
                <c:pt idx="179">
                  <c:v>43439</c:v>
                </c:pt>
                <c:pt idx="180">
                  <c:v>43439</c:v>
                </c:pt>
                <c:pt idx="181">
                  <c:v>43441</c:v>
                </c:pt>
                <c:pt idx="182">
                  <c:v>43441</c:v>
                </c:pt>
                <c:pt idx="183">
                  <c:v>43446</c:v>
                </c:pt>
                <c:pt idx="184">
                  <c:v>43446</c:v>
                </c:pt>
                <c:pt idx="185">
                  <c:v>43448</c:v>
                </c:pt>
                <c:pt idx="186">
                  <c:v>43451</c:v>
                </c:pt>
                <c:pt idx="187">
                  <c:v>43451</c:v>
                </c:pt>
                <c:pt idx="188">
                  <c:v>43453</c:v>
                </c:pt>
                <c:pt idx="189">
                  <c:v>43453</c:v>
                </c:pt>
                <c:pt idx="190">
                  <c:v>43455</c:v>
                </c:pt>
                <c:pt idx="191">
                  <c:v>43455</c:v>
                </c:pt>
                <c:pt idx="192">
                  <c:v>43458</c:v>
                </c:pt>
                <c:pt idx="193">
                  <c:v>43461</c:v>
                </c:pt>
                <c:pt idx="194">
                  <c:v>43461</c:v>
                </c:pt>
                <c:pt idx="195">
                  <c:v>43468</c:v>
                </c:pt>
                <c:pt idx="196">
                  <c:v>43468</c:v>
                </c:pt>
                <c:pt idx="197">
                  <c:v>43470</c:v>
                </c:pt>
                <c:pt idx="198">
                  <c:v>43470</c:v>
                </c:pt>
                <c:pt idx="199">
                  <c:v>43473</c:v>
                </c:pt>
                <c:pt idx="200">
                  <c:v>43473</c:v>
                </c:pt>
                <c:pt idx="201">
                  <c:v>43473</c:v>
                </c:pt>
                <c:pt idx="202">
                  <c:v>43475</c:v>
                </c:pt>
                <c:pt idx="203">
                  <c:v>43475</c:v>
                </c:pt>
                <c:pt idx="204">
                  <c:v>43480</c:v>
                </c:pt>
                <c:pt idx="205">
                  <c:v>43480</c:v>
                </c:pt>
                <c:pt idx="206">
                  <c:v>43482</c:v>
                </c:pt>
                <c:pt idx="207">
                  <c:v>43482</c:v>
                </c:pt>
                <c:pt idx="208">
                  <c:v>43484</c:v>
                </c:pt>
                <c:pt idx="209">
                  <c:v>43484</c:v>
                </c:pt>
                <c:pt idx="210">
                  <c:v>43490</c:v>
                </c:pt>
                <c:pt idx="211">
                  <c:v>43490</c:v>
                </c:pt>
                <c:pt idx="212">
                  <c:v>43492</c:v>
                </c:pt>
                <c:pt idx="213">
                  <c:v>43492</c:v>
                </c:pt>
                <c:pt idx="214">
                  <c:v>43494</c:v>
                </c:pt>
                <c:pt idx="215">
                  <c:v>43494</c:v>
                </c:pt>
                <c:pt idx="216">
                  <c:v>43496</c:v>
                </c:pt>
                <c:pt idx="217">
                  <c:v>43496</c:v>
                </c:pt>
                <c:pt idx="218">
                  <c:v>43506</c:v>
                </c:pt>
                <c:pt idx="219">
                  <c:v>43506</c:v>
                </c:pt>
                <c:pt idx="220">
                  <c:v>43510</c:v>
                </c:pt>
                <c:pt idx="221">
                  <c:v>43510</c:v>
                </c:pt>
                <c:pt idx="222">
                  <c:v>43514</c:v>
                </c:pt>
                <c:pt idx="223">
                  <c:v>43514</c:v>
                </c:pt>
                <c:pt idx="224">
                  <c:v>43516</c:v>
                </c:pt>
                <c:pt idx="225">
                  <c:v>43516</c:v>
                </c:pt>
                <c:pt idx="226">
                  <c:v>43518</c:v>
                </c:pt>
                <c:pt idx="227">
                  <c:v>43518</c:v>
                </c:pt>
                <c:pt idx="228">
                  <c:v>43518</c:v>
                </c:pt>
                <c:pt idx="229">
                  <c:v>43518</c:v>
                </c:pt>
                <c:pt idx="230">
                  <c:v>43520</c:v>
                </c:pt>
                <c:pt idx="231">
                  <c:v>43520</c:v>
                </c:pt>
                <c:pt idx="232">
                  <c:v>43520</c:v>
                </c:pt>
                <c:pt idx="233">
                  <c:v>43520</c:v>
                </c:pt>
                <c:pt idx="234">
                  <c:v>43522</c:v>
                </c:pt>
                <c:pt idx="235">
                  <c:v>43522</c:v>
                </c:pt>
                <c:pt idx="236">
                  <c:v>43523</c:v>
                </c:pt>
                <c:pt idx="237">
                  <c:v>43524</c:v>
                </c:pt>
                <c:pt idx="238">
                  <c:v>43524</c:v>
                </c:pt>
                <c:pt idx="239">
                  <c:v>43526</c:v>
                </c:pt>
                <c:pt idx="240">
                  <c:v>43526</c:v>
                </c:pt>
                <c:pt idx="241">
                  <c:v>43528</c:v>
                </c:pt>
                <c:pt idx="242">
                  <c:v>43528</c:v>
                </c:pt>
                <c:pt idx="243">
                  <c:v>43530</c:v>
                </c:pt>
                <c:pt idx="244">
                  <c:v>43530</c:v>
                </c:pt>
                <c:pt idx="245">
                  <c:v>43530</c:v>
                </c:pt>
                <c:pt idx="246">
                  <c:v>43537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43543</c:v>
                </c:pt>
                <c:pt idx="252">
                  <c:v>43545</c:v>
                </c:pt>
                <c:pt idx="253">
                  <c:v>43545</c:v>
                </c:pt>
                <c:pt idx="254">
                  <c:v>43549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43551</c:v>
                </c:pt>
                <c:pt idx="259">
                  <c:v>43553</c:v>
                </c:pt>
                <c:pt idx="260">
                  <c:v>43553</c:v>
                </c:pt>
                <c:pt idx="261">
                  <c:v>43555</c:v>
                </c:pt>
                <c:pt idx="262">
                  <c:v>43555</c:v>
                </c:pt>
                <c:pt idx="263">
                  <c:v>43555</c:v>
                </c:pt>
                <c:pt idx="264">
                  <c:v>43555</c:v>
                </c:pt>
                <c:pt idx="265" formatCode="dd/mm/yy;@">
                  <c:v>43556</c:v>
                </c:pt>
                <c:pt idx="266" formatCode="dd/mm/yy;@">
                  <c:v>43556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43559</c:v>
                </c:pt>
                <c:pt idx="270" formatCode="dd/mm/yy;@">
                  <c:v>43559</c:v>
                </c:pt>
                <c:pt idx="271" formatCode="dd/mm/yy;@">
                  <c:v>43561</c:v>
                </c:pt>
                <c:pt idx="272" formatCode="dd/mm/yy;@">
                  <c:v>43561</c:v>
                </c:pt>
                <c:pt idx="273" formatCode="dd/mm/yy;@">
                  <c:v>43563</c:v>
                </c:pt>
                <c:pt idx="274" formatCode="dd/mm/yy;@">
                  <c:v>43563</c:v>
                </c:pt>
                <c:pt idx="275" formatCode="dd/mm/yy;@">
                  <c:v>43564</c:v>
                </c:pt>
                <c:pt idx="276" formatCode="dd/mm/yy;@">
                  <c:v>43564</c:v>
                </c:pt>
                <c:pt idx="277" formatCode="dd/mm/yy;@">
                  <c:v>43566</c:v>
                </c:pt>
                <c:pt idx="278" formatCode="dd/mm/yy;@">
                  <c:v>43566</c:v>
                </c:pt>
                <c:pt idx="279" formatCode="dd/mm/yy;@">
                  <c:v>43567</c:v>
                </c:pt>
                <c:pt idx="280" formatCode="dd/mm/yy;@">
                  <c:v>43568</c:v>
                </c:pt>
                <c:pt idx="281" formatCode="dd/mm/yy;@">
                  <c:v>43572</c:v>
                </c:pt>
                <c:pt idx="282" formatCode="dd/mm/yy;@">
                  <c:v>43573</c:v>
                </c:pt>
                <c:pt idx="283" formatCode="dd/mm/yy;@">
                  <c:v>43574</c:v>
                </c:pt>
                <c:pt idx="284" formatCode="dd/mm/yy;@">
                  <c:v>43575</c:v>
                </c:pt>
                <c:pt idx="285" formatCode="dd/mm/yy;@">
                  <c:v>43575</c:v>
                </c:pt>
                <c:pt idx="286" formatCode="dd/mm/yy;@">
                  <c:v>43577</c:v>
                </c:pt>
                <c:pt idx="287" formatCode="dd/mm/yy;@">
                  <c:v>43578</c:v>
                </c:pt>
                <c:pt idx="288" formatCode="dd/mm/yy;@">
                  <c:v>43579</c:v>
                </c:pt>
                <c:pt idx="289" formatCode="dd/mm/yy;@">
                  <c:v>43579</c:v>
                </c:pt>
                <c:pt idx="290" formatCode="dd/mm/yy;@">
                  <c:v>43583</c:v>
                </c:pt>
                <c:pt idx="291" formatCode="dd/mm/yy;@">
                  <c:v>43588</c:v>
                </c:pt>
                <c:pt idx="292" formatCode="dd/mm/yy;@">
                  <c:v>43589</c:v>
                </c:pt>
                <c:pt idx="293" formatCode="dd/mm/yy;@">
                  <c:v>43592</c:v>
                </c:pt>
                <c:pt idx="294" formatCode="dd/mm/yy;@">
                  <c:v>43592</c:v>
                </c:pt>
                <c:pt idx="295" formatCode="dd/mm/yy;@">
                  <c:v>43593</c:v>
                </c:pt>
                <c:pt idx="296" formatCode="dd/mm/yy;@">
                  <c:v>43594</c:v>
                </c:pt>
                <c:pt idx="297" formatCode="dd/mm/yy;@">
                  <c:v>43596</c:v>
                </c:pt>
                <c:pt idx="298" formatCode="dd/mm/yy;@">
                  <c:v>43596</c:v>
                </c:pt>
                <c:pt idx="299" formatCode="dd/mm/yy;@">
                  <c:v>43596</c:v>
                </c:pt>
                <c:pt idx="300" formatCode="dd/mm/yy;@">
                  <c:v>43598</c:v>
                </c:pt>
                <c:pt idx="301" formatCode="dd/mm/yy;@">
                  <c:v>43598</c:v>
                </c:pt>
                <c:pt idx="302" formatCode="dd/mm/yy;@">
                  <c:v>43600</c:v>
                </c:pt>
                <c:pt idx="303" formatCode="dd/mm/yy;@">
                  <c:v>43602</c:v>
                </c:pt>
                <c:pt idx="304" formatCode="dd/mm/yy;@">
                  <c:v>43602</c:v>
                </c:pt>
                <c:pt idx="305" formatCode="dd/mm/yy;@">
                  <c:v>43603</c:v>
                </c:pt>
                <c:pt idx="306" formatCode="dd/mm/yy;@">
                  <c:v>43604</c:v>
                </c:pt>
                <c:pt idx="307" formatCode="dd/mm/yy;@">
                  <c:v>43604</c:v>
                </c:pt>
                <c:pt idx="308" formatCode="dd/mm/yy;@">
                  <c:v>43606</c:v>
                </c:pt>
                <c:pt idx="309" formatCode="dd/mm/yy;@">
                  <c:v>43608</c:v>
                </c:pt>
                <c:pt idx="310" formatCode="dd/mm/yy;@">
                  <c:v>43608</c:v>
                </c:pt>
                <c:pt idx="311" formatCode="dd/mm/yy;@">
                  <c:v>43610</c:v>
                </c:pt>
                <c:pt idx="312" formatCode="dd/mm/yy;@">
                  <c:v>43610</c:v>
                </c:pt>
                <c:pt idx="313" formatCode="dd/mm/yy;@">
                  <c:v>43612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43615</c:v>
                </c:pt>
                <c:pt idx="318" formatCode="dd/mm/yy;@">
                  <c:v>43616</c:v>
                </c:pt>
                <c:pt idx="319" formatCode="dd/mm/yy;@">
                  <c:v>43616</c:v>
                </c:pt>
                <c:pt idx="320" formatCode="dd/mm/yy;@">
                  <c:v>43617</c:v>
                </c:pt>
                <c:pt idx="321" formatCode="dd/mm/yy;@">
                  <c:v>43619</c:v>
                </c:pt>
                <c:pt idx="322" formatCode="dd/mm/yy;@">
                  <c:v>43619</c:v>
                </c:pt>
                <c:pt idx="323" formatCode="dd/mm/yy;@">
                  <c:v>43621</c:v>
                </c:pt>
                <c:pt idx="324" formatCode="dd/mm/yy;@">
                  <c:v>43622</c:v>
                </c:pt>
                <c:pt idx="325" formatCode="dd/mm/yy;@">
                  <c:v>43623</c:v>
                </c:pt>
                <c:pt idx="326" formatCode="dd/mm/yy;@">
                  <c:v>43624</c:v>
                </c:pt>
                <c:pt idx="327" formatCode="dd/mm/yy;@">
                  <c:v>43625</c:v>
                </c:pt>
                <c:pt idx="328" formatCode="dd/mm/yy;@">
                  <c:v>43625</c:v>
                </c:pt>
                <c:pt idx="329" formatCode="dd/mm/yy;@">
                  <c:v>43627</c:v>
                </c:pt>
                <c:pt idx="330" formatCode="dd/mm/yy;@">
                  <c:v>43627</c:v>
                </c:pt>
                <c:pt idx="331" formatCode="dd/mm/yy;@">
                  <c:v>43628</c:v>
                </c:pt>
                <c:pt idx="332" formatCode="dd/mm/yy;@">
                  <c:v>43629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43637</c:v>
                </c:pt>
                <c:pt idx="337" formatCode="dd/mm/yy;@">
                  <c:v>43640</c:v>
                </c:pt>
                <c:pt idx="338" formatCode="dd/mm/yy;@">
                  <c:v>43640</c:v>
                </c:pt>
                <c:pt idx="339" formatCode="dd/mm/yy;@">
                  <c:v>43641</c:v>
                </c:pt>
                <c:pt idx="340" formatCode="dd/mm/yy;@">
                  <c:v>43642</c:v>
                </c:pt>
                <c:pt idx="341" formatCode="dd/mm/yy;@">
                  <c:v>43643</c:v>
                </c:pt>
                <c:pt idx="342" formatCode="dd/mm/yy;@">
                  <c:v>43644</c:v>
                </c:pt>
                <c:pt idx="343" formatCode="dd/mm/yy;@">
                  <c:v>43644</c:v>
                </c:pt>
                <c:pt idx="344" formatCode="dd/mm/yy;@">
                  <c:v>43644</c:v>
                </c:pt>
                <c:pt idx="345" formatCode="dd/mm/yy;@">
                  <c:v>43647</c:v>
                </c:pt>
                <c:pt idx="346" formatCode="dd/mm/yy;@">
                  <c:v>43648</c:v>
                </c:pt>
                <c:pt idx="347" formatCode="dd/mm/yy;@">
                  <c:v>43649</c:v>
                </c:pt>
                <c:pt idx="348" formatCode="dd/mm/yy;@">
                  <c:v>43650</c:v>
                </c:pt>
                <c:pt idx="349" formatCode="dd/mm/yy;@">
                  <c:v>43651</c:v>
                </c:pt>
                <c:pt idx="350" formatCode="dd/mm/yy;@">
                  <c:v>43651</c:v>
                </c:pt>
                <c:pt idx="351" formatCode="dd/mm/yy;@">
                  <c:v>43654</c:v>
                </c:pt>
                <c:pt idx="352" formatCode="dd/mm/yy;@">
                  <c:v>43654</c:v>
                </c:pt>
                <c:pt idx="353" formatCode="dd/mm/yy;@">
                  <c:v>43655</c:v>
                </c:pt>
                <c:pt idx="354" formatCode="dd/mm/yy;@">
                  <c:v>43656</c:v>
                </c:pt>
                <c:pt idx="355" formatCode="dd/mm/yy;@">
                  <c:v>43663</c:v>
                </c:pt>
                <c:pt idx="356" formatCode="dd/mm/yy;@">
                  <c:v>43663</c:v>
                </c:pt>
                <c:pt idx="357" formatCode="dd/mm/yy;@">
                  <c:v>43664</c:v>
                </c:pt>
                <c:pt idx="358" formatCode="dd/mm/yy;@">
                  <c:v>43665</c:v>
                </c:pt>
                <c:pt idx="359" formatCode="dd/mm/yy;@">
                  <c:v>43668</c:v>
                </c:pt>
                <c:pt idx="360" formatCode="dd/mm/yy;@">
                  <c:v>43668</c:v>
                </c:pt>
                <c:pt idx="361" formatCode="dd/mm/yy;@">
                  <c:v>43669</c:v>
                </c:pt>
                <c:pt idx="362" formatCode="dd/mm/yy;@">
                  <c:v>43672</c:v>
                </c:pt>
                <c:pt idx="363" formatCode="dd/mm/yy;@">
                  <c:v>43672</c:v>
                </c:pt>
                <c:pt idx="364" formatCode="dd/mm/yy;@">
                  <c:v>43673</c:v>
                </c:pt>
                <c:pt idx="365" formatCode="dd/mm/yy;@">
                  <c:v>43675</c:v>
                </c:pt>
                <c:pt idx="366" formatCode="dd/mm/yy;@">
                  <c:v>43675</c:v>
                </c:pt>
                <c:pt idx="367" formatCode="dd/mm/yy;@">
                  <c:v>43677</c:v>
                </c:pt>
                <c:pt idx="368" formatCode="dd/mm/yy;@">
                  <c:v>43677</c:v>
                </c:pt>
                <c:pt idx="369" formatCode="dd/mm/yy;@">
                  <c:v>43678</c:v>
                </c:pt>
                <c:pt idx="370" formatCode="dd/mm/yy;@">
                  <c:v>43679</c:v>
                </c:pt>
                <c:pt idx="371" formatCode="dd/mm/yy;@">
                  <c:v>43679</c:v>
                </c:pt>
                <c:pt idx="372" formatCode="dd/mm/yy;@">
                  <c:v>43682</c:v>
                </c:pt>
                <c:pt idx="373" formatCode="dd/mm/yy;@">
                  <c:v>43684</c:v>
                </c:pt>
                <c:pt idx="374" formatCode="dd/mm/yy;@">
                  <c:v>43684</c:v>
                </c:pt>
                <c:pt idx="375" formatCode="dd/mm/yy;@">
                  <c:v>43685</c:v>
                </c:pt>
                <c:pt idx="376" formatCode="dd/mm/yy;@">
                  <c:v>43686</c:v>
                </c:pt>
                <c:pt idx="377" formatCode="dd/mm/yy;@">
                  <c:v>43687</c:v>
                </c:pt>
                <c:pt idx="378" formatCode="dd/mm/yy;@">
                  <c:v>43689</c:v>
                </c:pt>
                <c:pt idx="379" formatCode="dd/mm/yy;@">
                  <c:v>43689</c:v>
                </c:pt>
                <c:pt idx="380" formatCode="dd/mm/yy;@">
                  <c:v>43691</c:v>
                </c:pt>
                <c:pt idx="381" formatCode="dd/mm/yy;@">
                  <c:v>43691</c:v>
                </c:pt>
                <c:pt idx="382" formatCode="dd/mm/yy;@">
                  <c:v>43692</c:v>
                </c:pt>
                <c:pt idx="383" formatCode="dd/mm/yy;@">
                  <c:v>43693</c:v>
                </c:pt>
                <c:pt idx="384" formatCode="dd/mm/yy;@">
                  <c:v>43694</c:v>
                </c:pt>
                <c:pt idx="385" formatCode="dd/mm/yy;@">
                  <c:v>43696</c:v>
                </c:pt>
                <c:pt idx="386" formatCode="dd/mm/yy;@">
                  <c:v>43696</c:v>
                </c:pt>
                <c:pt idx="387" formatCode="dd/mm/yy;@">
                  <c:v>43697</c:v>
                </c:pt>
                <c:pt idx="388" formatCode="dd/mm/yy;@">
                  <c:v>43698</c:v>
                </c:pt>
                <c:pt idx="389" formatCode="dd/mm/yy;@">
                  <c:v>43698</c:v>
                </c:pt>
                <c:pt idx="390" formatCode="dd/mm/yy;@">
                  <c:v>43700</c:v>
                </c:pt>
                <c:pt idx="391" formatCode="dd/mm/yy;@">
                  <c:v>43703</c:v>
                </c:pt>
                <c:pt idx="392" formatCode="dd/mm/yy;@">
                  <c:v>43703</c:v>
                </c:pt>
                <c:pt idx="393" formatCode="dd/mm/yy;@">
                  <c:v>43704</c:v>
                </c:pt>
                <c:pt idx="394" formatCode="dd/mm/yy;@">
                  <c:v>43705</c:v>
                </c:pt>
                <c:pt idx="395" formatCode="dd/mm/yy;@">
                  <c:v>43705</c:v>
                </c:pt>
                <c:pt idx="396" formatCode="dd/mm/yy;@">
                  <c:v>43706</c:v>
                </c:pt>
                <c:pt idx="397" formatCode="dd/mm/yy;@">
                  <c:v>43707</c:v>
                </c:pt>
                <c:pt idx="398" formatCode="dd/mm/yy;@">
                  <c:v>43709</c:v>
                </c:pt>
                <c:pt idx="399" formatCode="dd/mm/yy;@">
                  <c:v>43709</c:v>
                </c:pt>
                <c:pt idx="400" formatCode="dd/mm/yy;@">
                  <c:v>43712</c:v>
                </c:pt>
                <c:pt idx="401" formatCode="dd/mm/yy;@">
                  <c:v>43712</c:v>
                </c:pt>
                <c:pt idx="402" formatCode="dd/mm/yy;@">
                  <c:v>43713</c:v>
                </c:pt>
                <c:pt idx="403" formatCode="dd/mm/yy;@">
                  <c:v>43714</c:v>
                </c:pt>
                <c:pt idx="404" formatCode="dd/mm/yy;@">
                  <c:v>43714</c:v>
                </c:pt>
                <c:pt idx="405" formatCode="dd/mm/yy;@">
                  <c:v>43715</c:v>
                </c:pt>
                <c:pt idx="406" formatCode="dd/mm/yy;@">
                  <c:v>43716</c:v>
                </c:pt>
                <c:pt idx="407" formatCode="dd/mm/yy;@">
                  <c:v>43716</c:v>
                </c:pt>
                <c:pt idx="408" formatCode="dd/mm/yy;@">
                  <c:v>43718</c:v>
                </c:pt>
                <c:pt idx="409" formatCode="dd/mm/yy;@">
                  <c:v>43718</c:v>
                </c:pt>
                <c:pt idx="410" formatCode="dd/mm/yy;@">
                  <c:v>43719</c:v>
                </c:pt>
                <c:pt idx="411" formatCode="dd/mm/yy;@">
                  <c:v>43720</c:v>
                </c:pt>
                <c:pt idx="412" formatCode="dd/mm/yy;@">
                  <c:v>43721</c:v>
                </c:pt>
                <c:pt idx="413" formatCode="dd/mm/yy;@">
                  <c:v>43722</c:v>
                </c:pt>
                <c:pt idx="414" formatCode="dd/mm/yy;@">
                  <c:v>43722</c:v>
                </c:pt>
                <c:pt idx="415" formatCode="dd/mm/yy;@">
                  <c:v>43723</c:v>
                </c:pt>
                <c:pt idx="416" formatCode="dd/mm/yy;@">
                  <c:v>43726</c:v>
                </c:pt>
                <c:pt idx="417" formatCode="dd/mm/yy;@">
                  <c:v>43726</c:v>
                </c:pt>
                <c:pt idx="418" formatCode="dd/mm/yy;@">
                  <c:v>43728</c:v>
                </c:pt>
                <c:pt idx="419" formatCode="dd/mm/yy;@">
                  <c:v>43728</c:v>
                </c:pt>
                <c:pt idx="420" formatCode="dd/mm/yy;@">
                  <c:v>43737</c:v>
                </c:pt>
                <c:pt idx="421" formatCode="dd/mm/yy;@">
                  <c:v>43737</c:v>
                </c:pt>
                <c:pt idx="422" formatCode="dd/mm/yy;@">
                  <c:v>43737</c:v>
                </c:pt>
                <c:pt idx="423" formatCode="dd/mm/yy;@">
                  <c:v>43739</c:v>
                </c:pt>
                <c:pt idx="424" formatCode="dd/mm/yy;@">
                  <c:v>43740</c:v>
                </c:pt>
                <c:pt idx="425" formatCode="dd/mm/yy;@">
                  <c:v>43740</c:v>
                </c:pt>
                <c:pt idx="426" formatCode="dd/mm/yy;@">
                  <c:v>43740</c:v>
                </c:pt>
                <c:pt idx="427" formatCode="dd/mm/yy;@">
                  <c:v>43742</c:v>
                </c:pt>
                <c:pt idx="428" formatCode="dd/mm/yy;@">
                  <c:v>43745</c:v>
                </c:pt>
                <c:pt idx="429" formatCode="dd/mm/yy;@">
                  <c:v>43752</c:v>
                </c:pt>
                <c:pt idx="430" formatCode="dd/mm/yy;@">
                  <c:v>43752</c:v>
                </c:pt>
                <c:pt idx="431" formatCode="dd/mm/yy;@">
                  <c:v>43753</c:v>
                </c:pt>
                <c:pt idx="432" formatCode="dd/mm/yy;@">
                  <c:v>43755</c:v>
                </c:pt>
                <c:pt idx="433" formatCode="dd/mm/yy;@">
                  <c:v>43756</c:v>
                </c:pt>
                <c:pt idx="434" formatCode="dd/mm/yy;@">
                  <c:v>43757</c:v>
                </c:pt>
                <c:pt idx="435" formatCode="dd/mm/yy;@">
                  <c:v>43757</c:v>
                </c:pt>
                <c:pt idx="436" formatCode="dd/mm/yy;@">
                  <c:v>43758</c:v>
                </c:pt>
                <c:pt idx="437" formatCode="dd/mm/yy;@">
                  <c:v>43761</c:v>
                </c:pt>
                <c:pt idx="438" formatCode="dd/mm/yy;@">
                  <c:v>43761</c:v>
                </c:pt>
                <c:pt idx="439" formatCode="dd/mm/yy;@">
                  <c:v>43761</c:v>
                </c:pt>
                <c:pt idx="440" formatCode="dd/mm/yy;@">
                  <c:v>43767</c:v>
                </c:pt>
                <c:pt idx="441" formatCode="dd/mm/yy;@">
                  <c:v>43767</c:v>
                </c:pt>
                <c:pt idx="442" formatCode="dd/mm/yy;@">
                  <c:v>43768</c:v>
                </c:pt>
                <c:pt idx="443" formatCode="dd/mm/yy;@">
                  <c:v>43770</c:v>
                </c:pt>
                <c:pt idx="444" formatCode="dd/mm/yy;@">
                  <c:v>43771</c:v>
                </c:pt>
                <c:pt idx="445" formatCode="dd/mm/yy;@">
                  <c:v>43773</c:v>
                </c:pt>
                <c:pt idx="446" formatCode="dd/mm/yy;@">
                  <c:v>43774</c:v>
                </c:pt>
                <c:pt idx="447" formatCode="dd/mm/yy;@">
                  <c:v>43775</c:v>
                </c:pt>
                <c:pt idx="448" formatCode="dd/mm/yy;@">
                  <c:v>43776</c:v>
                </c:pt>
                <c:pt idx="449" formatCode="dd/mm/yy;@">
                  <c:v>43777</c:v>
                </c:pt>
                <c:pt idx="450" formatCode="dd/mm/yy;@">
                  <c:v>43777</c:v>
                </c:pt>
                <c:pt idx="451" formatCode="dd/mm/yy;@">
                  <c:v>43781</c:v>
                </c:pt>
                <c:pt idx="452" formatCode="dd/mm/yy;@">
                  <c:v>43781</c:v>
                </c:pt>
                <c:pt idx="453" formatCode="dd/mm/yy;@">
                  <c:v>43782</c:v>
                </c:pt>
                <c:pt idx="454" formatCode="dd/mm/yy;@">
                  <c:v>43783</c:v>
                </c:pt>
                <c:pt idx="455" formatCode="dd/mm/yy;@">
                  <c:v>43784</c:v>
                </c:pt>
                <c:pt idx="456" formatCode="dd/mm/yy;@">
                  <c:v>43785</c:v>
                </c:pt>
                <c:pt idx="457" formatCode="dd/mm/yy;@">
                  <c:v>43785</c:v>
                </c:pt>
                <c:pt idx="458" formatCode="dd/mm/yy;@">
                  <c:v>43786</c:v>
                </c:pt>
                <c:pt idx="459" formatCode="dd/mm/yy;@">
                  <c:v>43787</c:v>
                </c:pt>
                <c:pt idx="460" formatCode="dd/mm/yy;@">
                  <c:v>43787</c:v>
                </c:pt>
                <c:pt idx="461" formatCode="dd/mm/yy;@">
                  <c:v>43790</c:v>
                </c:pt>
                <c:pt idx="462" formatCode="dd/mm/yy;@">
                  <c:v>43792</c:v>
                </c:pt>
                <c:pt idx="463" formatCode="dd/mm/yy;@">
                  <c:v>43792</c:v>
                </c:pt>
                <c:pt idx="464" formatCode="dd/mm/yy;@">
                  <c:v>43794</c:v>
                </c:pt>
                <c:pt idx="465" formatCode="dd/mm/yy;@">
                  <c:v>43794</c:v>
                </c:pt>
                <c:pt idx="466" formatCode="dd/mm/yy;@">
                  <c:v>43795</c:v>
                </c:pt>
                <c:pt idx="467" formatCode="dd/mm/yy;@">
                  <c:v>43795</c:v>
                </c:pt>
                <c:pt idx="468" formatCode="dd/mm/yy;@">
                  <c:v>43797</c:v>
                </c:pt>
                <c:pt idx="469" formatCode="dd/mm/yy;@">
                  <c:v>43797</c:v>
                </c:pt>
                <c:pt idx="470" formatCode="dd/mm/yy;@">
                  <c:v>43798</c:v>
                </c:pt>
                <c:pt idx="471" formatCode="dd/mm/yy;@">
                  <c:v>43800</c:v>
                </c:pt>
                <c:pt idx="472" formatCode="dd/mm/yy;@">
                  <c:v>43800</c:v>
                </c:pt>
                <c:pt idx="473" formatCode="dd/mm/yy;@">
                  <c:v>43801</c:v>
                </c:pt>
                <c:pt idx="474" formatCode="dd/mm/yy;@">
                  <c:v>43802</c:v>
                </c:pt>
                <c:pt idx="475" formatCode="dd/mm/yy;@">
                  <c:v>43803</c:v>
                </c:pt>
                <c:pt idx="476" formatCode="dd/mm/yy;@">
                  <c:v>43804</c:v>
                </c:pt>
                <c:pt idx="477" formatCode="dd/mm/yy;@">
                  <c:v>43804</c:v>
                </c:pt>
                <c:pt idx="478" formatCode="dd/mm/yy;@">
                  <c:v>43805</c:v>
                </c:pt>
                <c:pt idx="479" formatCode="dd/mm/yy;@">
                  <c:v>43806</c:v>
                </c:pt>
                <c:pt idx="480" formatCode="dd/mm/yy;@">
                  <c:v>43806</c:v>
                </c:pt>
                <c:pt idx="481" formatCode="dd/mm/yy;@">
                  <c:v>43808</c:v>
                </c:pt>
                <c:pt idx="482" formatCode="dd/mm/yy;@">
                  <c:v>43808</c:v>
                </c:pt>
                <c:pt idx="483" formatCode="dd/mm/yy;@">
                  <c:v>43810</c:v>
                </c:pt>
                <c:pt idx="484" formatCode="dd/mm/yy;@">
                  <c:v>43810</c:v>
                </c:pt>
                <c:pt idx="485" formatCode="dd/mm/yy;@">
                  <c:v>43811</c:v>
                </c:pt>
                <c:pt idx="486" formatCode="dd/mm/yy;@">
                  <c:v>43812</c:v>
                </c:pt>
                <c:pt idx="487" formatCode="dd/mm/yy;@">
                  <c:v>43816</c:v>
                </c:pt>
                <c:pt idx="488" formatCode="dd/mm/yy;@">
                  <c:v>43816</c:v>
                </c:pt>
                <c:pt idx="489" formatCode="dd/mm/yy;@">
                  <c:v>43818</c:v>
                </c:pt>
                <c:pt idx="490" formatCode="dd/mm/yy;@">
                  <c:v>43818</c:v>
                </c:pt>
                <c:pt idx="491" formatCode="dd/mm/yy;@">
                  <c:v>43819</c:v>
                </c:pt>
                <c:pt idx="492" formatCode="dd/mm/yy;@">
                  <c:v>43820</c:v>
                </c:pt>
                <c:pt idx="493" formatCode="dd/mm/yy;@">
                  <c:v>43820</c:v>
                </c:pt>
                <c:pt idx="494" formatCode="dd/mm/yy;@">
                  <c:v>43820</c:v>
                </c:pt>
                <c:pt idx="495" formatCode="dd/mm/yy;@">
                  <c:v>43823</c:v>
                </c:pt>
                <c:pt idx="496" formatCode="dd/mm/yy;@">
                  <c:v>43824</c:v>
                </c:pt>
                <c:pt idx="497" formatCode="dd/mm/yy;@">
                  <c:v>43825</c:v>
                </c:pt>
                <c:pt idx="498" formatCode="dd/mm/yy;@">
                  <c:v>43826</c:v>
                </c:pt>
                <c:pt idx="499" formatCode="dd/mm/yy;@">
                  <c:v>43827</c:v>
                </c:pt>
              </c:numCache>
            </c:numRef>
          </c:cat>
          <c:val>
            <c:numRef>
              <c:f>'Viet VS'!$L$13:$L$512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1-44D8-A8D2-B763472E4692}"/>
            </c:ext>
          </c:extLst>
        </c:ser>
        <c:ser>
          <c:idx val="5"/>
          <c:order val="2"/>
          <c:tx>
            <c:strRef>
              <c:f>'Viet VS'!$C$11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'Viet VS'!$B$13:$B$512</c:f>
              <c:numCache>
                <c:formatCode>m/d/yyyy</c:formatCode>
                <c:ptCount val="500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43137</c:v>
                </c:pt>
                <c:pt idx="11">
                  <c:v>43137</c:v>
                </c:pt>
                <c:pt idx="12">
                  <c:v>43139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43167</c:v>
                </c:pt>
                <c:pt idx="17">
                  <c:v>43167</c:v>
                </c:pt>
                <c:pt idx="18">
                  <c:v>43173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43179</c:v>
                </c:pt>
                <c:pt idx="23">
                  <c:v>43179</c:v>
                </c:pt>
                <c:pt idx="24">
                  <c:v>43181</c:v>
                </c:pt>
                <c:pt idx="25">
                  <c:v>43181</c:v>
                </c:pt>
                <c:pt idx="26">
                  <c:v>43188</c:v>
                </c:pt>
                <c:pt idx="27">
                  <c:v>43188</c:v>
                </c:pt>
                <c:pt idx="28">
                  <c:v>43196</c:v>
                </c:pt>
                <c:pt idx="29">
                  <c:v>43196</c:v>
                </c:pt>
                <c:pt idx="30">
                  <c:v>43196</c:v>
                </c:pt>
                <c:pt idx="31">
                  <c:v>43202</c:v>
                </c:pt>
                <c:pt idx="32">
                  <c:v>43202</c:v>
                </c:pt>
                <c:pt idx="33">
                  <c:v>43203</c:v>
                </c:pt>
                <c:pt idx="34">
                  <c:v>43203</c:v>
                </c:pt>
                <c:pt idx="35">
                  <c:v>43204</c:v>
                </c:pt>
                <c:pt idx="36">
                  <c:v>43204</c:v>
                </c:pt>
                <c:pt idx="37">
                  <c:v>43206</c:v>
                </c:pt>
                <c:pt idx="38">
                  <c:v>43207</c:v>
                </c:pt>
                <c:pt idx="39">
                  <c:v>43209</c:v>
                </c:pt>
                <c:pt idx="40">
                  <c:v>43209</c:v>
                </c:pt>
                <c:pt idx="41">
                  <c:v>43214</c:v>
                </c:pt>
                <c:pt idx="42">
                  <c:v>43214</c:v>
                </c:pt>
                <c:pt idx="43">
                  <c:v>43217</c:v>
                </c:pt>
                <c:pt idx="44">
                  <c:v>43217</c:v>
                </c:pt>
                <c:pt idx="45">
                  <c:v>43223</c:v>
                </c:pt>
                <c:pt idx="46">
                  <c:v>43231</c:v>
                </c:pt>
                <c:pt idx="47">
                  <c:v>43231</c:v>
                </c:pt>
                <c:pt idx="48">
                  <c:v>43231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43244</c:v>
                </c:pt>
                <c:pt idx="59">
                  <c:v>43252</c:v>
                </c:pt>
                <c:pt idx="60">
                  <c:v>43255</c:v>
                </c:pt>
                <c:pt idx="61">
                  <c:v>43256</c:v>
                </c:pt>
                <c:pt idx="62">
                  <c:v>43256</c:v>
                </c:pt>
                <c:pt idx="63">
                  <c:v>43256</c:v>
                </c:pt>
                <c:pt idx="64">
                  <c:v>43258</c:v>
                </c:pt>
                <c:pt idx="65">
                  <c:v>43258</c:v>
                </c:pt>
                <c:pt idx="66">
                  <c:v>43258</c:v>
                </c:pt>
                <c:pt idx="67">
                  <c:v>43263</c:v>
                </c:pt>
                <c:pt idx="68">
                  <c:v>43263</c:v>
                </c:pt>
                <c:pt idx="69">
                  <c:v>43265</c:v>
                </c:pt>
                <c:pt idx="70">
                  <c:v>43265</c:v>
                </c:pt>
                <c:pt idx="71">
                  <c:v>43265</c:v>
                </c:pt>
                <c:pt idx="72">
                  <c:v>43266</c:v>
                </c:pt>
                <c:pt idx="73">
                  <c:v>43272</c:v>
                </c:pt>
                <c:pt idx="74">
                  <c:v>43272</c:v>
                </c:pt>
                <c:pt idx="75">
                  <c:v>43273</c:v>
                </c:pt>
                <c:pt idx="76">
                  <c:v>43276</c:v>
                </c:pt>
                <c:pt idx="77">
                  <c:v>43276</c:v>
                </c:pt>
                <c:pt idx="78">
                  <c:v>43278</c:v>
                </c:pt>
                <c:pt idx="79">
                  <c:v>43278</c:v>
                </c:pt>
                <c:pt idx="80">
                  <c:v>43280</c:v>
                </c:pt>
                <c:pt idx="81">
                  <c:v>43280</c:v>
                </c:pt>
                <c:pt idx="82">
                  <c:v>43283</c:v>
                </c:pt>
                <c:pt idx="83">
                  <c:v>43283</c:v>
                </c:pt>
                <c:pt idx="84">
                  <c:v>43285</c:v>
                </c:pt>
                <c:pt idx="85">
                  <c:v>43285</c:v>
                </c:pt>
                <c:pt idx="86">
                  <c:v>43287</c:v>
                </c:pt>
                <c:pt idx="87">
                  <c:v>43287</c:v>
                </c:pt>
                <c:pt idx="88">
                  <c:v>43293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43300</c:v>
                </c:pt>
                <c:pt idx="93">
                  <c:v>43300</c:v>
                </c:pt>
                <c:pt idx="94">
                  <c:v>43305</c:v>
                </c:pt>
                <c:pt idx="95">
                  <c:v>43305</c:v>
                </c:pt>
                <c:pt idx="96">
                  <c:v>43321</c:v>
                </c:pt>
                <c:pt idx="97">
                  <c:v>43325</c:v>
                </c:pt>
                <c:pt idx="98">
                  <c:v>43325</c:v>
                </c:pt>
                <c:pt idx="99">
                  <c:v>43329</c:v>
                </c:pt>
                <c:pt idx="100">
                  <c:v>43329</c:v>
                </c:pt>
                <c:pt idx="101">
                  <c:v>43333</c:v>
                </c:pt>
                <c:pt idx="102">
                  <c:v>43333</c:v>
                </c:pt>
                <c:pt idx="103">
                  <c:v>43335</c:v>
                </c:pt>
                <c:pt idx="104">
                  <c:v>43335</c:v>
                </c:pt>
                <c:pt idx="105">
                  <c:v>43341</c:v>
                </c:pt>
                <c:pt idx="106">
                  <c:v>43341</c:v>
                </c:pt>
                <c:pt idx="107">
                  <c:v>43343</c:v>
                </c:pt>
                <c:pt idx="108">
                  <c:v>43343</c:v>
                </c:pt>
                <c:pt idx="109">
                  <c:v>43347</c:v>
                </c:pt>
                <c:pt idx="110">
                  <c:v>43349</c:v>
                </c:pt>
                <c:pt idx="111">
                  <c:v>43349</c:v>
                </c:pt>
                <c:pt idx="112">
                  <c:v>43351</c:v>
                </c:pt>
                <c:pt idx="113">
                  <c:v>43355</c:v>
                </c:pt>
                <c:pt idx="114">
                  <c:v>43355</c:v>
                </c:pt>
                <c:pt idx="115">
                  <c:v>43361</c:v>
                </c:pt>
                <c:pt idx="116">
                  <c:v>43364</c:v>
                </c:pt>
                <c:pt idx="117">
                  <c:v>43366</c:v>
                </c:pt>
                <c:pt idx="118">
                  <c:v>43368</c:v>
                </c:pt>
                <c:pt idx="119">
                  <c:v>43368</c:v>
                </c:pt>
                <c:pt idx="120">
                  <c:v>43372</c:v>
                </c:pt>
                <c:pt idx="121">
                  <c:v>43372</c:v>
                </c:pt>
                <c:pt idx="122">
                  <c:v>43375</c:v>
                </c:pt>
                <c:pt idx="123">
                  <c:v>43375</c:v>
                </c:pt>
                <c:pt idx="124">
                  <c:v>43377</c:v>
                </c:pt>
                <c:pt idx="125">
                  <c:v>43377</c:v>
                </c:pt>
                <c:pt idx="126">
                  <c:v>43379</c:v>
                </c:pt>
                <c:pt idx="127">
                  <c:v>43379</c:v>
                </c:pt>
                <c:pt idx="128">
                  <c:v>43382</c:v>
                </c:pt>
                <c:pt idx="129">
                  <c:v>43382</c:v>
                </c:pt>
                <c:pt idx="130">
                  <c:v>43384</c:v>
                </c:pt>
                <c:pt idx="131">
                  <c:v>43384</c:v>
                </c:pt>
                <c:pt idx="132">
                  <c:v>43388</c:v>
                </c:pt>
                <c:pt idx="133">
                  <c:v>43388</c:v>
                </c:pt>
                <c:pt idx="134">
                  <c:v>43390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43399</c:v>
                </c:pt>
                <c:pt idx="141">
                  <c:v>43399</c:v>
                </c:pt>
                <c:pt idx="142">
                  <c:v>43406</c:v>
                </c:pt>
                <c:pt idx="143">
                  <c:v>43406</c:v>
                </c:pt>
                <c:pt idx="144">
                  <c:v>43407</c:v>
                </c:pt>
                <c:pt idx="145">
                  <c:v>43410</c:v>
                </c:pt>
                <c:pt idx="146">
                  <c:v>43410</c:v>
                </c:pt>
                <c:pt idx="147">
                  <c:v>43413</c:v>
                </c:pt>
                <c:pt idx="148">
                  <c:v>43413</c:v>
                </c:pt>
                <c:pt idx="149">
                  <c:v>43413</c:v>
                </c:pt>
                <c:pt idx="150">
                  <c:v>43416</c:v>
                </c:pt>
                <c:pt idx="151">
                  <c:v>43416</c:v>
                </c:pt>
                <c:pt idx="152">
                  <c:v>43418</c:v>
                </c:pt>
                <c:pt idx="153">
                  <c:v>43418</c:v>
                </c:pt>
                <c:pt idx="154">
                  <c:v>43418</c:v>
                </c:pt>
                <c:pt idx="155">
                  <c:v>43420</c:v>
                </c:pt>
                <c:pt idx="156">
                  <c:v>43420</c:v>
                </c:pt>
                <c:pt idx="157">
                  <c:v>43423</c:v>
                </c:pt>
                <c:pt idx="158">
                  <c:v>43423</c:v>
                </c:pt>
                <c:pt idx="159">
                  <c:v>43425</c:v>
                </c:pt>
                <c:pt idx="160">
                  <c:v>43425</c:v>
                </c:pt>
                <c:pt idx="161">
                  <c:v>43431</c:v>
                </c:pt>
                <c:pt idx="162">
                  <c:v>43431</c:v>
                </c:pt>
                <c:pt idx="163">
                  <c:v>43439</c:v>
                </c:pt>
                <c:pt idx="164">
                  <c:v>43439</c:v>
                </c:pt>
                <c:pt idx="165">
                  <c:v>43441</c:v>
                </c:pt>
                <c:pt idx="166">
                  <c:v>43441</c:v>
                </c:pt>
                <c:pt idx="167">
                  <c:v>43446</c:v>
                </c:pt>
                <c:pt idx="168">
                  <c:v>43446</c:v>
                </c:pt>
                <c:pt idx="169">
                  <c:v>43448</c:v>
                </c:pt>
                <c:pt idx="170">
                  <c:v>43451</c:v>
                </c:pt>
                <c:pt idx="171">
                  <c:v>43451</c:v>
                </c:pt>
                <c:pt idx="172">
                  <c:v>43453</c:v>
                </c:pt>
                <c:pt idx="173">
                  <c:v>43453</c:v>
                </c:pt>
                <c:pt idx="174">
                  <c:v>43455</c:v>
                </c:pt>
                <c:pt idx="175">
                  <c:v>43455</c:v>
                </c:pt>
                <c:pt idx="176">
                  <c:v>43458</c:v>
                </c:pt>
                <c:pt idx="177">
                  <c:v>43461</c:v>
                </c:pt>
                <c:pt idx="178">
                  <c:v>43461</c:v>
                </c:pt>
                <c:pt idx="179">
                  <c:v>43439</c:v>
                </c:pt>
                <c:pt idx="180">
                  <c:v>43439</c:v>
                </c:pt>
                <c:pt idx="181">
                  <c:v>43441</c:v>
                </c:pt>
                <c:pt idx="182">
                  <c:v>43441</c:v>
                </c:pt>
                <c:pt idx="183">
                  <c:v>43446</c:v>
                </c:pt>
                <c:pt idx="184">
                  <c:v>43446</c:v>
                </c:pt>
                <c:pt idx="185">
                  <c:v>43448</c:v>
                </c:pt>
                <c:pt idx="186">
                  <c:v>43451</c:v>
                </c:pt>
                <c:pt idx="187">
                  <c:v>43451</c:v>
                </c:pt>
                <c:pt idx="188">
                  <c:v>43453</c:v>
                </c:pt>
                <c:pt idx="189">
                  <c:v>43453</c:v>
                </c:pt>
                <c:pt idx="190">
                  <c:v>43455</c:v>
                </c:pt>
                <c:pt idx="191">
                  <c:v>43455</c:v>
                </c:pt>
                <c:pt idx="192">
                  <c:v>43458</c:v>
                </c:pt>
                <c:pt idx="193">
                  <c:v>43461</c:v>
                </c:pt>
                <c:pt idx="194">
                  <c:v>43461</c:v>
                </c:pt>
                <c:pt idx="195">
                  <c:v>43468</c:v>
                </c:pt>
                <c:pt idx="196">
                  <c:v>43468</c:v>
                </c:pt>
                <c:pt idx="197">
                  <c:v>43470</c:v>
                </c:pt>
                <c:pt idx="198">
                  <c:v>43470</c:v>
                </c:pt>
                <c:pt idx="199">
                  <c:v>43473</c:v>
                </c:pt>
                <c:pt idx="200">
                  <c:v>43473</c:v>
                </c:pt>
                <c:pt idx="201">
                  <c:v>43473</c:v>
                </c:pt>
                <c:pt idx="202">
                  <c:v>43475</c:v>
                </c:pt>
                <c:pt idx="203">
                  <c:v>43475</c:v>
                </c:pt>
                <c:pt idx="204">
                  <c:v>43480</c:v>
                </c:pt>
                <c:pt idx="205">
                  <c:v>43480</c:v>
                </c:pt>
                <c:pt idx="206">
                  <c:v>43482</c:v>
                </c:pt>
                <c:pt idx="207">
                  <c:v>43482</c:v>
                </c:pt>
                <c:pt idx="208">
                  <c:v>43484</c:v>
                </c:pt>
                <c:pt idx="209">
                  <c:v>43484</c:v>
                </c:pt>
                <c:pt idx="210">
                  <c:v>43490</c:v>
                </c:pt>
                <c:pt idx="211">
                  <c:v>43490</c:v>
                </c:pt>
                <c:pt idx="212">
                  <c:v>43492</c:v>
                </c:pt>
                <c:pt idx="213">
                  <c:v>43492</c:v>
                </c:pt>
                <c:pt idx="214">
                  <c:v>43494</c:v>
                </c:pt>
                <c:pt idx="215">
                  <c:v>43494</c:v>
                </c:pt>
                <c:pt idx="216">
                  <c:v>43496</c:v>
                </c:pt>
                <c:pt idx="217">
                  <c:v>43496</c:v>
                </c:pt>
                <c:pt idx="218">
                  <c:v>43506</c:v>
                </c:pt>
                <c:pt idx="219">
                  <c:v>43506</c:v>
                </c:pt>
                <c:pt idx="220">
                  <c:v>43510</c:v>
                </c:pt>
                <c:pt idx="221">
                  <c:v>43510</c:v>
                </c:pt>
                <c:pt idx="222">
                  <c:v>43514</c:v>
                </c:pt>
                <c:pt idx="223">
                  <c:v>43514</c:v>
                </c:pt>
                <c:pt idx="224">
                  <c:v>43516</c:v>
                </c:pt>
                <c:pt idx="225">
                  <c:v>43516</c:v>
                </c:pt>
                <c:pt idx="226">
                  <c:v>43518</c:v>
                </c:pt>
                <c:pt idx="227">
                  <c:v>43518</c:v>
                </c:pt>
                <c:pt idx="228">
                  <c:v>43518</c:v>
                </c:pt>
                <c:pt idx="229">
                  <c:v>43518</c:v>
                </c:pt>
                <c:pt idx="230">
                  <c:v>43520</c:v>
                </c:pt>
                <c:pt idx="231">
                  <c:v>43520</c:v>
                </c:pt>
                <c:pt idx="232">
                  <c:v>43520</c:v>
                </c:pt>
                <c:pt idx="233">
                  <c:v>43520</c:v>
                </c:pt>
                <c:pt idx="234">
                  <c:v>43522</c:v>
                </c:pt>
                <c:pt idx="235">
                  <c:v>43522</c:v>
                </c:pt>
                <c:pt idx="236">
                  <c:v>43523</c:v>
                </c:pt>
                <c:pt idx="237">
                  <c:v>43524</c:v>
                </c:pt>
                <c:pt idx="238">
                  <c:v>43524</c:v>
                </c:pt>
                <c:pt idx="239">
                  <c:v>43526</c:v>
                </c:pt>
                <c:pt idx="240">
                  <c:v>43526</c:v>
                </c:pt>
                <c:pt idx="241">
                  <c:v>43528</c:v>
                </c:pt>
                <c:pt idx="242">
                  <c:v>43528</c:v>
                </c:pt>
                <c:pt idx="243">
                  <c:v>43530</c:v>
                </c:pt>
                <c:pt idx="244">
                  <c:v>43530</c:v>
                </c:pt>
                <c:pt idx="245">
                  <c:v>43530</c:v>
                </c:pt>
                <c:pt idx="246">
                  <c:v>43537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43543</c:v>
                </c:pt>
                <c:pt idx="252">
                  <c:v>43545</c:v>
                </c:pt>
                <c:pt idx="253">
                  <c:v>43545</c:v>
                </c:pt>
                <c:pt idx="254">
                  <c:v>43549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43551</c:v>
                </c:pt>
                <c:pt idx="259">
                  <c:v>43553</c:v>
                </c:pt>
                <c:pt idx="260">
                  <c:v>43553</c:v>
                </c:pt>
                <c:pt idx="261">
                  <c:v>43555</c:v>
                </c:pt>
                <c:pt idx="262">
                  <c:v>43555</c:v>
                </c:pt>
                <c:pt idx="263">
                  <c:v>43555</c:v>
                </c:pt>
                <c:pt idx="264">
                  <c:v>43555</c:v>
                </c:pt>
                <c:pt idx="265" formatCode="dd/mm/yy;@">
                  <c:v>43556</c:v>
                </c:pt>
                <c:pt idx="266" formatCode="dd/mm/yy;@">
                  <c:v>43556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43559</c:v>
                </c:pt>
                <c:pt idx="270" formatCode="dd/mm/yy;@">
                  <c:v>43559</c:v>
                </c:pt>
                <c:pt idx="271" formatCode="dd/mm/yy;@">
                  <c:v>43561</c:v>
                </c:pt>
                <c:pt idx="272" formatCode="dd/mm/yy;@">
                  <c:v>43561</c:v>
                </c:pt>
                <c:pt idx="273" formatCode="dd/mm/yy;@">
                  <c:v>43563</c:v>
                </c:pt>
                <c:pt idx="274" formatCode="dd/mm/yy;@">
                  <c:v>43563</c:v>
                </c:pt>
                <c:pt idx="275" formatCode="dd/mm/yy;@">
                  <c:v>43564</c:v>
                </c:pt>
                <c:pt idx="276" formatCode="dd/mm/yy;@">
                  <c:v>43564</c:v>
                </c:pt>
                <c:pt idx="277" formatCode="dd/mm/yy;@">
                  <c:v>43566</c:v>
                </c:pt>
                <c:pt idx="278" formatCode="dd/mm/yy;@">
                  <c:v>43566</c:v>
                </c:pt>
                <c:pt idx="279" formatCode="dd/mm/yy;@">
                  <c:v>43567</c:v>
                </c:pt>
                <c:pt idx="280" formatCode="dd/mm/yy;@">
                  <c:v>43568</c:v>
                </c:pt>
                <c:pt idx="281" formatCode="dd/mm/yy;@">
                  <c:v>43572</c:v>
                </c:pt>
                <c:pt idx="282" formatCode="dd/mm/yy;@">
                  <c:v>43573</c:v>
                </c:pt>
                <c:pt idx="283" formatCode="dd/mm/yy;@">
                  <c:v>43574</c:v>
                </c:pt>
                <c:pt idx="284" formatCode="dd/mm/yy;@">
                  <c:v>43575</c:v>
                </c:pt>
                <c:pt idx="285" formatCode="dd/mm/yy;@">
                  <c:v>43575</c:v>
                </c:pt>
                <c:pt idx="286" formatCode="dd/mm/yy;@">
                  <c:v>43577</c:v>
                </c:pt>
                <c:pt idx="287" formatCode="dd/mm/yy;@">
                  <c:v>43578</c:v>
                </c:pt>
                <c:pt idx="288" formatCode="dd/mm/yy;@">
                  <c:v>43579</c:v>
                </c:pt>
                <c:pt idx="289" formatCode="dd/mm/yy;@">
                  <c:v>43579</c:v>
                </c:pt>
                <c:pt idx="290" formatCode="dd/mm/yy;@">
                  <c:v>43583</c:v>
                </c:pt>
                <c:pt idx="291" formatCode="dd/mm/yy;@">
                  <c:v>43588</c:v>
                </c:pt>
                <c:pt idx="292" formatCode="dd/mm/yy;@">
                  <c:v>43589</c:v>
                </c:pt>
                <c:pt idx="293" formatCode="dd/mm/yy;@">
                  <c:v>43592</c:v>
                </c:pt>
                <c:pt idx="294" formatCode="dd/mm/yy;@">
                  <c:v>43592</c:v>
                </c:pt>
                <c:pt idx="295" formatCode="dd/mm/yy;@">
                  <c:v>43593</c:v>
                </c:pt>
                <c:pt idx="296" formatCode="dd/mm/yy;@">
                  <c:v>43594</c:v>
                </c:pt>
                <c:pt idx="297" formatCode="dd/mm/yy;@">
                  <c:v>43596</c:v>
                </c:pt>
                <c:pt idx="298" formatCode="dd/mm/yy;@">
                  <c:v>43596</c:v>
                </c:pt>
                <c:pt idx="299" formatCode="dd/mm/yy;@">
                  <c:v>43596</c:v>
                </c:pt>
                <c:pt idx="300" formatCode="dd/mm/yy;@">
                  <c:v>43598</c:v>
                </c:pt>
                <c:pt idx="301" formatCode="dd/mm/yy;@">
                  <c:v>43598</c:v>
                </c:pt>
                <c:pt idx="302" formatCode="dd/mm/yy;@">
                  <c:v>43600</c:v>
                </c:pt>
                <c:pt idx="303" formatCode="dd/mm/yy;@">
                  <c:v>43602</c:v>
                </c:pt>
                <c:pt idx="304" formatCode="dd/mm/yy;@">
                  <c:v>43602</c:v>
                </c:pt>
                <c:pt idx="305" formatCode="dd/mm/yy;@">
                  <c:v>43603</c:v>
                </c:pt>
                <c:pt idx="306" formatCode="dd/mm/yy;@">
                  <c:v>43604</c:v>
                </c:pt>
                <c:pt idx="307" formatCode="dd/mm/yy;@">
                  <c:v>43604</c:v>
                </c:pt>
                <c:pt idx="308" formatCode="dd/mm/yy;@">
                  <c:v>43606</c:v>
                </c:pt>
                <c:pt idx="309" formatCode="dd/mm/yy;@">
                  <c:v>43608</c:v>
                </c:pt>
                <c:pt idx="310" formatCode="dd/mm/yy;@">
                  <c:v>43608</c:v>
                </c:pt>
                <c:pt idx="311" formatCode="dd/mm/yy;@">
                  <c:v>43610</c:v>
                </c:pt>
                <c:pt idx="312" formatCode="dd/mm/yy;@">
                  <c:v>43610</c:v>
                </c:pt>
                <c:pt idx="313" formatCode="dd/mm/yy;@">
                  <c:v>43612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43615</c:v>
                </c:pt>
                <c:pt idx="318" formatCode="dd/mm/yy;@">
                  <c:v>43616</c:v>
                </c:pt>
                <c:pt idx="319" formatCode="dd/mm/yy;@">
                  <c:v>43616</c:v>
                </c:pt>
                <c:pt idx="320" formatCode="dd/mm/yy;@">
                  <c:v>43617</c:v>
                </c:pt>
                <c:pt idx="321" formatCode="dd/mm/yy;@">
                  <c:v>43619</c:v>
                </c:pt>
                <c:pt idx="322" formatCode="dd/mm/yy;@">
                  <c:v>43619</c:v>
                </c:pt>
                <c:pt idx="323" formatCode="dd/mm/yy;@">
                  <c:v>43621</c:v>
                </c:pt>
                <c:pt idx="324" formatCode="dd/mm/yy;@">
                  <c:v>43622</c:v>
                </c:pt>
                <c:pt idx="325" formatCode="dd/mm/yy;@">
                  <c:v>43623</c:v>
                </c:pt>
                <c:pt idx="326" formatCode="dd/mm/yy;@">
                  <c:v>43624</c:v>
                </c:pt>
                <c:pt idx="327" formatCode="dd/mm/yy;@">
                  <c:v>43625</c:v>
                </c:pt>
                <c:pt idx="328" formatCode="dd/mm/yy;@">
                  <c:v>43625</c:v>
                </c:pt>
                <c:pt idx="329" formatCode="dd/mm/yy;@">
                  <c:v>43627</c:v>
                </c:pt>
                <c:pt idx="330" formatCode="dd/mm/yy;@">
                  <c:v>43627</c:v>
                </c:pt>
                <c:pt idx="331" formatCode="dd/mm/yy;@">
                  <c:v>43628</c:v>
                </c:pt>
                <c:pt idx="332" formatCode="dd/mm/yy;@">
                  <c:v>43629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43637</c:v>
                </c:pt>
                <c:pt idx="337" formatCode="dd/mm/yy;@">
                  <c:v>43640</c:v>
                </c:pt>
                <c:pt idx="338" formatCode="dd/mm/yy;@">
                  <c:v>43640</c:v>
                </c:pt>
                <c:pt idx="339" formatCode="dd/mm/yy;@">
                  <c:v>43641</c:v>
                </c:pt>
                <c:pt idx="340" formatCode="dd/mm/yy;@">
                  <c:v>43642</c:v>
                </c:pt>
                <c:pt idx="341" formatCode="dd/mm/yy;@">
                  <c:v>43643</c:v>
                </c:pt>
                <c:pt idx="342" formatCode="dd/mm/yy;@">
                  <c:v>43644</c:v>
                </c:pt>
                <c:pt idx="343" formatCode="dd/mm/yy;@">
                  <c:v>43644</c:v>
                </c:pt>
                <c:pt idx="344" formatCode="dd/mm/yy;@">
                  <c:v>43644</c:v>
                </c:pt>
                <c:pt idx="345" formatCode="dd/mm/yy;@">
                  <c:v>43647</c:v>
                </c:pt>
                <c:pt idx="346" formatCode="dd/mm/yy;@">
                  <c:v>43648</c:v>
                </c:pt>
                <c:pt idx="347" formatCode="dd/mm/yy;@">
                  <c:v>43649</c:v>
                </c:pt>
                <c:pt idx="348" formatCode="dd/mm/yy;@">
                  <c:v>43650</c:v>
                </c:pt>
                <c:pt idx="349" formatCode="dd/mm/yy;@">
                  <c:v>43651</c:v>
                </c:pt>
                <c:pt idx="350" formatCode="dd/mm/yy;@">
                  <c:v>43651</c:v>
                </c:pt>
                <c:pt idx="351" formatCode="dd/mm/yy;@">
                  <c:v>43654</c:v>
                </c:pt>
                <c:pt idx="352" formatCode="dd/mm/yy;@">
                  <c:v>43654</c:v>
                </c:pt>
                <c:pt idx="353" formatCode="dd/mm/yy;@">
                  <c:v>43655</c:v>
                </c:pt>
                <c:pt idx="354" formatCode="dd/mm/yy;@">
                  <c:v>43656</c:v>
                </c:pt>
                <c:pt idx="355" formatCode="dd/mm/yy;@">
                  <c:v>43663</c:v>
                </c:pt>
                <c:pt idx="356" formatCode="dd/mm/yy;@">
                  <c:v>43663</c:v>
                </c:pt>
                <c:pt idx="357" formatCode="dd/mm/yy;@">
                  <c:v>43664</c:v>
                </c:pt>
                <c:pt idx="358" formatCode="dd/mm/yy;@">
                  <c:v>43665</c:v>
                </c:pt>
                <c:pt idx="359" formatCode="dd/mm/yy;@">
                  <c:v>43668</c:v>
                </c:pt>
                <c:pt idx="360" formatCode="dd/mm/yy;@">
                  <c:v>43668</c:v>
                </c:pt>
                <c:pt idx="361" formatCode="dd/mm/yy;@">
                  <c:v>43669</c:v>
                </c:pt>
                <c:pt idx="362" formatCode="dd/mm/yy;@">
                  <c:v>43672</c:v>
                </c:pt>
                <c:pt idx="363" formatCode="dd/mm/yy;@">
                  <c:v>43672</c:v>
                </c:pt>
                <c:pt idx="364" formatCode="dd/mm/yy;@">
                  <c:v>43673</c:v>
                </c:pt>
                <c:pt idx="365" formatCode="dd/mm/yy;@">
                  <c:v>43675</c:v>
                </c:pt>
                <c:pt idx="366" formatCode="dd/mm/yy;@">
                  <c:v>43675</c:v>
                </c:pt>
                <c:pt idx="367" formatCode="dd/mm/yy;@">
                  <c:v>43677</c:v>
                </c:pt>
                <c:pt idx="368" formatCode="dd/mm/yy;@">
                  <c:v>43677</c:v>
                </c:pt>
                <c:pt idx="369" formatCode="dd/mm/yy;@">
                  <c:v>43678</c:v>
                </c:pt>
                <c:pt idx="370" formatCode="dd/mm/yy;@">
                  <c:v>43679</c:v>
                </c:pt>
                <c:pt idx="371" formatCode="dd/mm/yy;@">
                  <c:v>43679</c:v>
                </c:pt>
                <c:pt idx="372" formatCode="dd/mm/yy;@">
                  <c:v>43682</c:v>
                </c:pt>
                <c:pt idx="373" formatCode="dd/mm/yy;@">
                  <c:v>43684</c:v>
                </c:pt>
                <c:pt idx="374" formatCode="dd/mm/yy;@">
                  <c:v>43684</c:v>
                </c:pt>
                <c:pt idx="375" formatCode="dd/mm/yy;@">
                  <c:v>43685</c:v>
                </c:pt>
                <c:pt idx="376" formatCode="dd/mm/yy;@">
                  <c:v>43686</c:v>
                </c:pt>
                <c:pt idx="377" formatCode="dd/mm/yy;@">
                  <c:v>43687</c:v>
                </c:pt>
                <c:pt idx="378" formatCode="dd/mm/yy;@">
                  <c:v>43689</c:v>
                </c:pt>
                <c:pt idx="379" formatCode="dd/mm/yy;@">
                  <c:v>43689</c:v>
                </c:pt>
                <c:pt idx="380" formatCode="dd/mm/yy;@">
                  <c:v>43691</c:v>
                </c:pt>
                <c:pt idx="381" formatCode="dd/mm/yy;@">
                  <c:v>43691</c:v>
                </c:pt>
                <c:pt idx="382" formatCode="dd/mm/yy;@">
                  <c:v>43692</c:v>
                </c:pt>
                <c:pt idx="383" formatCode="dd/mm/yy;@">
                  <c:v>43693</c:v>
                </c:pt>
                <c:pt idx="384" formatCode="dd/mm/yy;@">
                  <c:v>43694</c:v>
                </c:pt>
                <c:pt idx="385" formatCode="dd/mm/yy;@">
                  <c:v>43696</c:v>
                </c:pt>
                <c:pt idx="386" formatCode="dd/mm/yy;@">
                  <c:v>43696</c:v>
                </c:pt>
                <c:pt idx="387" formatCode="dd/mm/yy;@">
                  <c:v>43697</c:v>
                </c:pt>
                <c:pt idx="388" formatCode="dd/mm/yy;@">
                  <c:v>43698</c:v>
                </c:pt>
                <c:pt idx="389" formatCode="dd/mm/yy;@">
                  <c:v>43698</c:v>
                </c:pt>
                <c:pt idx="390" formatCode="dd/mm/yy;@">
                  <c:v>43700</c:v>
                </c:pt>
                <c:pt idx="391" formatCode="dd/mm/yy;@">
                  <c:v>43703</c:v>
                </c:pt>
                <c:pt idx="392" formatCode="dd/mm/yy;@">
                  <c:v>43703</c:v>
                </c:pt>
                <c:pt idx="393" formatCode="dd/mm/yy;@">
                  <c:v>43704</c:v>
                </c:pt>
                <c:pt idx="394" formatCode="dd/mm/yy;@">
                  <c:v>43705</c:v>
                </c:pt>
                <c:pt idx="395" formatCode="dd/mm/yy;@">
                  <c:v>43705</c:v>
                </c:pt>
                <c:pt idx="396" formatCode="dd/mm/yy;@">
                  <c:v>43706</c:v>
                </c:pt>
                <c:pt idx="397" formatCode="dd/mm/yy;@">
                  <c:v>43707</c:v>
                </c:pt>
                <c:pt idx="398" formatCode="dd/mm/yy;@">
                  <c:v>43709</c:v>
                </c:pt>
                <c:pt idx="399" formatCode="dd/mm/yy;@">
                  <c:v>43709</c:v>
                </c:pt>
                <c:pt idx="400" formatCode="dd/mm/yy;@">
                  <c:v>43712</c:v>
                </c:pt>
                <c:pt idx="401" formatCode="dd/mm/yy;@">
                  <c:v>43712</c:v>
                </c:pt>
                <c:pt idx="402" formatCode="dd/mm/yy;@">
                  <c:v>43713</c:v>
                </c:pt>
                <c:pt idx="403" formatCode="dd/mm/yy;@">
                  <c:v>43714</c:v>
                </c:pt>
                <c:pt idx="404" formatCode="dd/mm/yy;@">
                  <c:v>43714</c:v>
                </c:pt>
                <c:pt idx="405" formatCode="dd/mm/yy;@">
                  <c:v>43715</c:v>
                </c:pt>
                <c:pt idx="406" formatCode="dd/mm/yy;@">
                  <c:v>43716</c:v>
                </c:pt>
                <c:pt idx="407" formatCode="dd/mm/yy;@">
                  <c:v>43716</c:v>
                </c:pt>
                <c:pt idx="408" formatCode="dd/mm/yy;@">
                  <c:v>43718</c:v>
                </c:pt>
                <c:pt idx="409" formatCode="dd/mm/yy;@">
                  <c:v>43718</c:v>
                </c:pt>
                <c:pt idx="410" formatCode="dd/mm/yy;@">
                  <c:v>43719</c:v>
                </c:pt>
                <c:pt idx="411" formatCode="dd/mm/yy;@">
                  <c:v>43720</c:v>
                </c:pt>
                <c:pt idx="412" formatCode="dd/mm/yy;@">
                  <c:v>43721</c:v>
                </c:pt>
                <c:pt idx="413" formatCode="dd/mm/yy;@">
                  <c:v>43722</c:v>
                </c:pt>
                <c:pt idx="414" formatCode="dd/mm/yy;@">
                  <c:v>43722</c:v>
                </c:pt>
                <c:pt idx="415" formatCode="dd/mm/yy;@">
                  <c:v>43723</c:v>
                </c:pt>
                <c:pt idx="416" formatCode="dd/mm/yy;@">
                  <c:v>43726</c:v>
                </c:pt>
                <c:pt idx="417" formatCode="dd/mm/yy;@">
                  <c:v>43726</c:v>
                </c:pt>
                <c:pt idx="418" formatCode="dd/mm/yy;@">
                  <c:v>43728</c:v>
                </c:pt>
                <c:pt idx="419" formatCode="dd/mm/yy;@">
                  <c:v>43728</c:v>
                </c:pt>
                <c:pt idx="420" formatCode="dd/mm/yy;@">
                  <c:v>43737</c:v>
                </c:pt>
                <c:pt idx="421" formatCode="dd/mm/yy;@">
                  <c:v>43737</c:v>
                </c:pt>
                <c:pt idx="422" formatCode="dd/mm/yy;@">
                  <c:v>43737</c:v>
                </c:pt>
                <c:pt idx="423" formatCode="dd/mm/yy;@">
                  <c:v>43739</c:v>
                </c:pt>
                <c:pt idx="424" formatCode="dd/mm/yy;@">
                  <c:v>43740</c:v>
                </c:pt>
                <c:pt idx="425" formatCode="dd/mm/yy;@">
                  <c:v>43740</c:v>
                </c:pt>
                <c:pt idx="426" formatCode="dd/mm/yy;@">
                  <c:v>43740</c:v>
                </c:pt>
                <c:pt idx="427" formatCode="dd/mm/yy;@">
                  <c:v>43742</c:v>
                </c:pt>
                <c:pt idx="428" formatCode="dd/mm/yy;@">
                  <c:v>43745</c:v>
                </c:pt>
                <c:pt idx="429" formatCode="dd/mm/yy;@">
                  <c:v>43752</c:v>
                </c:pt>
                <c:pt idx="430" formatCode="dd/mm/yy;@">
                  <c:v>43752</c:v>
                </c:pt>
                <c:pt idx="431" formatCode="dd/mm/yy;@">
                  <c:v>43753</c:v>
                </c:pt>
                <c:pt idx="432" formatCode="dd/mm/yy;@">
                  <c:v>43755</c:v>
                </c:pt>
                <c:pt idx="433" formatCode="dd/mm/yy;@">
                  <c:v>43756</c:v>
                </c:pt>
                <c:pt idx="434" formatCode="dd/mm/yy;@">
                  <c:v>43757</c:v>
                </c:pt>
                <c:pt idx="435" formatCode="dd/mm/yy;@">
                  <c:v>43757</c:v>
                </c:pt>
                <c:pt idx="436" formatCode="dd/mm/yy;@">
                  <c:v>43758</c:v>
                </c:pt>
                <c:pt idx="437" formatCode="dd/mm/yy;@">
                  <c:v>43761</c:v>
                </c:pt>
                <c:pt idx="438" formatCode="dd/mm/yy;@">
                  <c:v>43761</c:v>
                </c:pt>
                <c:pt idx="439" formatCode="dd/mm/yy;@">
                  <c:v>43761</c:v>
                </c:pt>
                <c:pt idx="440" formatCode="dd/mm/yy;@">
                  <c:v>43767</c:v>
                </c:pt>
                <c:pt idx="441" formatCode="dd/mm/yy;@">
                  <c:v>43767</c:v>
                </c:pt>
                <c:pt idx="442" formatCode="dd/mm/yy;@">
                  <c:v>43768</c:v>
                </c:pt>
                <c:pt idx="443" formatCode="dd/mm/yy;@">
                  <c:v>43770</c:v>
                </c:pt>
                <c:pt idx="444" formatCode="dd/mm/yy;@">
                  <c:v>43771</c:v>
                </c:pt>
                <c:pt idx="445" formatCode="dd/mm/yy;@">
                  <c:v>43773</c:v>
                </c:pt>
                <c:pt idx="446" formatCode="dd/mm/yy;@">
                  <c:v>43774</c:v>
                </c:pt>
                <c:pt idx="447" formatCode="dd/mm/yy;@">
                  <c:v>43775</c:v>
                </c:pt>
                <c:pt idx="448" formatCode="dd/mm/yy;@">
                  <c:v>43776</c:v>
                </c:pt>
                <c:pt idx="449" formatCode="dd/mm/yy;@">
                  <c:v>43777</c:v>
                </c:pt>
                <c:pt idx="450" formatCode="dd/mm/yy;@">
                  <c:v>43777</c:v>
                </c:pt>
                <c:pt idx="451" formatCode="dd/mm/yy;@">
                  <c:v>43781</c:v>
                </c:pt>
                <c:pt idx="452" formatCode="dd/mm/yy;@">
                  <c:v>43781</c:v>
                </c:pt>
                <c:pt idx="453" formatCode="dd/mm/yy;@">
                  <c:v>43782</c:v>
                </c:pt>
                <c:pt idx="454" formatCode="dd/mm/yy;@">
                  <c:v>43783</c:v>
                </c:pt>
                <c:pt idx="455" formatCode="dd/mm/yy;@">
                  <c:v>43784</c:v>
                </c:pt>
                <c:pt idx="456" formatCode="dd/mm/yy;@">
                  <c:v>43785</c:v>
                </c:pt>
                <c:pt idx="457" formatCode="dd/mm/yy;@">
                  <c:v>43785</c:v>
                </c:pt>
                <c:pt idx="458" formatCode="dd/mm/yy;@">
                  <c:v>43786</c:v>
                </c:pt>
                <c:pt idx="459" formatCode="dd/mm/yy;@">
                  <c:v>43787</c:v>
                </c:pt>
                <c:pt idx="460" formatCode="dd/mm/yy;@">
                  <c:v>43787</c:v>
                </c:pt>
                <c:pt idx="461" formatCode="dd/mm/yy;@">
                  <c:v>43790</c:v>
                </c:pt>
                <c:pt idx="462" formatCode="dd/mm/yy;@">
                  <c:v>43792</c:v>
                </c:pt>
                <c:pt idx="463" formatCode="dd/mm/yy;@">
                  <c:v>43792</c:v>
                </c:pt>
                <c:pt idx="464" formatCode="dd/mm/yy;@">
                  <c:v>43794</c:v>
                </c:pt>
                <c:pt idx="465" formatCode="dd/mm/yy;@">
                  <c:v>43794</c:v>
                </c:pt>
                <c:pt idx="466" formatCode="dd/mm/yy;@">
                  <c:v>43795</c:v>
                </c:pt>
                <c:pt idx="467" formatCode="dd/mm/yy;@">
                  <c:v>43795</c:v>
                </c:pt>
                <c:pt idx="468" formatCode="dd/mm/yy;@">
                  <c:v>43797</c:v>
                </c:pt>
                <c:pt idx="469" formatCode="dd/mm/yy;@">
                  <c:v>43797</c:v>
                </c:pt>
                <c:pt idx="470" formatCode="dd/mm/yy;@">
                  <c:v>43798</c:v>
                </c:pt>
                <c:pt idx="471" formatCode="dd/mm/yy;@">
                  <c:v>43800</c:v>
                </c:pt>
                <c:pt idx="472" formatCode="dd/mm/yy;@">
                  <c:v>43800</c:v>
                </c:pt>
                <c:pt idx="473" formatCode="dd/mm/yy;@">
                  <c:v>43801</c:v>
                </c:pt>
                <c:pt idx="474" formatCode="dd/mm/yy;@">
                  <c:v>43802</c:v>
                </c:pt>
                <c:pt idx="475" formatCode="dd/mm/yy;@">
                  <c:v>43803</c:v>
                </c:pt>
                <c:pt idx="476" formatCode="dd/mm/yy;@">
                  <c:v>43804</c:v>
                </c:pt>
                <c:pt idx="477" formatCode="dd/mm/yy;@">
                  <c:v>43804</c:v>
                </c:pt>
                <c:pt idx="478" formatCode="dd/mm/yy;@">
                  <c:v>43805</c:v>
                </c:pt>
                <c:pt idx="479" formatCode="dd/mm/yy;@">
                  <c:v>43806</c:v>
                </c:pt>
                <c:pt idx="480" formatCode="dd/mm/yy;@">
                  <c:v>43806</c:v>
                </c:pt>
                <c:pt idx="481" formatCode="dd/mm/yy;@">
                  <c:v>43808</c:v>
                </c:pt>
                <c:pt idx="482" formatCode="dd/mm/yy;@">
                  <c:v>43808</c:v>
                </c:pt>
                <c:pt idx="483" formatCode="dd/mm/yy;@">
                  <c:v>43810</c:v>
                </c:pt>
                <c:pt idx="484" formatCode="dd/mm/yy;@">
                  <c:v>43810</c:v>
                </c:pt>
                <c:pt idx="485" formatCode="dd/mm/yy;@">
                  <c:v>43811</c:v>
                </c:pt>
                <c:pt idx="486" formatCode="dd/mm/yy;@">
                  <c:v>43812</c:v>
                </c:pt>
                <c:pt idx="487" formatCode="dd/mm/yy;@">
                  <c:v>43816</c:v>
                </c:pt>
                <c:pt idx="488" formatCode="dd/mm/yy;@">
                  <c:v>43816</c:v>
                </c:pt>
                <c:pt idx="489" formatCode="dd/mm/yy;@">
                  <c:v>43818</c:v>
                </c:pt>
                <c:pt idx="490" formatCode="dd/mm/yy;@">
                  <c:v>43818</c:v>
                </c:pt>
                <c:pt idx="491" formatCode="dd/mm/yy;@">
                  <c:v>43819</c:v>
                </c:pt>
                <c:pt idx="492" formatCode="dd/mm/yy;@">
                  <c:v>43820</c:v>
                </c:pt>
                <c:pt idx="493" formatCode="dd/mm/yy;@">
                  <c:v>43820</c:v>
                </c:pt>
                <c:pt idx="494" formatCode="dd/mm/yy;@">
                  <c:v>43820</c:v>
                </c:pt>
                <c:pt idx="495" formatCode="dd/mm/yy;@">
                  <c:v>43823</c:v>
                </c:pt>
                <c:pt idx="496" formatCode="dd/mm/yy;@">
                  <c:v>43824</c:v>
                </c:pt>
                <c:pt idx="497" formatCode="dd/mm/yy;@">
                  <c:v>43825</c:v>
                </c:pt>
                <c:pt idx="498" formatCode="dd/mm/yy;@">
                  <c:v>43826</c:v>
                </c:pt>
                <c:pt idx="499" formatCode="dd/mm/yy;@">
                  <c:v>43827</c:v>
                </c:pt>
              </c:numCache>
            </c:numRef>
          </c:cat>
          <c:val>
            <c:numRef>
              <c:f>'Viet VS'!$C$13:$C$512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1-44D8-A8D2-B763472E4692}"/>
            </c:ext>
          </c:extLst>
        </c:ser>
        <c:ser>
          <c:idx val="6"/>
          <c:order val="3"/>
          <c:tx>
            <c:strRef>
              <c:f>'Viet VS'!$D$11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'Viet VS'!$B$13:$B$512</c:f>
              <c:numCache>
                <c:formatCode>m/d/yyyy</c:formatCode>
                <c:ptCount val="500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43137</c:v>
                </c:pt>
                <c:pt idx="11">
                  <c:v>43137</c:v>
                </c:pt>
                <c:pt idx="12">
                  <c:v>43139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43167</c:v>
                </c:pt>
                <c:pt idx="17">
                  <c:v>43167</c:v>
                </c:pt>
                <c:pt idx="18">
                  <c:v>43173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43179</c:v>
                </c:pt>
                <c:pt idx="23">
                  <c:v>43179</c:v>
                </c:pt>
                <c:pt idx="24">
                  <c:v>43181</c:v>
                </c:pt>
                <c:pt idx="25">
                  <c:v>43181</c:v>
                </c:pt>
                <c:pt idx="26">
                  <c:v>43188</c:v>
                </c:pt>
                <c:pt idx="27">
                  <c:v>43188</c:v>
                </c:pt>
                <c:pt idx="28">
                  <c:v>43196</c:v>
                </c:pt>
                <c:pt idx="29">
                  <c:v>43196</c:v>
                </c:pt>
                <c:pt idx="30">
                  <c:v>43196</c:v>
                </c:pt>
                <c:pt idx="31">
                  <c:v>43202</c:v>
                </c:pt>
                <c:pt idx="32">
                  <c:v>43202</c:v>
                </c:pt>
                <c:pt idx="33">
                  <c:v>43203</c:v>
                </c:pt>
                <c:pt idx="34">
                  <c:v>43203</c:v>
                </c:pt>
                <c:pt idx="35">
                  <c:v>43204</c:v>
                </c:pt>
                <c:pt idx="36">
                  <c:v>43204</c:v>
                </c:pt>
                <c:pt idx="37">
                  <c:v>43206</c:v>
                </c:pt>
                <c:pt idx="38">
                  <c:v>43207</c:v>
                </c:pt>
                <c:pt idx="39">
                  <c:v>43209</c:v>
                </c:pt>
                <c:pt idx="40">
                  <c:v>43209</c:v>
                </c:pt>
                <c:pt idx="41">
                  <c:v>43214</c:v>
                </c:pt>
                <c:pt idx="42">
                  <c:v>43214</c:v>
                </c:pt>
                <c:pt idx="43">
                  <c:v>43217</c:v>
                </c:pt>
                <c:pt idx="44">
                  <c:v>43217</c:v>
                </c:pt>
                <c:pt idx="45">
                  <c:v>43223</c:v>
                </c:pt>
                <c:pt idx="46">
                  <c:v>43231</c:v>
                </c:pt>
                <c:pt idx="47">
                  <c:v>43231</c:v>
                </c:pt>
                <c:pt idx="48">
                  <c:v>43231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43244</c:v>
                </c:pt>
                <c:pt idx="59">
                  <c:v>43252</c:v>
                </c:pt>
                <c:pt idx="60">
                  <c:v>43255</c:v>
                </c:pt>
                <c:pt idx="61">
                  <c:v>43256</c:v>
                </c:pt>
                <c:pt idx="62">
                  <c:v>43256</c:v>
                </c:pt>
                <c:pt idx="63">
                  <c:v>43256</c:v>
                </c:pt>
                <c:pt idx="64">
                  <c:v>43258</c:v>
                </c:pt>
                <c:pt idx="65">
                  <c:v>43258</c:v>
                </c:pt>
                <c:pt idx="66">
                  <c:v>43258</c:v>
                </c:pt>
                <c:pt idx="67">
                  <c:v>43263</c:v>
                </c:pt>
                <c:pt idx="68">
                  <c:v>43263</c:v>
                </c:pt>
                <c:pt idx="69">
                  <c:v>43265</c:v>
                </c:pt>
                <c:pt idx="70">
                  <c:v>43265</c:v>
                </c:pt>
                <c:pt idx="71">
                  <c:v>43265</c:v>
                </c:pt>
                <c:pt idx="72">
                  <c:v>43266</c:v>
                </c:pt>
                <c:pt idx="73">
                  <c:v>43272</c:v>
                </c:pt>
                <c:pt idx="74">
                  <c:v>43272</c:v>
                </c:pt>
                <c:pt idx="75">
                  <c:v>43273</c:v>
                </c:pt>
                <c:pt idx="76">
                  <c:v>43276</c:v>
                </c:pt>
                <c:pt idx="77">
                  <c:v>43276</c:v>
                </c:pt>
                <c:pt idx="78">
                  <c:v>43278</c:v>
                </c:pt>
                <c:pt idx="79">
                  <c:v>43278</c:v>
                </c:pt>
                <c:pt idx="80">
                  <c:v>43280</c:v>
                </c:pt>
                <c:pt idx="81">
                  <c:v>43280</c:v>
                </c:pt>
                <c:pt idx="82">
                  <c:v>43283</c:v>
                </c:pt>
                <c:pt idx="83">
                  <c:v>43283</c:v>
                </c:pt>
                <c:pt idx="84">
                  <c:v>43285</c:v>
                </c:pt>
                <c:pt idx="85">
                  <c:v>43285</c:v>
                </c:pt>
                <c:pt idx="86">
                  <c:v>43287</c:v>
                </c:pt>
                <c:pt idx="87">
                  <c:v>43287</c:v>
                </c:pt>
                <c:pt idx="88">
                  <c:v>43293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43300</c:v>
                </c:pt>
                <c:pt idx="93">
                  <c:v>43300</c:v>
                </c:pt>
                <c:pt idx="94">
                  <c:v>43305</c:v>
                </c:pt>
                <c:pt idx="95">
                  <c:v>43305</c:v>
                </c:pt>
                <c:pt idx="96">
                  <c:v>43321</c:v>
                </c:pt>
                <c:pt idx="97">
                  <c:v>43325</c:v>
                </c:pt>
                <c:pt idx="98">
                  <c:v>43325</c:v>
                </c:pt>
                <c:pt idx="99">
                  <c:v>43329</c:v>
                </c:pt>
                <c:pt idx="100">
                  <c:v>43329</c:v>
                </c:pt>
                <c:pt idx="101">
                  <c:v>43333</c:v>
                </c:pt>
                <c:pt idx="102">
                  <c:v>43333</c:v>
                </c:pt>
                <c:pt idx="103">
                  <c:v>43335</c:v>
                </c:pt>
                <c:pt idx="104">
                  <c:v>43335</c:v>
                </c:pt>
                <c:pt idx="105">
                  <c:v>43341</c:v>
                </c:pt>
                <c:pt idx="106">
                  <c:v>43341</c:v>
                </c:pt>
                <c:pt idx="107">
                  <c:v>43343</c:v>
                </c:pt>
                <c:pt idx="108">
                  <c:v>43343</c:v>
                </c:pt>
                <c:pt idx="109">
                  <c:v>43347</c:v>
                </c:pt>
                <c:pt idx="110">
                  <c:v>43349</c:v>
                </c:pt>
                <c:pt idx="111">
                  <c:v>43349</c:v>
                </c:pt>
                <c:pt idx="112">
                  <c:v>43351</c:v>
                </c:pt>
                <c:pt idx="113">
                  <c:v>43355</c:v>
                </c:pt>
                <c:pt idx="114">
                  <c:v>43355</c:v>
                </c:pt>
                <c:pt idx="115">
                  <c:v>43361</c:v>
                </c:pt>
                <c:pt idx="116">
                  <c:v>43364</c:v>
                </c:pt>
                <c:pt idx="117">
                  <c:v>43366</c:v>
                </c:pt>
                <c:pt idx="118">
                  <c:v>43368</c:v>
                </c:pt>
                <c:pt idx="119">
                  <c:v>43368</c:v>
                </c:pt>
                <c:pt idx="120">
                  <c:v>43372</c:v>
                </c:pt>
                <c:pt idx="121">
                  <c:v>43372</c:v>
                </c:pt>
                <c:pt idx="122">
                  <c:v>43375</c:v>
                </c:pt>
                <c:pt idx="123">
                  <c:v>43375</c:v>
                </c:pt>
                <c:pt idx="124">
                  <c:v>43377</c:v>
                </c:pt>
                <c:pt idx="125">
                  <c:v>43377</c:v>
                </c:pt>
                <c:pt idx="126">
                  <c:v>43379</c:v>
                </c:pt>
                <c:pt idx="127">
                  <c:v>43379</c:v>
                </c:pt>
                <c:pt idx="128">
                  <c:v>43382</c:v>
                </c:pt>
                <c:pt idx="129">
                  <c:v>43382</c:v>
                </c:pt>
                <c:pt idx="130">
                  <c:v>43384</c:v>
                </c:pt>
                <c:pt idx="131">
                  <c:v>43384</c:v>
                </c:pt>
                <c:pt idx="132">
                  <c:v>43388</c:v>
                </c:pt>
                <c:pt idx="133">
                  <c:v>43388</c:v>
                </c:pt>
                <c:pt idx="134">
                  <c:v>43390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43399</c:v>
                </c:pt>
                <c:pt idx="141">
                  <c:v>43399</c:v>
                </c:pt>
                <c:pt idx="142">
                  <c:v>43406</c:v>
                </c:pt>
                <c:pt idx="143">
                  <c:v>43406</c:v>
                </c:pt>
                <c:pt idx="144">
                  <c:v>43407</c:v>
                </c:pt>
                <c:pt idx="145">
                  <c:v>43410</c:v>
                </c:pt>
                <c:pt idx="146">
                  <c:v>43410</c:v>
                </c:pt>
                <c:pt idx="147">
                  <c:v>43413</c:v>
                </c:pt>
                <c:pt idx="148">
                  <c:v>43413</c:v>
                </c:pt>
                <c:pt idx="149">
                  <c:v>43413</c:v>
                </c:pt>
                <c:pt idx="150">
                  <c:v>43416</c:v>
                </c:pt>
                <c:pt idx="151">
                  <c:v>43416</c:v>
                </c:pt>
                <c:pt idx="152">
                  <c:v>43418</c:v>
                </c:pt>
                <c:pt idx="153">
                  <c:v>43418</c:v>
                </c:pt>
                <c:pt idx="154">
                  <c:v>43418</c:v>
                </c:pt>
                <c:pt idx="155">
                  <c:v>43420</c:v>
                </c:pt>
                <c:pt idx="156">
                  <c:v>43420</c:v>
                </c:pt>
                <c:pt idx="157">
                  <c:v>43423</c:v>
                </c:pt>
                <c:pt idx="158">
                  <c:v>43423</c:v>
                </c:pt>
                <c:pt idx="159">
                  <c:v>43425</c:v>
                </c:pt>
                <c:pt idx="160">
                  <c:v>43425</c:v>
                </c:pt>
                <c:pt idx="161">
                  <c:v>43431</c:v>
                </c:pt>
                <c:pt idx="162">
                  <c:v>43431</c:v>
                </c:pt>
                <c:pt idx="163">
                  <c:v>43439</c:v>
                </c:pt>
                <c:pt idx="164">
                  <c:v>43439</c:v>
                </c:pt>
                <c:pt idx="165">
                  <c:v>43441</c:v>
                </c:pt>
                <c:pt idx="166">
                  <c:v>43441</c:v>
                </c:pt>
                <c:pt idx="167">
                  <c:v>43446</c:v>
                </c:pt>
                <c:pt idx="168">
                  <c:v>43446</c:v>
                </c:pt>
                <c:pt idx="169">
                  <c:v>43448</c:v>
                </c:pt>
                <c:pt idx="170">
                  <c:v>43451</c:v>
                </c:pt>
                <c:pt idx="171">
                  <c:v>43451</c:v>
                </c:pt>
                <c:pt idx="172">
                  <c:v>43453</c:v>
                </c:pt>
                <c:pt idx="173">
                  <c:v>43453</c:v>
                </c:pt>
                <c:pt idx="174">
                  <c:v>43455</c:v>
                </c:pt>
                <c:pt idx="175">
                  <c:v>43455</c:v>
                </c:pt>
                <c:pt idx="176">
                  <c:v>43458</c:v>
                </c:pt>
                <c:pt idx="177">
                  <c:v>43461</c:v>
                </c:pt>
                <c:pt idx="178">
                  <c:v>43461</c:v>
                </c:pt>
                <c:pt idx="179">
                  <c:v>43439</c:v>
                </c:pt>
                <c:pt idx="180">
                  <c:v>43439</c:v>
                </c:pt>
                <c:pt idx="181">
                  <c:v>43441</c:v>
                </c:pt>
                <c:pt idx="182">
                  <c:v>43441</c:v>
                </c:pt>
                <c:pt idx="183">
                  <c:v>43446</c:v>
                </c:pt>
                <c:pt idx="184">
                  <c:v>43446</c:v>
                </c:pt>
                <c:pt idx="185">
                  <c:v>43448</c:v>
                </c:pt>
                <c:pt idx="186">
                  <c:v>43451</c:v>
                </c:pt>
                <c:pt idx="187">
                  <c:v>43451</c:v>
                </c:pt>
                <c:pt idx="188">
                  <c:v>43453</c:v>
                </c:pt>
                <c:pt idx="189">
                  <c:v>43453</c:v>
                </c:pt>
                <c:pt idx="190">
                  <c:v>43455</c:v>
                </c:pt>
                <c:pt idx="191">
                  <c:v>43455</c:v>
                </c:pt>
                <c:pt idx="192">
                  <c:v>43458</c:v>
                </c:pt>
                <c:pt idx="193">
                  <c:v>43461</c:v>
                </c:pt>
                <c:pt idx="194">
                  <c:v>43461</c:v>
                </c:pt>
                <c:pt idx="195">
                  <c:v>43468</c:v>
                </c:pt>
                <c:pt idx="196">
                  <c:v>43468</c:v>
                </c:pt>
                <c:pt idx="197">
                  <c:v>43470</c:v>
                </c:pt>
                <c:pt idx="198">
                  <c:v>43470</c:v>
                </c:pt>
                <c:pt idx="199">
                  <c:v>43473</c:v>
                </c:pt>
                <c:pt idx="200">
                  <c:v>43473</c:v>
                </c:pt>
                <c:pt idx="201">
                  <c:v>43473</c:v>
                </c:pt>
                <c:pt idx="202">
                  <c:v>43475</c:v>
                </c:pt>
                <c:pt idx="203">
                  <c:v>43475</c:v>
                </c:pt>
                <c:pt idx="204">
                  <c:v>43480</c:v>
                </c:pt>
                <c:pt idx="205">
                  <c:v>43480</c:v>
                </c:pt>
                <c:pt idx="206">
                  <c:v>43482</c:v>
                </c:pt>
                <c:pt idx="207">
                  <c:v>43482</c:v>
                </c:pt>
                <c:pt idx="208">
                  <c:v>43484</c:v>
                </c:pt>
                <c:pt idx="209">
                  <c:v>43484</c:v>
                </c:pt>
                <c:pt idx="210">
                  <c:v>43490</c:v>
                </c:pt>
                <c:pt idx="211">
                  <c:v>43490</c:v>
                </c:pt>
                <c:pt idx="212">
                  <c:v>43492</c:v>
                </c:pt>
                <c:pt idx="213">
                  <c:v>43492</c:v>
                </c:pt>
                <c:pt idx="214">
                  <c:v>43494</c:v>
                </c:pt>
                <c:pt idx="215">
                  <c:v>43494</c:v>
                </c:pt>
                <c:pt idx="216">
                  <c:v>43496</c:v>
                </c:pt>
                <c:pt idx="217">
                  <c:v>43496</c:v>
                </c:pt>
                <c:pt idx="218">
                  <c:v>43506</c:v>
                </c:pt>
                <c:pt idx="219">
                  <c:v>43506</c:v>
                </c:pt>
                <c:pt idx="220">
                  <c:v>43510</c:v>
                </c:pt>
                <c:pt idx="221">
                  <c:v>43510</c:v>
                </c:pt>
                <c:pt idx="222">
                  <c:v>43514</c:v>
                </c:pt>
                <c:pt idx="223">
                  <c:v>43514</c:v>
                </c:pt>
                <c:pt idx="224">
                  <c:v>43516</c:v>
                </c:pt>
                <c:pt idx="225">
                  <c:v>43516</c:v>
                </c:pt>
                <c:pt idx="226">
                  <c:v>43518</c:v>
                </c:pt>
                <c:pt idx="227">
                  <c:v>43518</c:v>
                </c:pt>
                <c:pt idx="228">
                  <c:v>43518</c:v>
                </c:pt>
                <c:pt idx="229">
                  <c:v>43518</c:v>
                </c:pt>
                <c:pt idx="230">
                  <c:v>43520</c:v>
                </c:pt>
                <c:pt idx="231">
                  <c:v>43520</c:v>
                </c:pt>
                <c:pt idx="232">
                  <c:v>43520</c:v>
                </c:pt>
                <c:pt idx="233">
                  <c:v>43520</c:v>
                </c:pt>
                <c:pt idx="234">
                  <c:v>43522</c:v>
                </c:pt>
                <c:pt idx="235">
                  <c:v>43522</c:v>
                </c:pt>
                <c:pt idx="236">
                  <c:v>43523</c:v>
                </c:pt>
                <c:pt idx="237">
                  <c:v>43524</c:v>
                </c:pt>
                <c:pt idx="238">
                  <c:v>43524</c:v>
                </c:pt>
                <c:pt idx="239">
                  <c:v>43526</c:v>
                </c:pt>
                <c:pt idx="240">
                  <c:v>43526</c:v>
                </c:pt>
                <c:pt idx="241">
                  <c:v>43528</c:v>
                </c:pt>
                <c:pt idx="242">
                  <c:v>43528</c:v>
                </c:pt>
                <c:pt idx="243">
                  <c:v>43530</c:v>
                </c:pt>
                <c:pt idx="244">
                  <c:v>43530</c:v>
                </c:pt>
                <c:pt idx="245">
                  <c:v>43530</c:v>
                </c:pt>
                <c:pt idx="246">
                  <c:v>43537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43543</c:v>
                </c:pt>
                <c:pt idx="252">
                  <c:v>43545</c:v>
                </c:pt>
                <c:pt idx="253">
                  <c:v>43545</c:v>
                </c:pt>
                <c:pt idx="254">
                  <c:v>43549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43551</c:v>
                </c:pt>
                <c:pt idx="259">
                  <c:v>43553</c:v>
                </c:pt>
                <c:pt idx="260">
                  <c:v>43553</c:v>
                </c:pt>
                <c:pt idx="261">
                  <c:v>43555</c:v>
                </c:pt>
                <c:pt idx="262">
                  <c:v>43555</c:v>
                </c:pt>
                <c:pt idx="263">
                  <c:v>43555</c:v>
                </c:pt>
                <c:pt idx="264">
                  <c:v>43555</c:v>
                </c:pt>
                <c:pt idx="265" formatCode="dd/mm/yy;@">
                  <c:v>43556</c:v>
                </c:pt>
                <c:pt idx="266" formatCode="dd/mm/yy;@">
                  <c:v>43556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43559</c:v>
                </c:pt>
                <c:pt idx="270" formatCode="dd/mm/yy;@">
                  <c:v>43559</c:v>
                </c:pt>
                <c:pt idx="271" formatCode="dd/mm/yy;@">
                  <c:v>43561</c:v>
                </c:pt>
                <c:pt idx="272" formatCode="dd/mm/yy;@">
                  <c:v>43561</c:v>
                </c:pt>
                <c:pt idx="273" formatCode="dd/mm/yy;@">
                  <c:v>43563</c:v>
                </c:pt>
                <c:pt idx="274" formatCode="dd/mm/yy;@">
                  <c:v>43563</c:v>
                </c:pt>
                <c:pt idx="275" formatCode="dd/mm/yy;@">
                  <c:v>43564</c:v>
                </c:pt>
                <c:pt idx="276" formatCode="dd/mm/yy;@">
                  <c:v>43564</c:v>
                </c:pt>
                <c:pt idx="277" formatCode="dd/mm/yy;@">
                  <c:v>43566</c:v>
                </c:pt>
                <c:pt idx="278" formatCode="dd/mm/yy;@">
                  <c:v>43566</c:v>
                </c:pt>
                <c:pt idx="279" formatCode="dd/mm/yy;@">
                  <c:v>43567</c:v>
                </c:pt>
                <c:pt idx="280" formatCode="dd/mm/yy;@">
                  <c:v>43568</c:v>
                </c:pt>
                <c:pt idx="281" formatCode="dd/mm/yy;@">
                  <c:v>43572</c:v>
                </c:pt>
                <c:pt idx="282" formatCode="dd/mm/yy;@">
                  <c:v>43573</c:v>
                </c:pt>
                <c:pt idx="283" formatCode="dd/mm/yy;@">
                  <c:v>43574</c:v>
                </c:pt>
                <c:pt idx="284" formatCode="dd/mm/yy;@">
                  <c:v>43575</c:v>
                </c:pt>
                <c:pt idx="285" formatCode="dd/mm/yy;@">
                  <c:v>43575</c:v>
                </c:pt>
                <c:pt idx="286" formatCode="dd/mm/yy;@">
                  <c:v>43577</c:v>
                </c:pt>
                <c:pt idx="287" formatCode="dd/mm/yy;@">
                  <c:v>43578</c:v>
                </c:pt>
                <c:pt idx="288" formatCode="dd/mm/yy;@">
                  <c:v>43579</c:v>
                </c:pt>
                <c:pt idx="289" formatCode="dd/mm/yy;@">
                  <c:v>43579</c:v>
                </c:pt>
                <c:pt idx="290" formatCode="dd/mm/yy;@">
                  <c:v>43583</c:v>
                </c:pt>
                <c:pt idx="291" formatCode="dd/mm/yy;@">
                  <c:v>43588</c:v>
                </c:pt>
                <c:pt idx="292" formatCode="dd/mm/yy;@">
                  <c:v>43589</c:v>
                </c:pt>
                <c:pt idx="293" formatCode="dd/mm/yy;@">
                  <c:v>43592</c:v>
                </c:pt>
                <c:pt idx="294" formatCode="dd/mm/yy;@">
                  <c:v>43592</c:v>
                </c:pt>
                <c:pt idx="295" formatCode="dd/mm/yy;@">
                  <c:v>43593</c:v>
                </c:pt>
                <c:pt idx="296" formatCode="dd/mm/yy;@">
                  <c:v>43594</c:v>
                </c:pt>
                <c:pt idx="297" formatCode="dd/mm/yy;@">
                  <c:v>43596</c:v>
                </c:pt>
                <c:pt idx="298" formatCode="dd/mm/yy;@">
                  <c:v>43596</c:v>
                </c:pt>
                <c:pt idx="299" formatCode="dd/mm/yy;@">
                  <c:v>43596</c:v>
                </c:pt>
                <c:pt idx="300" formatCode="dd/mm/yy;@">
                  <c:v>43598</c:v>
                </c:pt>
                <c:pt idx="301" formatCode="dd/mm/yy;@">
                  <c:v>43598</c:v>
                </c:pt>
                <c:pt idx="302" formatCode="dd/mm/yy;@">
                  <c:v>43600</c:v>
                </c:pt>
                <c:pt idx="303" formatCode="dd/mm/yy;@">
                  <c:v>43602</c:v>
                </c:pt>
                <c:pt idx="304" formatCode="dd/mm/yy;@">
                  <c:v>43602</c:v>
                </c:pt>
                <c:pt idx="305" formatCode="dd/mm/yy;@">
                  <c:v>43603</c:v>
                </c:pt>
                <c:pt idx="306" formatCode="dd/mm/yy;@">
                  <c:v>43604</c:v>
                </c:pt>
                <c:pt idx="307" formatCode="dd/mm/yy;@">
                  <c:v>43604</c:v>
                </c:pt>
                <c:pt idx="308" formatCode="dd/mm/yy;@">
                  <c:v>43606</c:v>
                </c:pt>
                <c:pt idx="309" formatCode="dd/mm/yy;@">
                  <c:v>43608</c:v>
                </c:pt>
                <c:pt idx="310" formatCode="dd/mm/yy;@">
                  <c:v>43608</c:v>
                </c:pt>
                <c:pt idx="311" formatCode="dd/mm/yy;@">
                  <c:v>43610</c:v>
                </c:pt>
                <c:pt idx="312" formatCode="dd/mm/yy;@">
                  <c:v>43610</c:v>
                </c:pt>
                <c:pt idx="313" formatCode="dd/mm/yy;@">
                  <c:v>43612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43615</c:v>
                </c:pt>
                <c:pt idx="318" formatCode="dd/mm/yy;@">
                  <c:v>43616</c:v>
                </c:pt>
                <c:pt idx="319" formatCode="dd/mm/yy;@">
                  <c:v>43616</c:v>
                </c:pt>
                <c:pt idx="320" formatCode="dd/mm/yy;@">
                  <c:v>43617</c:v>
                </c:pt>
                <c:pt idx="321" formatCode="dd/mm/yy;@">
                  <c:v>43619</c:v>
                </c:pt>
                <c:pt idx="322" formatCode="dd/mm/yy;@">
                  <c:v>43619</c:v>
                </c:pt>
                <c:pt idx="323" formatCode="dd/mm/yy;@">
                  <c:v>43621</c:v>
                </c:pt>
                <c:pt idx="324" formatCode="dd/mm/yy;@">
                  <c:v>43622</c:v>
                </c:pt>
                <c:pt idx="325" formatCode="dd/mm/yy;@">
                  <c:v>43623</c:v>
                </c:pt>
                <c:pt idx="326" formatCode="dd/mm/yy;@">
                  <c:v>43624</c:v>
                </c:pt>
                <c:pt idx="327" formatCode="dd/mm/yy;@">
                  <c:v>43625</c:v>
                </c:pt>
                <c:pt idx="328" formatCode="dd/mm/yy;@">
                  <c:v>43625</c:v>
                </c:pt>
                <c:pt idx="329" formatCode="dd/mm/yy;@">
                  <c:v>43627</c:v>
                </c:pt>
                <c:pt idx="330" formatCode="dd/mm/yy;@">
                  <c:v>43627</c:v>
                </c:pt>
                <c:pt idx="331" formatCode="dd/mm/yy;@">
                  <c:v>43628</c:v>
                </c:pt>
                <c:pt idx="332" formatCode="dd/mm/yy;@">
                  <c:v>43629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43637</c:v>
                </c:pt>
                <c:pt idx="337" formatCode="dd/mm/yy;@">
                  <c:v>43640</c:v>
                </c:pt>
                <c:pt idx="338" formatCode="dd/mm/yy;@">
                  <c:v>43640</c:v>
                </c:pt>
                <c:pt idx="339" formatCode="dd/mm/yy;@">
                  <c:v>43641</c:v>
                </c:pt>
                <c:pt idx="340" formatCode="dd/mm/yy;@">
                  <c:v>43642</c:v>
                </c:pt>
                <c:pt idx="341" formatCode="dd/mm/yy;@">
                  <c:v>43643</c:v>
                </c:pt>
                <c:pt idx="342" formatCode="dd/mm/yy;@">
                  <c:v>43644</c:v>
                </c:pt>
                <c:pt idx="343" formatCode="dd/mm/yy;@">
                  <c:v>43644</c:v>
                </c:pt>
                <c:pt idx="344" formatCode="dd/mm/yy;@">
                  <c:v>43644</c:v>
                </c:pt>
                <c:pt idx="345" formatCode="dd/mm/yy;@">
                  <c:v>43647</c:v>
                </c:pt>
                <c:pt idx="346" formatCode="dd/mm/yy;@">
                  <c:v>43648</c:v>
                </c:pt>
                <c:pt idx="347" formatCode="dd/mm/yy;@">
                  <c:v>43649</c:v>
                </c:pt>
                <c:pt idx="348" formatCode="dd/mm/yy;@">
                  <c:v>43650</c:v>
                </c:pt>
                <c:pt idx="349" formatCode="dd/mm/yy;@">
                  <c:v>43651</c:v>
                </c:pt>
                <c:pt idx="350" formatCode="dd/mm/yy;@">
                  <c:v>43651</c:v>
                </c:pt>
                <c:pt idx="351" formatCode="dd/mm/yy;@">
                  <c:v>43654</c:v>
                </c:pt>
                <c:pt idx="352" formatCode="dd/mm/yy;@">
                  <c:v>43654</c:v>
                </c:pt>
                <c:pt idx="353" formatCode="dd/mm/yy;@">
                  <c:v>43655</c:v>
                </c:pt>
                <c:pt idx="354" formatCode="dd/mm/yy;@">
                  <c:v>43656</c:v>
                </c:pt>
                <c:pt idx="355" formatCode="dd/mm/yy;@">
                  <c:v>43663</c:v>
                </c:pt>
                <c:pt idx="356" formatCode="dd/mm/yy;@">
                  <c:v>43663</c:v>
                </c:pt>
                <c:pt idx="357" formatCode="dd/mm/yy;@">
                  <c:v>43664</c:v>
                </c:pt>
                <c:pt idx="358" formatCode="dd/mm/yy;@">
                  <c:v>43665</c:v>
                </c:pt>
                <c:pt idx="359" formatCode="dd/mm/yy;@">
                  <c:v>43668</c:v>
                </c:pt>
                <c:pt idx="360" formatCode="dd/mm/yy;@">
                  <c:v>43668</c:v>
                </c:pt>
                <c:pt idx="361" formatCode="dd/mm/yy;@">
                  <c:v>43669</c:v>
                </c:pt>
                <c:pt idx="362" formatCode="dd/mm/yy;@">
                  <c:v>43672</c:v>
                </c:pt>
                <c:pt idx="363" formatCode="dd/mm/yy;@">
                  <c:v>43672</c:v>
                </c:pt>
                <c:pt idx="364" formatCode="dd/mm/yy;@">
                  <c:v>43673</c:v>
                </c:pt>
                <c:pt idx="365" formatCode="dd/mm/yy;@">
                  <c:v>43675</c:v>
                </c:pt>
                <c:pt idx="366" formatCode="dd/mm/yy;@">
                  <c:v>43675</c:v>
                </c:pt>
                <c:pt idx="367" formatCode="dd/mm/yy;@">
                  <c:v>43677</c:v>
                </c:pt>
                <c:pt idx="368" formatCode="dd/mm/yy;@">
                  <c:v>43677</c:v>
                </c:pt>
                <c:pt idx="369" formatCode="dd/mm/yy;@">
                  <c:v>43678</c:v>
                </c:pt>
                <c:pt idx="370" formatCode="dd/mm/yy;@">
                  <c:v>43679</c:v>
                </c:pt>
                <c:pt idx="371" formatCode="dd/mm/yy;@">
                  <c:v>43679</c:v>
                </c:pt>
                <c:pt idx="372" formatCode="dd/mm/yy;@">
                  <c:v>43682</c:v>
                </c:pt>
                <c:pt idx="373" formatCode="dd/mm/yy;@">
                  <c:v>43684</c:v>
                </c:pt>
                <c:pt idx="374" formatCode="dd/mm/yy;@">
                  <c:v>43684</c:v>
                </c:pt>
                <c:pt idx="375" formatCode="dd/mm/yy;@">
                  <c:v>43685</c:v>
                </c:pt>
                <c:pt idx="376" formatCode="dd/mm/yy;@">
                  <c:v>43686</c:v>
                </c:pt>
                <c:pt idx="377" formatCode="dd/mm/yy;@">
                  <c:v>43687</c:v>
                </c:pt>
                <c:pt idx="378" formatCode="dd/mm/yy;@">
                  <c:v>43689</c:v>
                </c:pt>
                <c:pt idx="379" formatCode="dd/mm/yy;@">
                  <c:v>43689</c:v>
                </c:pt>
                <c:pt idx="380" formatCode="dd/mm/yy;@">
                  <c:v>43691</c:v>
                </c:pt>
                <c:pt idx="381" formatCode="dd/mm/yy;@">
                  <c:v>43691</c:v>
                </c:pt>
                <c:pt idx="382" formatCode="dd/mm/yy;@">
                  <c:v>43692</c:v>
                </c:pt>
                <c:pt idx="383" formatCode="dd/mm/yy;@">
                  <c:v>43693</c:v>
                </c:pt>
                <c:pt idx="384" formatCode="dd/mm/yy;@">
                  <c:v>43694</c:v>
                </c:pt>
                <c:pt idx="385" formatCode="dd/mm/yy;@">
                  <c:v>43696</c:v>
                </c:pt>
                <c:pt idx="386" formatCode="dd/mm/yy;@">
                  <c:v>43696</c:v>
                </c:pt>
                <c:pt idx="387" formatCode="dd/mm/yy;@">
                  <c:v>43697</c:v>
                </c:pt>
                <c:pt idx="388" formatCode="dd/mm/yy;@">
                  <c:v>43698</c:v>
                </c:pt>
                <c:pt idx="389" formatCode="dd/mm/yy;@">
                  <c:v>43698</c:v>
                </c:pt>
                <c:pt idx="390" formatCode="dd/mm/yy;@">
                  <c:v>43700</c:v>
                </c:pt>
                <c:pt idx="391" formatCode="dd/mm/yy;@">
                  <c:v>43703</c:v>
                </c:pt>
                <c:pt idx="392" formatCode="dd/mm/yy;@">
                  <c:v>43703</c:v>
                </c:pt>
                <c:pt idx="393" formatCode="dd/mm/yy;@">
                  <c:v>43704</c:v>
                </c:pt>
                <c:pt idx="394" formatCode="dd/mm/yy;@">
                  <c:v>43705</c:v>
                </c:pt>
                <c:pt idx="395" formatCode="dd/mm/yy;@">
                  <c:v>43705</c:v>
                </c:pt>
                <c:pt idx="396" formatCode="dd/mm/yy;@">
                  <c:v>43706</c:v>
                </c:pt>
                <c:pt idx="397" formatCode="dd/mm/yy;@">
                  <c:v>43707</c:v>
                </c:pt>
                <c:pt idx="398" formatCode="dd/mm/yy;@">
                  <c:v>43709</c:v>
                </c:pt>
                <c:pt idx="399" formatCode="dd/mm/yy;@">
                  <c:v>43709</c:v>
                </c:pt>
                <c:pt idx="400" formatCode="dd/mm/yy;@">
                  <c:v>43712</c:v>
                </c:pt>
                <c:pt idx="401" formatCode="dd/mm/yy;@">
                  <c:v>43712</c:v>
                </c:pt>
                <c:pt idx="402" formatCode="dd/mm/yy;@">
                  <c:v>43713</c:v>
                </c:pt>
                <c:pt idx="403" formatCode="dd/mm/yy;@">
                  <c:v>43714</c:v>
                </c:pt>
                <c:pt idx="404" formatCode="dd/mm/yy;@">
                  <c:v>43714</c:v>
                </c:pt>
                <c:pt idx="405" formatCode="dd/mm/yy;@">
                  <c:v>43715</c:v>
                </c:pt>
                <c:pt idx="406" formatCode="dd/mm/yy;@">
                  <c:v>43716</c:v>
                </c:pt>
                <c:pt idx="407" formatCode="dd/mm/yy;@">
                  <c:v>43716</c:v>
                </c:pt>
                <c:pt idx="408" formatCode="dd/mm/yy;@">
                  <c:v>43718</c:v>
                </c:pt>
                <c:pt idx="409" formatCode="dd/mm/yy;@">
                  <c:v>43718</c:v>
                </c:pt>
                <c:pt idx="410" formatCode="dd/mm/yy;@">
                  <c:v>43719</c:v>
                </c:pt>
                <c:pt idx="411" formatCode="dd/mm/yy;@">
                  <c:v>43720</c:v>
                </c:pt>
                <c:pt idx="412" formatCode="dd/mm/yy;@">
                  <c:v>43721</c:v>
                </c:pt>
                <c:pt idx="413" formatCode="dd/mm/yy;@">
                  <c:v>43722</c:v>
                </c:pt>
                <c:pt idx="414" formatCode="dd/mm/yy;@">
                  <c:v>43722</c:v>
                </c:pt>
                <c:pt idx="415" formatCode="dd/mm/yy;@">
                  <c:v>43723</c:v>
                </c:pt>
                <c:pt idx="416" formatCode="dd/mm/yy;@">
                  <c:v>43726</c:v>
                </c:pt>
                <c:pt idx="417" formatCode="dd/mm/yy;@">
                  <c:v>43726</c:v>
                </c:pt>
                <c:pt idx="418" formatCode="dd/mm/yy;@">
                  <c:v>43728</c:v>
                </c:pt>
                <c:pt idx="419" formatCode="dd/mm/yy;@">
                  <c:v>43728</c:v>
                </c:pt>
                <c:pt idx="420" formatCode="dd/mm/yy;@">
                  <c:v>43737</c:v>
                </c:pt>
                <c:pt idx="421" formatCode="dd/mm/yy;@">
                  <c:v>43737</c:v>
                </c:pt>
                <c:pt idx="422" formatCode="dd/mm/yy;@">
                  <c:v>43737</c:v>
                </c:pt>
                <c:pt idx="423" formatCode="dd/mm/yy;@">
                  <c:v>43739</c:v>
                </c:pt>
                <c:pt idx="424" formatCode="dd/mm/yy;@">
                  <c:v>43740</c:v>
                </c:pt>
                <c:pt idx="425" formatCode="dd/mm/yy;@">
                  <c:v>43740</c:v>
                </c:pt>
                <c:pt idx="426" formatCode="dd/mm/yy;@">
                  <c:v>43740</c:v>
                </c:pt>
                <c:pt idx="427" formatCode="dd/mm/yy;@">
                  <c:v>43742</c:v>
                </c:pt>
                <c:pt idx="428" formatCode="dd/mm/yy;@">
                  <c:v>43745</c:v>
                </c:pt>
                <c:pt idx="429" formatCode="dd/mm/yy;@">
                  <c:v>43752</c:v>
                </c:pt>
                <c:pt idx="430" formatCode="dd/mm/yy;@">
                  <c:v>43752</c:v>
                </c:pt>
                <c:pt idx="431" formatCode="dd/mm/yy;@">
                  <c:v>43753</c:v>
                </c:pt>
                <c:pt idx="432" formatCode="dd/mm/yy;@">
                  <c:v>43755</c:v>
                </c:pt>
                <c:pt idx="433" formatCode="dd/mm/yy;@">
                  <c:v>43756</c:v>
                </c:pt>
                <c:pt idx="434" formatCode="dd/mm/yy;@">
                  <c:v>43757</c:v>
                </c:pt>
                <c:pt idx="435" formatCode="dd/mm/yy;@">
                  <c:v>43757</c:v>
                </c:pt>
                <c:pt idx="436" formatCode="dd/mm/yy;@">
                  <c:v>43758</c:v>
                </c:pt>
                <c:pt idx="437" formatCode="dd/mm/yy;@">
                  <c:v>43761</c:v>
                </c:pt>
                <c:pt idx="438" formatCode="dd/mm/yy;@">
                  <c:v>43761</c:v>
                </c:pt>
                <c:pt idx="439" formatCode="dd/mm/yy;@">
                  <c:v>43761</c:v>
                </c:pt>
                <c:pt idx="440" formatCode="dd/mm/yy;@">
                  <c:v>43767</c:v>
                </c:pt>
                <c:pt idx="441" formatCode="dd/mm/yy;@">
                  <c:v>43767</c:v>
                </c:pt>
                <c:pt idx="442" formatCode="dd/mm/yy;@">
                  <c:v>43768</c:v>
                </c:pt>
                <c:pt idx="443" formatCode="dd/mm/yy;@">
                  <c:v>43770</c:v>
                </c:pt>
                <c:pt idx="444" formatCode="dd/mm/yy;@">
                  <c:v>43771</c:v>
                </c:pt>
                <c:pt idx="445" formatCode="dd/mm/yy;@">
                  <c:v>43773</c:v>
                </c:pt>
                <c:pt idx="446" formatCode="dd/mm/yy;@">
                  <c:v>43774</c:v>
                </c:pt>
                <c:pt idx="447" formatCode="dd/mm/yy;@">
                  <c:v>43775</c:v>
                </c:pt>
                <c:pt idx="448" formatCode="dd/mm/yy;@">
                  <c:v>43776</c:v>
                </c:pt>
                <c:pt idx="449" formatCode="dd/mm/yy;@">
                  <c:v>43777</c:v>
                </c:pt>
                <c:pt idx="450" formatCode="dd/mm/yy;@">
                  <c:v>43777</c:v>
                </c:pt>
                <c:pt idx="451" formatCode="dd/mm/yy;@">
                  <c:v>43781</c:v>
                </c:pt>
                <c:pt idx="452" formatCode="dd/mm/yy;@">
                  <c:v>43781</c:v>
                </c:pt>
                <c:pt idx="453" formatCode="dd/mm/yy;@">
                  <c:v>43782</c:v>
                </c:pt>
                <c:pt idx="454" formatCode="dd/mm/yy;@">
                  <c:v>43783</c:v>
                </c:pt>
                <c:pt idx="455" formatCode="dd/mm/yy;@">
                  <c:v>43784</c:v>
                </c:pt>
                <c:pt idx="456" formatCode="dd/mm/yy;@">
                  <c:v>43785</c:v>
                </c:pt>
                <c:pt idx="457" formatCode="dd/mm/yy;@">
                  <c:v>43785</c:v>
                </c:pt>
                <c:pt idx="458" formatCode="dd/mm/yy;@">
                  <c:v>43786</c:v>
                </c:pt>
                <c:pt idx="459" formatCode="dd/mm/yy;@">
                  <c:v>43787</c:v>
                </c:pt>
                <c:pt idx="460" formatCode="dd/mm/yy;@">
                  <c:v>43787</c:v>
                </c:pt>
                <c:pt idx="461" formatCode="dd/mm/yy;@">
                  <c:v>43790</c:v>
                </c:pt>
                <c:pt idx="462" formatCode="dd/mm/yy;@">
                  <c:v>43792</c:v>
                </c:pt>
                <c:pt idx="463" formatCode="dd/mm/yy;@">
                  <c:v>43792</c:v>
                </c:pt>
                <c:pt idx="464" formatCode="dd/mm/yy;@">
                  <c:v>43794</c:v>
                </c:pt>
                <c:pt idx="465" formatCode="dd/mm/yy;@">
                  <c:v>43794</c:v>
                </c:pt>
                <c:pt idx="466" formatCode="dd/mm/yy;@">
                  <c:v>43795</c:v>
                </c:pt>
                <c:pt idx="467" formatCode="dd/mm/yy;@">
                  <c:v>43795</c:v>
                </c:pt>
                <c:pt idx="468" formatCode="dd/mm/yy;@">
                  <c:v>43797</c:v>
                </c:pt>
                <c:pt idx="469" formatCode="dd/mm/yy;@">
                  <c:v>43797</c:v>
                </c:pt>
                <c:pt idx="470" formatCode="dd/mm/yy;@">
                  <c:v>43798</c:v>
                </c:pt>
                <c:pt idx="471" formatCode="dd/mm/yy;@">
                  <c:v>43800</c:v>
                </c:pt>
                <c:pt idx="472" formatCode="dd/mm/yy;@">
                  <c:v>43800</c:v>
                </c:pt>
                <c:pt idx="473" formatCode="dd/mm/yy;@">
                  <c:v>43801</c:v>
                </c:pt>
                <c:pt idx="474" formatCode="dd/mm/yy;@">
                  <c:v>43802</c:v>
                </c:pt>
                <c:pt idx="475" formatCode="dd/mm/yy;@">
                  <c:v>43803</c:v>
                </c:pt>
                <c:pt idx="476" formatCode="dd/mm/yy;@">
                  <c:v>43804</c:v>
                </c:pt>
                <c:pt idx="477" formatCode="dd/mm/yy;@">
                  <c:v>43804</c:v>
                </c:pt>
                <c:pt idx="478" formatCode="dd/mm/yy;@">
                  <c:v>43805</c:v>
                </c:pt>
                <c:pt idx="479" formatCode="dd/mm/yy;@">
                  <c:v>43806</c:v>
                </c:pt>
                <c:pt idx="480" formatCode="dd/mm/yy;@">
                  <c:v>43806</c:v>
                </c:pt>
                <c:pt idx="481" formatCode="dd/mm/yy;@">
                  <c:v>43808</c:v>
                </c:pt>
                <c:pt idx="482" formatCode="dd/mm/yy;@">
                  <c:v>43808</c:v>
                </c:pt>
                <c:pt idx="483" formatCode="dd/mm/yy;@">
                  <c:v>43810</c:v>
                </c:pt>
                <c:pt idx="484" formatCode="dd/mm/yy;@">
                  <c:v>43810</c:v>
                </c:pt>
                <c:pt idx="485" formatCode="dd/mm/yy;@">
                  <c:v>43811</c:v>
                </c:pt>
                <c:pt idx="486" formatCode="dd/mm/yy;@">
                  <c:v>43812</c:v>
                </c:pt>
                <c:pt idx="487" formatCode="dd/mm/yy;@">
                  <c:v>43816</c:v>
                </c:pt>
                <c:pt idx="488" formatCode="dd/mm/yy;@">
                  <c:v>43816</c:v>
                </c:pt>
                <c:pt idx="489" formatCode="dd/mm/yy;@">
                  <c:v>43818</c:v>
                </c:pt>
                <c:pt idx="490" formatCode="dd/mm/yy;@">
                  <c:v>43818</c:v>
                </c:pt>
                <c:pt idx="491" formatCode="dd/mm/yy;@">
                  <c:v>43819</c:v>
                </c:pt>
                <c:pt idx="492" formatCode="dd/mm/yy;@">
                  <c:v>43820</c:v>
                </c:pt>
                <c:pt idx="493" formatCode="dd/mm/yy;@">
                  <c:v>43820</c:v>
                </c:pt>
                <c:pt idx="494" formatCode="dd/mm/yy;@">
                  <c:v>43820</c:v>
                </c:pt>
                <c:pt idx="495" formatCode="dd/mm/yy;@">
                  <c:v>43823</c:v>
                </c:pt>
                <c:pt idx="496" formatCode="dd/mm/yy;@">
                  <c:v>43824</c:v>
                </c:pt>
                <c:pt idx="497" formatCode="dd/mm/yy;@">
                  <c:v>43825</c:v>
                </c:pt>
                <c:pt idx="498" formatCode="dd/mm/yy;@">
                  <c:v>43826</c:v>
                </c:pt>
                <c:pt idx="499" formatCode="dd/mm/yy;@">
                  <c:v>43827</c:v>
                </c:pt>
              </c:numCache>
            </c:numRef>
          </c:cat>
          <c:val>
            <c:numRef>
              <c:f>'Viet VS'!$D$13:$D$512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A1-44D8-A8D2-B763472E4692}"/>
            </c:ext>
          </c:extLst>
        </c:ser>
        <c:ser>
          <c:idx val="7"/>
          <c:order val="4"/>
          <c:tx>
            <c:strRef>
              <c:f>'Viet VS'!$E$11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'Viet VS'!$B$13:$B$512</c:f>
              <c:numCache>
                <c:formatCode>m/d/yyyy</c:formatCode>
                <c:ptCount val="500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43137</c:v>
                </c:pt>
                <c:pt idx="11">
                  <c:v>43137</c:v>
                </c:pt>
                <c:pt idx="12">
                  <c:v>43139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43167</c:v>
                </c:pt>
                <c:pt idx="17">
                  <c:v>43167</c:v>
                </c:pt>
                <c:pt idx="18">
                  <c:v>43173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43179</c:v>
                </c:pt>
                <c:pt idx="23">
                  <c:v>43179</c:v>
                </c:pt>
                <c:pt idx="24">
                  <c:v>43181</c:v>
                </c:pt>
                <c:pt idx="25">
                  <c:v>43181</c:v>
                </c:pt>
                <c:pt idx="26">
                  <c:v>43188</c:v>
                </c:pt>
                <c:pt idx="27">
                  <c:v>43188</c:v>
                </c:pt>
                <c:pt idx="28">
                  <c:v>43196</c:v>
                </c:pt>
                <c:pt idx="29">
                  <c:v>43196</c:v>
                </c:pt>
                <c:pt idx="30">
                  <c:v>43196</c:v>
                </c:pt>
                <c:pt idx="31">
                  <c:v>43202</c:v>
                </c:pt>
                <c:pt idx="32">
                  <c:v>43202</c:v>
                </c:pt>
                <c:pt idx="33">
                  <c:v>43203</c:v>
                </c:pt>
                <c:pt idx="34">
                  <c:v>43203</c:v>
                </c:pt>
                <c:pt idx="35">
                  <c:v>43204</c:v>
                </c:pt>
                <c:pt idx="36">
                  <c:v>43204</c:v>
                </c:pt>
                <c:pt idx="37">
                  <c:v>43206</c:v>
                </c:pt>
                <c:pt idx="38">
                  <c:v>43207</c:v>
                </c:pt>
                <c:pt idx="39">
                  <c:v>43209</c:v>
                </c:pt>
                <c:pt idx="40">
                  <c:v>43209</c:v>
                </c:pt>
                <c:pt idx="41">
                  <c:v>43214</c:v>
                </c:pt>
                <c:pt idx="42">
                  <c:v>43214</c:v>
                </c:pt>
                <c:pt idx="43">
                  <c:v>43217</c:v>
                </c:pt>
                <c:pt idx="44">
                  <c:v>43217</c:v>
                </c:pt>
                <c:pt idx="45">
                  <c:v>43223</c:v>
                </c:pt>
                <c:pt idx="46">
                  <c:v>43231</c:v>
                </c:pt>
                <c:pt idx="47">
                  <c:v>43231</c:v>
                </c:pt>
                <c:pt idx="48">
                  <c:v>43231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43244</c:v>
                </c:pt>
                <c:pt idx="59">
                  <c:v>43252</c:v>
                </c:pt>
                <c:pt idx="60">
                  <c:v>43255</c:v>
                </c:pt>
                <c:pt idx="61">
                  <c:v>43256</c:v>
                </c:pt>
                <c:pt idx="62">
                  <c:v>43256</c:v>
                </c:pt>
                <c:pt idx="63">
                  <c:v>43256</c:v>
                </c:pt>
                <c:pt idx="64">
                  <c:v>43258</c:v>
                </c:pt>
                <c:pt idx="65">
                  <c:v>43258</c:v>
                </c:pt>
                <c:pt idx="66">
                  <c:v>43258</c:v>
                </c:pt>
                <c:pt idx="67">
                  <c:v>43263</c:v>
                </c:pt>
                <c:pt idx="68">
                  <c:v>43263</c:v>
                </c:pt>
                <c:pt idx="69">
                  <c:v>43265</c:v>
                </c:pt>
                <c:pt idx="70">
                  <c:v>43265</c:v>
                </c:pt>
                <c:pt idx="71">
                  <c:v>43265</c:v>
                </c:pt>
                <c:pt idx="72">
                  <c:v>43266</c:v>
                </c:pt>
                <c:pt idx="73">
                  <c:v>43272</c:v>
                </c:pt>
                <c:pt idx="74">
                  <c:v>43272</c:v>
                </c:pt>
                <c:pt idx="75">
                  <c:v>43273</c:v>
                </c:pt>
                <c:pt idx="76">
                  <c:v>43276</c:v>
                </c:pt>
                <c:pt idx="77">
                  <c:v>43276</c:v>
                </c:pt>
                <c:pt idx="78">
                  <c:v>43278</c:v>
                </c:pt>
                <c:pt idx="79">
                  <c:v>43278</c:v>
                </c:pt>
                <c:pt idx="80">
                  <c:v>43280</c:v>
                </c:pt>
                <c:pt idx="81">
                  <c:v>43280</c:v>
                </c:pt>
                <c:pt idx="82">
                  <c:v>43283</c:v>
                </c:pt>
                <c:pt idx="83">
                  <c:v>43283</c:v>
                </c:pt>
                <c:pt idx="84">
                  <c:v>43285</c:v>
                </c:pt>
                <c:pt idx="85">
                  <c:v>43285</c:v>
                </c:pt>
                <c:pt idx="86">
                  <c:v>43287</c:v>
                </c:pt>
                <c:pt idx="87">
                  <c:v>43287</c:v>
                </c:pt>
                <c:pt idx="88">
                  <c:v>43293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43300</c:v>
                </c:pt>
                <c:pt idx="93">
                  <c:v>43300</c:v>
                </c:pt>
                <c:pt idx="94">
                  <c:v>43305</c:v>
                </c:pt>
                <c:pt idx="95">
                  <c:v>43305</c:v>
                </c:pt>
                <c:pt idx="96">
                  <c:v>43321</c:v>
                </c:pt>
                <c:pt idx="97">
                  <c:v>43325</c:v>
                </c:pt>
                <c:pt idx="98">
                  <c:v>43325</c:v>
                </c:pt>
                <c:pt idx="99">
                  <c:v>43329</c:v>
                </c:pt>
                <c:pt idx="100">
                  <c:v>43329</c:v>
                </c:pt>
                <c:pt idx="101">
                  <c:v>43333</c:v>
                </c:pt>
                <c:pt idx="102">
                  <c:v>43333</c:v>
                </c:pt>
                <c:pt idx="103">
                  <c:v>43335</c:v>
                </c:pt>
                <c:pt idx="104">
                  <c:v>43335</c:v>
                </c:pt>
                <c:pt idx="105">
                  <c:v>43341</c:v>
                </c:pt>
                <c:pt idx="106">
                  <c:v>43341</c:v>
                </c:pt>
                <c:pt idx="107">
                  <c:v>43343</c:v>
                </c:pt>
                <c:pt idx="108">
                  <c:v>43343</c:v>
                </c:pt>
                <c:pt idx="109">
                  <c:v>43347</c:v>
                </c:pt>
                <c:pt idx="110">
                  <c:v>43349</c:v>
                </c:pt>
                <c:pt idx="111">
                  <c:v>43349</c:v>
                </c:pt>
                <c:pt idx="112">
                  <c:v>43351</c:v>
                </c:pt>
                <c:pt idx="113">
                  <c:v>43355</c:v>
                </c:pt>
                <c:pt idx="114">
                  <c:v>43355</c:v>
                </c:pt>
                <c:pt idx="115">
                  <c:v>43361</c:v>
                </c:pt>
                <c:pt idx="116">
                  <c:v>43364</c:v>
                </c:pt>
                <c:pt idx="117">
                  <c:v>43366</c:v>
                </c:pt>
                <c:pt idx="118">
                  <c:v>43368</c:v>
                </c:pt>
                <c:pt idx="119">
                  <c:v>43368</c:v>
                </c:pt>
                <c:pt idx="120">
                  <c:v>43372</c:v>
                </c:pt>
                <c:pt idx="121">
                  <c:v>43372</c:v>
                </c:pt>
                <c:pt idx="122">
                  <c:v>43375</c:v>
                </c:pt>
                <c:pt idx="123">
                  <c:v>43375</c:v>
                </c:pt>
                <c:pt idx="124">
                  <c:v>43377</c:v>
                </c:pt>
                <c:pt idx="125">
                  <c:v>43377</c:v>
                </c:pt>
                <c:pt idx="126">
                  <c:v>43379</c:v>
                </c:pt>
                <c:pt idx="127">
                  <c:v>43379</c:v>
                </c:pt>
                <c:pt idx="128">
                  <c:v>43382</c:v>
                </c:pt>
                <c:pt idx="129">
                  <c:v>43382</c:v>
                </c:pt>
                <c:pt idx="130">
                  <c:v>43384</c:v>
                </c:pt>
                <c:pt idx="131">
                  <c:v>43384</c:v>
                </c:pt>
                <c:pt idx="132">
                  <c:v>43388</c:v>
                </c:pt>
                <c:pt idx="133">
                  <c:v>43388</c:v>
                </c:pt>
                <c:pt idx="134">
                  <c:v>43390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43399</c:v>
                </c:pt>
                <c:pt idx="141">
                  <c:v>43399</c:v>
                </c:pt>
                <c:pt idx="142">
                  <c:v>43406</c:v>
                </c:pt>
                <c:pt idx="143">
                  <c:v>43406</c:v>
                </c:pt>
                <c:pt idx="144">
                  <c:v>43407</c:v>
                </c:pt>
                <c:pt idx="145">
                  <c:v>43410</c:v>
                </c:pt>
                <c:pt idx="146">
                  <c:v>43410</c:v>
                </c:pt>
                <c:pt idx="147">
                  <c:v>43413</c:v>
                </c:pt>
                <c:pt idx="148">
                  <c:v>43413</c:v>
                </c:pt>
                <c:pt idx="149">
                  <c:v>43413</c:v>
                </c:pt>
                <c:pt idx="150">
                  <c:v>43416</c:v>
                </c:pt>
                <c:pt idx="151">
                  <c:v>43416</c:v>
                </c:pt>
                <c:pt idx="152">
                  <c:v>43418</c:v>
                </c:pt>
                <c:pt idx="153">
                  <c:v>43418</c:v>
                </c:pt>
                <c:pt idx="154">
                  <c:v>43418</c:v>
                </c:pt>
                <c:pt idx="155">
                  <c:v>43420</c:v>
                </c:pt>
                <c:pt idx="156">
                  <c:v>43420</c:v>
                </c:pt>
                <c:pt idx="157">
                  <c:v>43423</c:v>
                </c:pt>
                <c:pt idx="158">
                  <c:v>43423</c:v>
                </c:pt>
                <c:pt idx="159">
                  <c:v>43425</c:v>
                </c:pt>
                <c:pt idx="160">
                  <c:v>43425</c:v>
                </c:pt>
                <c:pt idx="161">
                  <c:v>43431</c:v>
                </c:pt>
                <c:pt idx="162">
                  <c:v>43431</c:v>
                </c:pt>
                <c:pt idx="163">
                  <c:v>43439</c:v>
                </c:pt>
                <c:pt idx="164">
                  <c:v>43439</c:v>
                </c:pt>
                <c:pt idx="165">
                  <c:v>43441</c:v>
                </c:pt>
                <c:pt idx="166">
                  <c:v>43441</c:v>
                </c:pt>
                <c:pt idx="167">
                  <c:v>43446</c:v>
                </c:pt>
                <c:pt idx="168">
                  <c:v>43446</c:v>
                </c:pt>
                <c:pt idx="169">
                  <c:v>43448</c:v>
                </c:pt>
                <c:pt idx="170">
                  <c:v>43451</c:v>
                </c:pt>
                <c:pt idx="171">
                  <c:v>43451</c:v>
                </c:pt>
                <c:pt idx="172">
                  <c:v>43453</c:v>
                </c:pt>
                <c:pt idx="173">
                  <c:v>43453</c:v>
                </c:pt>
                <c:pt idx="174">
                  <c:v>43455</c:v>
                </c:pt>
                <c:pt idx="175">
                  <c:v>43455</c:v>
                </c:pt>
                <c:pt idx="176">
                  <c:v>43458</c:v>
                </c:pt>
                <c:pt idx="177">
                  <c:v>43461</c:v>
                </c:pt>
                <c:pt idx="178">
                  <c:v>43461</c:v>
                </c:pt>
                <c:pt idx="179">
                  <c:v>43439</c:v>
                </c:pt>
                <c:pt idx="180">
                  <c:v>43439</c:v>
                </c:pt>
                <c:pt idx="181">
                  <c:v>43441</c:v>
                </c:pt>
                <c:pt idx="182">
                  <c:v>43441</c:v>
                </c:pt>
                <c:pt idx="183">
                  <c:v>43446</c:v>
                </c:pt>
                <c:pt idx="184">
                  <c:v>43446</c:v>
                </c:pt>
                <c:pt idx="185">
                  <c:v>43448</c:v>
                </c:pt>
                <c:pt idx="186">
                  <c:v>43451</c:v>
                </c:pt>
                <c:pt idx="187">
                  <c:v>43451</c:v>
                </c:pt>
                <c:pt idx="188">
                  <c:v>43453</c:v>
                </c:pt>
                <c:pt idx="189">
                  <c:v>43453</c:v>
                </c:pt>
                <c:pt idx="190">
                  <c:v>43455</c:v>
                </c:pt>
                <c:pt idx="191">
                  <c:v>43455</c:v>
                </c:pt>
                <c:pt idx="192">
                  <c:v>43458</c:v>
                </c:pt>
                <c:pt idx="193">
                  <c:v>43461</c:v>
                </c:pt>
                <c:pt idx="194">
                  <c:v>43461</c:v>
                </c:pt>
                <c:pt idx="195">
                  <c:v>43468</c:v>
                </c:pt>
                <c:pt idx="196">
                  <c:v>43468</c:v>
                </c:pt>
                <c:pt idx="197">
                  <c:v>43470</c:v>
                </c:pt>
                <c:pt idx="198">
                  <c:v>43470</c:v>
                </c:pt>
                <c:pt idx="199">
                  <c:v>43473</c:v>
                </c:pt>
                <c:pt idx="200">
                  <c:v>43473</c:v>
                </c:pt>
                <c:pt idx="201">
                  <c:v>43473</c:v>
                </c:pt>
                <c:pt idx="202">
                  <c:v>43475</c:v>
                </c:pt>
                <c:pt idx="203">
                  <c:v>43475</c:v>
                </c:pt>
                <c:pt idx="204">
                  <c:v>43480</c:v>
                </c:pt>
                <c:pt idx="205">
                  <c:v>43480</c:v>
                </c:pt>
                <c:pt idx="206">
                  <c:v>43482</c:v>
                </c:pt>
                <c:pt idx="207">
                  <c:v>43482</c:v>
                </c:pt>
                <c:pt idx="208">
                  <c:v>43484</c:v>
                </c:pt>
                <c:pt idx="209">
                  <c:v>43484</c:v>
                </c:pt>
                <c:pt idx="210">
                  <c:v>43490</c:v>
                </c:pt>
                <c:pt idx="211">
                  <c:v>43490</c:v>
                </c:pt>
                <c:pt idx="212">
                  <c:v>43492</c:v>
                </c:pt>
                <c:pt idx="213">
                  <c:v>43492</c:v>
                </c:pt>
                <c:pt idx="214">
                  <c:v>43494</c:v>
                </c:pt>
                <c:pt idx="215">
                  <c:v>43494</c:v>
                </c:pt>
                <c:pt idx="216">
                  <c:v>43496</c:v>
                </c:pt>
                <c:pt idx="217">
                  <c:v>43496</c:v>
                </c:pt>
                <c:pt idx="218">
                  <c:v>43506</c:v>
                </c:pt>
                <c:pt idx="219">
                  <c:v>43506</c:v>
                </c:pt>
                <c:pt idx="220">
                  <c:v>43510</c:v>
                </c:pt>
                <c:pt idx="221">
                  <c:v>43510</c:v>
                </c:pt>
                <c:pt idx="222">
                  <c:v>43514</c:v>
                </c:pt>
                <c:pt idx="223">
                  <c:v>43514</c:v>
                </c:pt>
                <c:pt idx="224">
                  <c:v>43516</c:v>
                </c:pt>
                <c:pt idx="225">
                  <c:v>43516</c:v>
                </c:pt>
                <c:pt idx="226">
                  <c:v>43518</c:v>
                </c:pt>
                <c:pt idx="227">
                  <c:v>43518</c:v>
                </c:pt>
                <c:pt idx="228">
                  <c:v>43518</c:v>
                </c:pt>
                <c:pt idx="229">
                  <c:v>43518</c:v>
                </c:pt>
                <c:pt idx="230">
                  <c:v>43520</c:v>
                </c:pt>
                <c:pt idx="231">
                  <c:v>43520</c:v>
                </c:pt>
                <c:pt idx="232">
                  <c:v>43520</c:v>
                </c:pt>
                <c:pt idx="233">
                  <c:v>43520</c:v>
                </c:pt>
                <c:pt idx="234">
                  <c:v>43522</c:v>
                </c:pt>
                <c:pt idx="235">
                  <c:v>43522</c:v>
                </c:pt>
                <c:pt idx="236">
                  <c:v>43523</c:v>
                </c:pt>
                <c:pt idx="237">
                  <c:v>43524</c:v>
                </c:pt>
                <c:pt idx="238">
                  <c:v>43524</c:v>
                </c:pt>
                <c:pt idx="239">
                  <c:v>43526</c:v>
                </c:pt>
                <c:pt idx="240">
                  <c:v>43526</c:v>
                </c:pt>
                <c:pt idx="241">
                  <c:v>43528</c:v>
                </c:pt>
                <c:pt idx="242">
                  <c:v>43528</c:v>
                </c:pt>
                <c:pt idx="243">
                  <c:v>43530</c:v>
                </c:pt>
                <c:pt idx="244">
                  <c:v>43530</c:v>
                </c:pt>
                <c:pt idx="245">
                  <c:v>43530</c:v>
                </c:pt>
                <c:pt idx="246">
                  <c:v>43537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43543</c:v>
                </c:pt>
                <c:pt idx="252">
                  <c:v>43545</c:v>
                </c:pt>
                <c:pt idx="253">
                  <c:v>43545</c:v>
                </c:pt>
                <c:pt idx="254">
                  <c:v>43549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43551</c:v>
                </c:pt>
                <c:pt idx="259">
                  <c:v>43553</c:v>
                </c:pt>
                <c:pt idx="260">
                  <c:v>43553</c:v>
                </c:pt>
                <c:pt idx="261">
                  <c:v>43555</c:v>
                </c:pt>
                <c:pt idx="262">
                  <c:v>43555</c:v>
                </c:pt>
                <c:pt idx="263">
                  <c:v>43555</c:v>
                </c:pt>
                <c:pt idx="264">
                  <c:v>43555</c:v>
                </c:pt>
                <c:pt idx="265" formatCode="dd/mm/yy;@">
                  <c:v>43556</c:v>
                </c:pt>
                <c:pt idx="266" formatCode="dd/mm/yy;@">
                  <c:v>43556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43559</c:v>
                </c:pt>
                <c:pt idx="270" formatCode="dd/mm/yy;@">
                  <c:v>43559</c:v>
                </c:pt>
                <c:pt idx="271" formatCode="dd/mm/yy;@">
                  <c:v>43561</c:v>
                </c:pt>
                <c:pt idx="272" formatCode="dd/mm/yy;@">
                  <c:v>43561</c:v>
                </c:pt>
                <c:pt idx="273" formatCode="dd/mm/yy;@">
                  <c:v>43563</c:v>
                </c:pt>
                <c:pt idx="274" formatCode="dd/mm/yy;@">
                  <c:v>43563</c:v>
                </c:pt>
                <c:pt idx="275" formatCode="dd/mm/yy;@">
                  <c:v>43564</c:v>
                </c:pt>
                <c:pt idx="276" formatCode="dd/mm/yy;@">
                  <c:v>43564</c:v>
                </c:pt>
                <c:pt idx="277" formatCode="dd/mm/yy;@">
                  <c:v>43566</c:v>
                </c:pt>
                <c:pt idx="278" formatCode="dd/mm/yy;@">
                  <c:v>43566</c:v>
                </c:pt>
                <c:pt idx="279" formatCode="dd/mm/yy;@">
                  <c:v>43567</c:v>
                </c:pt>
                <c:pt idx="280" formatCode="dd/mm/yy;@">
                  <c:v>43568</c:v>
                </c:pt>
                <c:pt idx="281" formatCode="dd/mm/yy;@">
                  <c:v>43572</c:v>
                </c:pt>
                <c:pt idx="282" formatCode="dd/mm/yy;@">
                  <c:v>43573</c:v>
                </c:pt>
                <c:pt idx="283" formatCode="dd/mm/yy;@">
                  <c:v>43574</c:v>
                </c:pt>
                <c:pt idx="284" formatCode="dd/mm/yy;@">
                  <c:v>43575</c:v>
                </c:pt>
                <c:pt idx="285" formatCode="dd/mm/yy;@">
                  <c:v>43575</c:v>
                </c:pt>
                <c:pt idx="286" formatCode="dd/mm/yy;@">
                  <c:v>43577</c:v>
                </c:pt>
                <c:pt idx="287" formatCode="dd/mm/yy;@">
                  <c:v>43578</c:v>
                </c:pt>
                <c:pt idx="288" formatCode="dd/mm/yy;@">
                  <c:v>43579</c:v>
                </c:pt>
                <c:pt idx="289" formatCode="dd/mm/yy;@">
                  <c:v>43579</c:v>
                </c:pt>
                <c:pt idx="290" formatCode="dd/mm/yy;@">
                  <c:v>43583</c:v>
                </c:pt>
                <c:pt idx="291" formatCode="dd/mm/yy;@">
                  <c:v>43588</c:v>
                </c:pt>
                <c:pt idx="292" formatCode="dd/mm/yy;@">
                  <c:v>43589</c:v>
                </c:pt>
                <c:pt idx="293" formatCode="dd/mm/yy;@">
                  <c:v>43592</c:v>
                </c:pt>
                <c:pt idx="294" formatCode="dd/mm/yy;@">
                  <c:v>43592</c:v>
                </c:pt>
                <c:pt idx="295" formatCode="dd/mm/yy;@">
                  <c:v>43593</c:v>
                </c:pt>
                <c:pt idx="296" formatCode="dd/mm/yy;@">
                  <c:v>43594</c:v>
                </c:pt>
                <c:pt idx="297" formatCode="dd/mm/yy;@">
                  <c:v>43596</c:v>
                </c:pt>
                <c:pt idx="298" formatCode="dd/mm/yy;@">
                  <c:v>43596</c:v>
                </c:pt>
                <c:pt idx="299" formatCode="dd/mm/yy;@">
                  <c:v>43596</c:v>
                </c:pt>
                <c:pt idx="300" formatCode="dd/mm/yy;@">
                  <c:v>43598</c:v>
                </c:pt>
                <c:pt idx="301" formatCode="dd/mm/yy;@">
                  <c:v>43598</c:v>
                </c:pt>
                <c:pt idx="302" formatCode="dd/mm/yy;@">
                  <c:v>43600</c:v>
                </c:pt>
                <c:pt idx="303" formatCode="dd/mm/yy;@">
                  <c:v>43602</c:v>
                </c:pt>
                <c:pt idx="304" formatCode="dd/mm/yy;@">
                  <c:v>43602</c:v>
                </c:pt>
                <c:pt idx="305" formatCode="dd/mm/yy;@">
                  <c:v>43603</c:v>
                </c:pt>
                <c:pt idx="306" formatCode="dd/mm/yy;@">
                  <c:v>43604</c:v>
                </c:pt>
                <c:pt idx="307" formatCode="dd/mm/yy;@">
                  <c:v>43604</c:v>
                </c:pt>
                <c:pt idx="308" formatCode="dd/mm/yy;@">
                  <c:v>43606</c:v>
                </c:pt>
                <c:pt idx="309" formatCode="dd/mm/yy;@">
                  <c:v>43608</c:v>
                </c:pt>
                <c:pt idx="310" formatCode="dd/mm/yy;@">
                  <c:v>43608</c:v>
                </c:pt>
                <c:pt idx="311" formatCode="dd/mm/yy;@">
                  <c:v>43610</c:v>
                </c:pt>
                <c:pt idx="312" formatCode="dd/mm/yy;@">
                  <c:v>43610</c:v>
                </c:pt>
                <c:pt idx="313" formatCode="dd/mm/yy;@">
                  <c:v>43612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43615</c:v>
                </c:pt>
                <c:pt idx="318" formatCode="dd/mm/yy;@">
                  <c:v>43616</c:v>
                </c:pt>
                <c:pt idx="319" formatCode="dd/mm/yy;@">
                  <c:v>43616</c:v>
                </c:pt>
                <c:pt idx="320" formatCode="dd/mm/yy;@">
                  <c:v>43617</c:v>
                </c:pt>
                <c:pt idx="321" formatCode="dd/mm/yy;@">
                  <c:v>43619</c:v>
                </c:pt>
                <c:pt idx="322" formatCode="dd/mm/yy;@">
                  <c:v>43619</c:v>
                </c:pt>
                <c:pt idx="323" formatCode="dd/mm/yy;@">
                  <c:v>43621</c:v>
                </c:pt>
                <c:pt idx="324" formatCode="dd/mm/yy;@">
                  <c:v>43622</c:v>
                </c:pt>
                <c:pt idx="325" formatCode="dd/mm/yy;@">
                  <c:v>43623</c:v>
                </c:pt>
                <c:pt idx="326" formatCode="dd/mm/yy;@">
                  <c:v>43624</c:v>
                </c:pt>
                <c:pt idx="327" formatCode="dd/mm/yy;@">
                  <c:v>43625</c:v>
                </c:pt>
                <c:pt idx="328" formatCode="dd/mm/yy;@">
                  <c:v>43625</c:v>
                </c:pt>
                <c:pt idx="329" formatCode="dd/mm/yy;@">
                  <c:v>43627</c:v>
                </c:pt>
                <c:pt idx="330" formatCode="dd/mm/yy;@">
                  <c:v>43627</c:v>
                </c:pt>
                <c:pt idx="331" formatCode="dd/mm/yy;@">
                  <c:v>43628</c:v>
                </c:pt>
                <c:pt idx="332" formatCode="dd/mm/yy;@">
                  <c:v>43629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43637</c:v>
                </c:pt>
                <c:pt idx="337" formatCode="dd/mm/yy;@">
                  <c:v>43640</c:v>
                </c:pt>
                <c:pt idx="338" formatCode="dd/mm/yy;@">
                  <c:v>43640</c:v>
                </c:pt>
                <c:pt idx="339" formatCode="dd/mm/yy;@">
                  <c:v>43641</c:v>
                </c:pt>
                <c:pt idx="340" formatCode="dd/mm/yy;@">
                  <c:v>43642</c:v>
                </c:pt>
                <c:pt idx="341" formatCode="dd/mm/yy;@">
                  <c:v>43643</c:v>
                </c:pt>
                <c:pt idx="342" formatCode="dd/mm/yy;@">
                  <c:v>43644</c:v>
                </c:pt>
                <c:pt idx="343" formatCode="dd/mm/yy;@">
                  <c:v>43644</c:v>
                </c:pt>
                <c:pt idx="344" formatCode="dd/mm/yy;@">
                  <c:v>43644</c:v>
                </c:pt>
                <c:pt idx="345" formatCode="dd/mm/yy;@">
                  <c:v>43647</c:v>
                </c:pt>
                <c:pt idx="346" formatCode="dd/mm/yy;@">
                  <c:v>43648</c:v>
                </c:pt>
                <c:pt idx="347" formatCode="dd/mm/yy;@">
                  <c:v>43649</c:v>
                </c:pt>
                <c:pt idx="348" formatCode="dd/mm/yy;@">
                  <c:v>43650</c:v>
                </c:pt>
                <c:pt idx="349" formatCode="dd/mm/yy;@">
                  <c:v>43651</c:v>
                </c:pt>
                <c:pt idx="350" formatCode="dd/mm/yy;@">
                  <c:v>43651</c:v>
                </c:pt>
                <c:pt idx="351" formatCode="dd/mm/yy;@">
                  <c:v>43654</c:v>
                </c:pt>
                <c:pt idx="352" formatCode="dd/mm/yy;@">
                  <c:v>43654</c:v>
                </c:pt>
                <c:pt idx="353" formatCode="dd/mm/yy;@">
                  <c:v>43655</c:v>
                </c:pt>
                <c:pt idx="354" formatCode="dd/mm/yy;@">
                  <c:v>43656</c:v>
                </c:pt>
                <c:pt idx="355" formatCode="dd/mm/yy;@">
                  <c:v>43663</c:v>
                </c:pt>
                <c:pt idx="356" formatCode="dd/mm/yy;@">
                  <c:v>43663</c:v>
                </c:pt>
                <c:pt idx="357" formatCode="dd/mm/yy;@">
                  <c:v>43664</c:v>
                </c:pt>
                <c:pt idx="358" formatCode="dd/mm/yy;@">
                  <c:v>43665</c:v>
                </c:pt>
                <c:pt idx="359" formatCode="dd/mm/yy;@">
                  <c:v>43668</c:v>
                </c:pt>
                <c:pt idx="360" formatCode="dd/mm/yy;@">
                  <c:v>43668</c:v>
                </c:pt>
                <c:pt idx="361" formatCode="dd/mm/yy;@">
                  <c:v>43669</c:v>
                </c:pt>
                <c:pt idx="362" formatCode="dd/mm/yy;@">
                  <c:v>43672</c:v>
                </c:pt>
                <c:pt idx="363" formatCode="dd/mm/yy;@">
                  <c:v>43672</c:v>
                </c:pt>
                <c:pt idx="364" formatCode="dd/mm/yy;@">
                  <c:v>43673</c:v>
                </c:pt>
                <c:pt idx="365" formatCode="dd/mm/yy;@">
                  <c:v>43675</c:v>
                </c:pt>
                <c:pt idx="366" formatCode="dd/mm/yy;@">
                  <c:v>43675</c:v>
                </c:pt>
                <c:pt idx="367" formatCode="dd/mm/yy;@">
                  <c:v>43677</c:v>
                </c:pt>
                <c:pt idx="368" formatCode="dd/mm/yy;@">
                  <c:v>43677</c:v>
                </c:pt>
                <c:pt idx="369" formatCode="dd/mm/yy;@">
                  <c:v>43678</c:v>
                </c:pt>
                <c:pt idx="370" formatCode="dd/mm/yy;@">
                  <c:v>43679</c:v>
                </c:pt>
                <c:pt idx="371" formatCode="dd/mm/yy;@">
                  <c:v>43679</c:v>
                </c:pt>
                <c:pt idx="372" formatCode="dd/mm/yy;@">
                  <c:v>43682</c:v>
                </c:pt>
                <c:pt idx="373" formatCode="dd/mm/yy;@">
                  <c:v>43684</c:v>
                </c:pt>
                <c:pt idx="374" formatCode="dd/mm/yy;@">
                  <c:v>43684</c:v>
                </c:pt>
                <c:pt idx="375" formatCode="dd/mm/yy;@">
                  <c:v>43685</c:v>
                </c:pt>
                <c:pt idx="376" formatCode="dd/mm/yy;@">
                  <c:v>43686</c:v>
                </c:pt>
                <c:pt idx="377" formatCode="dd/mm/yy;@">
                  <c:v>43687</c:v>
                </c:pt>
                <c:pt idx="378" formatCode="dd/mm/yy;@">
                  <c:v>43689</c:v>
                </c:pt>
                <c:pt idx="379" formatCode="dd/mm/yy;@">
                  <c:v>43689</c:v>
                </c:pt>
                <c:pt idx="380" formatCode="dd/mm/yy;@">
                  <c:v>43691</c:v>
                </c:pt>
                <c:pt idx="381" formatCode="dd/mm/yy;@">
                  <c:v>43691</c:v>
                </c:pt>
                <c:pt idx="382" formatCode="dd/mm/yy;@">
                  <c:v>43692</c:v>
                </c:pt>
                <c:pt idx="383" formatCode="dd/mm/yy;@">
                  <c:v>43693</c:v>
                </c:pt>
                <c:pt idx="384" formatCode="dd/mm/yy;@">
                  <c:v>43694</c:v>
                </c:pt>
                <c:pt idx="385" formatCode="dd/mm/yy;@">
                  <c:v>43696</c:v>
                </c:pt>
                <c:pt idx="386" formatCode="dd/mm/yy;@">
                  <c:v>43696</c:v>
                </c:pt>
                <c:pt idx="387" formatCode="dd/mm/yy;@">
                  <c:v>43697</c:v>
                </c:pt>
                <c:pt idx="388" formatCode="dd/mm/yy;@">
                  <c:v>43698</c:v>
                </c:pt>
                <c:pt idx="389" formatCode="dd/mm/yy;@">
                  <c:v>43698</c:v>
                </c:pt>
                <c:pt idx="390" formatCode="dd/mm/yy;@">
                  <c:v>43700</c:v>
                </c:pt>
                <c:pt idx="391" formatCode="dd/mm/yy;@">
                  <c:v>43703</c:v>
                </c:pt>
                <c:pt idx="392" formatCode="dd/mm/yy;@">
                  <c:v>43703</c:v>
                </c:pt>
                <c:pt idx="393" formatCode="dd/mm/yy;@">
                  <c:v>43704</c:v>
                </c:pt>
                <c:pt idx="394" formatCode="dd/mm/yy;@">
                  <c:v>43705</c:v>
                </c:pt>
                <c:pt idx="395" formatCode="dd/mm/yy;@">
                  <c:v>43705</c:v>
                </c:pt>
                <c:pt idx="396" formatCode="dd/mm/yy;@">
                  <c:v>43706</c:v>
                </c:pt>
                <c:pt idx="397" formatCode="dd/mm/yy;@">
                  <c:v>43707</c:v>
                </c:pt>
                <c:pt idx="398" formatCode="dd/mm/yy;@">
                  <c:v>43709</c:v>
                </c:pt>
                <c:pt idx="399" formatCode="dd/mm/yy;@">
                  <c:v>43709</c:v>
                </c:pt>
                <c:pt idx="400" formatCode="dd/mm/yy;@">
                  <c:v>43712</c:v>
                </c:pt>
                <c:pt idx="401" formatCode="dd/mm/yy;@">
                  <c:v>43712</c:v>
                </c:pt>
                <c:pt idx="402" formatCode="dd/mm/yy;@">
                  <c:v>43713</c:v>
                </c:pt>
                <c:pt idx="403" formatCode="dd/mm/yy;@">
                  <c:v>43714</c:v>
                </c:pt>
                <c:pt idx="404" formatCode="dd/mm/yy;@">
                  <c:v>43714</c:v>
                </c:pt>
                <c:pt idx="405" formatCode="dd/mm/yy;@">
                  <c:v>43715</c:v>
                </c:pt>
                <c:pt idx="406" formatCode="dd/mm/yy;@">
                  <c:v>43716</c:v>
                </c:pt>
                <c:pt idx="407" formatCode="dd/mm/yy;@">
                  <c:v>43716</c:v>
                </c:pt>
                <c:pt idx="408" formatCode="dd/mm/yy;@">
                  <c:v>43718</c:v>
                </c:pt>
                <c:pt idx="409" formatCode="dd/mm/yy;@">
                  <c:v>43718</c:v>
                </c:pt>
                <c:pt idx="410" formatCode="dd/mm/yy;@">
                  <c:v>43719</c:v>
                </c:pt>
                <c:pt idx="411" formatCode="dd/mm/yy;@">
                  <c:v>43720</c:v>
                </c:pt>
                <c:pt idx="412" formatCode="dd/mm/yy;@">
                  <c:v>43721</c:v>
                </c:pt>
                <c:pt idx="413" formatCode="dd/mm/yy;@">
                  <c:v>43722</c:v>
                </c:pt>
                <c:pt idx="414" formatCode="dd/mm/yy;@">
                  <c:v>43722</c:v>
                </c:pt>
                <c:pt idx="415" formatCode="dd/mm/yy;@">
                  <c:v>43723</c:v>
                </c:pt>
                <c:pt idx="416" formatCode="dd/mm/yy;@">
                  <c:v>43726</c:v>
                </c:pt>
                <c:pt idx="417" formatCode="dd/mm/yy;@">
                  <c:v>43726</c:v>
                </c:pt>
                <c:pt idx="418" formatCode="dd/mm/yy;@">
                  <c:v>43728</c:v>
                </c:pt>
                <c:pt idx="419" formatCode="dd/mm/yy;@">
                  <c:v>43728</c:v>
                </c:pt>
                <c:pt idx="420" formatCode="dd/mm/yy;@">
                  <c:v>43737</c:v>
                </c:pt>
                <c:pt idx="421" formatCode="dd/mm/yy;@">
                  <c:v>43737</c:v>
                </c:pt>
                <c:pt idx="422" formatCode="dd/mm/yy;@">
                  <c:v>43737</c:v>
                </c:pt>
                <c:pt idx="423" formatCode="dd/mm/yy;@">
                  <c:v>43739</c:v>
                </c:pt>
                <c:pt idx="424" formatCode="dd/mm/yy;@">
                  <c:v>43740</c:v>
                </c:pt>
                <c:pt idx="425" formatCode="dd/mm/yy;@">
                  <c:v>43740</c:v>
                </c:pt>
                <c:pt idx="426" formatCode="dd/mm/yy;@">
                  <c:v>43740</c:v>
                </c:pt>
                <c:pt idx="427" formatCode="dd/mm/yy;@">
                  <c:v>43742</c:v>
                </c:pt>
                <c:pt idx="428" formatCode="dd/mm/yy;@">
                  <c:v>43745</c:v>
                </c:pt>
                <c:pt idx="429" formatCode="dd/mm/yy;@">
                  <c:v>43752</c:v>
                </c:pt>
                <c:pt idx="430" formatCode="dd/mm/yy;@">
                  <c:v>43752</c:v>
                </c:pt>
                <c:pt idx="431" formatCode="dd/mm/yy;@">
                  <c:v>43753</c:v>
                </c:pt>
                <c:pt idx="432" formatCode="dd/mm/yy;@">
                  <c:v>43755</c:v>
                </c:pt>
                <c:pt idx="433" formatCode="dd/mm/yy;@">
                  <c:v>43756</c:v>
                </c:pt>
                <c:pt idx="434" formatCode="dd/mm/yy;@">
                  <c:v>43757</c:v>
                </c:pt>
                <c:pt idx="435" formatCode="dd/mm/yy;@">
                  <c:v>43757</c:v>
                </c:pt>
                <c:pt idx="436" formatCode="dd/mm/yy;@">
                  <c:v>43758</c:v>
                </c:pt>
                <c:pt idx="437" formatCode="dd/mm/yy;@">
                  <c:v>43761</c:v>
                </c:pt>
                <c:pt idx="438" formatCode="dd/mm/yy;@">
                  <c:v>43761</c:v>
                </c:pt>
                <c:pt idx="439" formatCode="dd/mm/yy;@">
                  <c:v>43761</c:v>
                </c:pt>
                <c:pt idx="440" formatCode="dd/mm/yy;@">
                  <c:v>43767</c:v>
                </c:pt>
                <c:pt idx="441" formatCode="dd/mm/yy;@">
                  <c:v>43767</c:v>
                </c:pt>
                <c:pt idx="442" formatCode="dd/mm/yy;@">
                  <c:v>43768</c:v>
                </c:pt>
                <c:pt idx="443" formatCode="dd/mm/yy;@">
                  <c:v>43770</c:v>
                </c:pt>
                <c:pt idx="444" formatCode="dd/mm/yy;@">
                  <c:v>43771</c:v>
                </c:pt>
                <c:pt idx="445" formatCode="dd/mm/yy;@">
                  <c:v>43773</c:v>
                </c:pt>
                <c:pt idx="446" formatCode="dd/mm/yy;@">
                  <c:v>43774</c:v>
                </c:pt>
                <c:pt idx="447" formatCode="dd/mm/yy;@">
                  <c:v>43775</c:v>
                </c:pt>
                <c:pt idx="448" formatCode="dd/mm/yy;@">
                  <c:v>43776</c:v>
                </c:pt>
                <c:pt idx="449" formatCode="dd/mm/yy;@">
                  <c:v>43777</c:v>
                </c:pt>
                <c:pt idx="450" formatCode="dd/mm/yy;@">
                  <c:v>43777</c:v>
                </c:pt>
                <c:pt idx="451" formatCode="dd/mm/yy;@">
                  <c:v>43781</c:v>
                </c:pt>
                <c:pt idx="452" formatCode="dd/mm/yy;@">
                  <c:v>43781</c:v>
                </c:pt>
                <c:pt idx="453" formatCode="dd/mm/yy;@">
                  <c:v>43782</c:v>
                </c:pt>
                <c:pt idx="454" formatCode="dd/mm/yy;@">
                  <c:v>43783</c:v>
                </c:pt>
                <c:pt idx="455" formatCode="dd/mm/yy;@">
                  <c:v>43784</c:v>
                </c:pt>
                <c:pt idx="456" formatCode="dd/mm/yy;@">
                  <c:v>43785</c:v>
                </c:pt>
                <c:pt idx="457" formatCode="dd/mm/yy;@">
                  <c:v>43785</c:v>
                </c:pt>
                <c:pt idx="458" formatCode="dd/mm/yy;@">
                  <c:v>43786</c:v>
                </c:pt>
                <c:pt idx="459" formatCode="dd/mm/yy;@">
                  <c:v>43787</c:v>
                </c:pt>
                <c:pt idx="460" formatCode="dd/mm/yy;@">
                  <c:v>43787</c:v>
                </c:pt>
                <c:pt idx="461" formatCode="dd/mm/yy;@">
                  <c:v>43790</c:v>
                </c:pt>
                <c:pt idx="462" formatCode="dd/mm/yy;@">
                  <c:v>43792</c:v>
                </c:pt>
                <c:pt idx="463" formatCode="dd/mm/yy;@">
                  <c:v>43792</c:v>
                </c:pt>
                <c:pt idx="464" formatCode="dd/mm/yy;@">
                  <c:v>43794</c:v>
                </c:pt>
                <c:pt idx="465" formatCode="dd/mm/yy;@">
                  <c:v>43794</c:v>
                </c:pt>
                <c:pt idx="466" formatCode="dd/mm/yy;@">
                  <c:v>43795</c:v>
                </c:pt>
                <c:pt idx="467" formatCode="dd/mm/yy;@">
                  <c:v>43795</c:v>
                </c:pt>
                <c:pt idx="468" formatCode="dd/mm/yy;@">
                  <c:v>43797</c:v>
                </c:pt>
                <c:pt idx="469" formatCode="dd/mm/yy;@">
                  <c:v>43797</c:v>
                </c:pt>
                <c:pt idx="470" formatCode="dd/mm/yy;@">
                  <c:v>43798</c:v>
                </c:pt>
                <c:pt idx="471" formatCode="dd/mm/yy;@">
                  <c:v>43800</c:v>
                </c:pt>
                <c:pt idx="472" formatCode="dd/mm/yy;@">
                  <c:v>43800</c:v>
                </c:pt>
                <c:pt idx="473" formatCode="dd/mm/yy;@">
                  <c:v>43801</c:v>
                </c:pt>
                <c:pt idx="474" formatCode="dd/mm/yy;@">
                  <c:v>43802</c:v>
                </c:pt>
                <c:pt idx="475" formatCode="dd/mm/yy;@">
                  <c:v>43803</c:v>
                </c:pt>
                <c:pt idx="476" formatCode="dd/mm/yy;@">
                  <c:v>43804</c:v>
                </c:pt>
                <c:pt idx="477" formatCode="dd/mm/yy;@">
                  <c:v>43804</c:v>
                </c:pt>
                <c:pt idx="478" formatCode="dd/mm/yy;@">
                  <c:v>43805</c:v>
                </c:pt>
                <c:pt idx="479" formatCode="dd/mm/yy;@">
                  <c:v>43806</c:v>
                </c:pt>
                <c:pt idx="480" formatCode="dd/mm/yy;@">
                  <c:v>43806</c:v>
                </c:pt>
                <c:pt idx="481" formatCode="dd/mm/yy;@">
                  <c:v>43808</c:v>
                </c:pt>
                <c:pt idx="482" formatCode="dd/mm/yy;@">
                  <c:v>43808</c:v>
                </c:pt>
                <c:pt idx="483" formatCode="dd/mm/yy;@">
                  <c:v>43810</c:v>
                </c:pt>
                <c:pt idx="484" formatCode="dd/mm/yy;@">
                  <c:v>43810</c:v>
                </c:pt>
                <c:pt idx="485" formatCode="dd/mm/yy;@">
                  <c:v>43811</c:v>
                </c:pt>
                <c:pt idx="486" formatCode="dd/mm/yy;@">
                  <c:v>43812</c:v>
                </c:pt>
                <c:pt idx="487" formatCode="dd/mm/yy;@">
                  <c:v>43816</c:v>
                </c:pt>
                <c:pt idx="488" formatCode="dd/mm/yy;@">
                  <c:v>43816</c:v>
                </c:pt>
                <c:pt idx="489" formatCode="dd/mm/yy;@">
                  <c:v>43818</c:v>
                </c:pt>
                <c:pt idx="490" formatCode="dd/mm/yy;@">
                  <c:v>43818</c:v>
                </c:pt>
                <c:pt idx="491" formatCode="dd/mm/yy;@">
                  <c:v>43819</c:v>
                </c:pt>
                <c:pt idx="492" formatCode="dd/mm/yy;@">
                  <c:v>43820</c:v>
                </c:pt>
                <c:pt idx="493" formatCode="dd/mm/yy;@">
                  <c:v>43820</c:v>
                </c:pt>
                <c:pt idx="494" formatCode="dd/mm/yy;@">
                  <c:v>43820</c:v>
                </c:pt>
                <c:pt idx="495" formatCode="dd/mm/yy;@">
                  <c:v>43823</c:v>
                </c:pt>
                <c:pt idx="496" formatCode="dd/mm/yy;@">
                  <c:v>43824</c:v>
                </c:pt>
                <c:pt idx="497" formatCode="dd/mm/yy;@">
                  <c:v>43825</c:v>
                </c:pt>
                <c:pt idx="498" formatCode="dd/mm/yy;@">
                  <c:v>43826</c:v>
                </c:pt>
                <c:pt idx="499" formatCode="dd/mm/yy;@">
                  <c:v>43827</c:v>
                </c:pt>
              </c:numCache>
            </c:numRef>
          </c:cat>
          <c:val>
            <c:numRef>
              <c:f>'Viet VS'!$E$13:$E$512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4A1-44D8-A8D2-B763472E4692}"/>
            </c:ext>
          </c:extLst>
        </c:ser>
        <c:ser>
          <c:idx val="8"/>
          <c:order val="5"/>
          <c:tx>
            <c:strRef>
              <c:f>'Viet VS'!$F$11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'Viet VS'!$B$13:$B$512</c:f>
              <c:numCache>
                <c:formatCode>m/d/yyyy</c:formatCode>
                <c:ptCount val="500"/>
                <c:pt idx="0">
                  <c:v>43103</c:v>
                </c:pt>
                <c:pt idx="1">
                  <c:v>43103</c:v>
                </c:pt>
                <c:pt idx="2">
                  <c:v>43110</c:v>
                </c:pt>
                <c:pt idx="3">
                  <c:v>43118</c:v>
                </c:pt>
                <c:pt idx="4">
                  <c:v>43118</c:v>
                </c:pt>
                <c:pt idx="5">
                  <c:v>43126</c:v>
                </c:pt>
                <c:pt idx="6">
                  <c:v>43126</c:v>
                </c:pt>
                <c:pt idx="7">
                  <c:v>43130</c:v>
                </c:pt>
                <c:pt idx="8">
                  <c:v>43130</c:v>
                </c:pt>
                <c:pt idx="9">
                  <c:v>43137</c:v>
                </c:pt>
                <c:pt idx="10">
                  <c:v>43137</c:v>
                </c:pt>
                <c:pt idx="11">
                  <c:v>43137</c:v>
                </c:pt>
                <c:pt idx="12">
                  <c:v>43139</c:v>
                </c:pt>
                <c:pt idx="13">
                  <c:v>43154</c:v>
                </c:pt>
                <c:pt idx="14">
                  <c:v>43154</c:v>
                </c:pt>
                <c:pt idx="15">
                  <c:v>43159</c:v>
                </c:pt>
                <c:pt idx="16">
                  <c:v>43167</c:v>
                </c:pt>
                <c:pt idx="17">
                  <c:v>43167</c:v>
                </c:pt>
                <c:pt idx="18">
                  <c:v>43173</c:v>
                </c:pt>
                <c:pt idx="19">
                  <c:v>43173</c:v>
                </c:pt>
                <c:pt idx="20">
                  <c:v>43175</c:v>
                </c:pt>
                <c:pt idx="21">
                  <c:v>43175</c:v>
                </c:pt>
                <c:pt idx="22">
                  <c:v>43179</c:v>
                </c:pt>
                <c:pt idx="23">
                  <c:v>43179</c:v>
                </c:pt>
                <c:pt idx="24">
                  <c:v>43181</c:v>
                </c:pt>
                <c:pt idx="25">
                  <c:v>43181</c:v>
                </c:pt>
                <c:pt idx="26">
                  <c:v>43188</c:v>
                </c:pt>
                <c:pt idx="27">
                  <c:v>43188</c:v>
                </c:pt>
                <c:pt idx="28">
                  <c:v>43196</c:v>
                </c:pt>
                <c:pt idx="29">
                  <c:v>43196</c:v>
                </c:pt>
                <c:pt idx="30">
                  <c:v>43196</c:v>
                </c:pt>
                <c:pt idx="31">
                  <c:v>43202</c:v>
                </c:pt>
                <c:pt idx="32">
                  <c:v>43202</c:v>
                </c:pt>
                <c:pt idx="33">
                  <c:v>43203</c:v>
                </c:pt>
                <c:pt idx="34">
                  <c:v>43203</c:v>
                </c:pt>
                <c:pt idx="35">
                  <c:v>43204</c:v>
                </c:pt>
                <c:pt idx="36">
                  <c:v>43204</c:v>
                </c:pt>
                <c:pt idx="37">
                  <c:v>43206</c:v>
                </c:pt>
                <c:pt idx="38">
                  <c:v>43207</c:v>
                </c:pt>
                <c:pt idx="39">
                  <c:v>43209</c:v>
                </c:pt>
                <c:pt idx="40">
                  <c:v>43209</c:v>
                </c:pt>
                <c:pt idx="41">
                  <c:v>43214</c:v>
                </c:pt>
                <c:pt idx="42">
                  <c:v>43214</c:v>
                </c:pt>
                <c:pt idx="43">
                  <c:v>43217</c:v>
                </c:pt>
                <c:pt idx="44">
                  <c:v>43217</c:v>
                </c:pt>
                <c:pt idx="45">
                  <c:v>43223</c:v>
                </c:pt>
                <c:pt idx="46">
                  <c:v>43231</c:v>
                </c:pt>
                <c:pt idx="47">
                  <c:v>43231</c:v>
                </c:pt>
                <c:pt idx="48">
                  <c:v>43231</c:v>
                </c:pt>
                <c:pt idx="49">
                  <c:v>43237</c:v>
                </c:pt>
                <c:pt idx="50">
                  <c:v>43237</c:v>
                </c:pt>
                <c:pt idx="51">
                  <c:v>43239</c:v>
                </c:pt>
                <c:pt idx="52">
                  <c:v>43239</c:v>
                </c:pt>
                <c:pt idx="53">
                  <c:v>43242</c:v>
                </c:pt>
                <c:pt idx="54">
                  <c:v>43242</c:v>
                </c:pt>
                <c:pt idx="55">
                  <c:v>43244</c:v>
                </c:pt>
                <c:pt idx="56">
                  <c:v>43244</c:v>
                </c:pt>
                <c:pt idx="57">
                  <c:v>43244</c:v>
                </c:pt>
                <c:pt idx="58">
                  <c:v>43244</c:v>
                </c:pt>
                <c:pt idx="59">
                  <c:v>43252</c:v>
                </c:pt>
                <c:pt idx="60">
                  <c:v>43255</c:v>
                </c:pt>
                <c:pt idx="61">
                  <c:v>43256</c:v>
                </c:pt>
                <c:pt idx="62">
                  <c:v>43256</c:v>
                </c:pt>
                <c:pt idx="63">
                  <c:v>43256</c:v>
                </c:pt>
                <c:pt idx="64">
                  <c:v>43258</c:v>
                </c:pt>
                <c:pt idx="65">
                  <c:v>43258</c:v>
                </c:pt>
                <c:pt idx="66">
                  <c:v>43258</c:v>
                </c:pt>
                <c:pt idx="67">
                  <c:v>43263</c:v>
                </c:pt>
                <c:pt idx="68">
                  <c:v>43263</c:v>
                </c:pt>
                <c:pt idx="69">
                  <c:v>43265</c:v>
                </c:pt>
                <c:pt idx="70">
                  <c:v>43265</c:v>
                </c:pt>
                <c:pt idx="71">
                  <c:v>43265</c:v>
                </c:pt>
                <c:pt idx="72">
                  <c:v>43266</c:v>
                </c:pt>
                <c:pt idx="73">
                  <c:v>43272</c:v>
                </c:pt>
                <c:pt idx="74">
                  <c:v>43272</c:v>
                </c:pt>
                <c:pt idx="75">
                  <c:v>43273</c:v>
                </c:pt>
                <c:pt idx="76">
                  <c:v>43276</c:v>
                </c:pt>
                <c:pt idx="77">
                  <c:v>43276</c:v>
                </c:pt>
                <c:pt idx="78">
                  <c:v>43278</c:v>
                </c:pt>
                <c:pt idx="79">
                  <c:v>43278</c:v>
                </c:pt>
                <c:pt idx="80">
                  <c:v>43280</c:v>
                </c:pt>
                <c:pt idx="81">
                  <c:v>43280</c:v>
                </c:pt>
                <c:pt idx="82">
                  <c:v>43283</c:v>
                </c:pt>
                <c:pt idx="83">
                  <c:v>43283</c:v>
                </c:pt>
                <c:pt idx="84">
                  <c:v>43285</c:v>
                </c:pt>
                <c:pt idx="85">
                  <c:v>43285</c:v>
                </c:pt>
                <c:pt idx="86">
                  <c:v>43287</c:v>
                </c:pt>
                <c:pt idx="87">
                  <c:v>43287</c:v>
                </c:pt>
                <c:pt idx="88">
                  <c:v>43293</c:v>
                </c:pt>
                <c:pt idx="89">
                  <c:v>43293</c:v>
                </c:pt>
                <c:pt idx="90">
                  <c:v>43298</c:v>
                </c:pt>
                <c:pt idx="91">
                  <c:v>43298</c:v>
                </c:pt>
                <c:pt idx="92">
                  <c:v>43300</c:v>
                </c:pt>
                <c:pt idx="93">
                  <c:v>43300</c:v>
                </c:pt>
                <c:pt idx="94">
                  <c:v>43305</c:v>
                </c:pt>
                <c:pt idx="95">
                  <c:v>43305</c:v>
                </c:pt>
                <c:pt idx="96">
                  <c:v>43321</c:v>
                </c:pt>
                <c:pt idx="97">
                  <c:v>43325</c:v>
                </c:pt>
                <c:pt idx="98">
                  <c:v>43325</c:v>
                </c:pt>
                <c:pt idx="99">
                  <c:v>43329</c:v>
                </c:pt>
                <c:pt idx="100">
                  <c:v>43329</c:v>
                </c:pt>
                <c:pt idx="101">
                  <c:v>43333</c:v>
                </c:pt>
                <c:pt idx="102">
                  <c:v>43333</c:v>
                </c:pt>
                <c:pt idx="103">
                  <c:v>43335</c:v>
                </c:pt>
                <c:pt idx="104">
                  <c:v>43335</c:v>
                </c:pt>
                <c:pt idx="105">
                  <c:v>43341</c:v>
                </c:pt>
                <c:pt idx="106">
                  <c:v>43341</c:v>
                </c:pt>
                <c:pt idx="107">
                  <c:v>43343</c:v>
                </c:pt>
                <c:pt idx="108">
                  <c:v>43343</c:v>
                </c:pt>
                <c:pt idx="109">
                  <c:v>43347</c:v>
                </c:pt>
                <c:pt idx="110">
                  <c:v>43349</c:v>
                </c:pt>
                <c:pt idx="111">
                  <c:v>43349</c:v>
                </c:pt>
                <c:pt idx="112">
                  <c:v>43351</c:v>
                </c:pt>
                <c:pt idx="113">
                  <c:v>43355</c:v>
                </c:pt>
                <c:pt idx="114">
                  <c:v>43355</c:v>
                </c:pt>
                <c:pt idx="115">
                  <c:v>43361</c:v>
                </c:pt>
                <c:pt idx="116">
                  <c:v>43364</c:v>
                </c:pt>
                <c:pt idx="117">
                  <c:v>43366</c:v>
                </c:pt>
                <c:pt idx="118">
                  <c:v>43368</c:v>
                </c:pt>
                <c:pt idx="119">
                  <c:v>43368</c:v>
                </c:pt>
                <c:pt idx="120">
                  <c:v>43372</c:v>
                </c:pt>
                <c:pt idx="121">
                  <c:v>43372</c:v>
                </c:pt>
                <c:pt idx="122">
                  <c:v>43375</c:v>
                </c:pt>
                <c:pt idx="123">
                  <c:v>43375</c:v>
                </c:pt>
                <c:pt idx="124">
                  <c:v>43377</c:v>
                </c:pt>
                <c:pt idx="125">
                  <c:v>43377</c:v>
                </c:pt>
                <c:pt idx="126">
                  <c:v>43379</c:v>
                </c:pt>
                <c:pt idx="127">
                  <c:v>43379</c:v>
                </c:pt>
                <c:pt idx="128">
                  <c:v>43382</c:v>
                </c:pt>
                <c:pt idx="129">
                  <c:v>43382</c:v>
                </c:pt>
                <c:pt idx="130">
                  <c:v>43384</c:v>
                </c:pt>
                <c:pt idx="131">
                  <c:v>43384</c:v>
                </c:pt>
                <c:pt idx="132">
                  <c:v>43388</c:v>
                </c:pt>
                <c:pt idx="133">
                  <c:v>43388</c:v>
                </c:pt>
                <c:pt idx="134">
                  <c:v>43390</c:v>
                </c:pt>
                <c:pt idx="135">
                  <c:v>43392</c:v>
                </c:pt>
                <c:pt idx="136">
                  <c:v>43392</c:v>
                </c:pt>
                <c:pt idx="137">
                  <c:v>43395</c:v>
                </c:pt>
                <c:pt idx="138">
                  <c:v>43395</c:v>
                </c:pt>
                <c:pt idx="139">
                  <c:v>43397</c:v>
                </c:pt>
                <c:pt idx="140">
                  <c:v>43399</c:v>
                </c:pt>
                <c:pt idx="141">
                  <c:v>43399</c:v>
                </c:pt>
                <c:pt idx="142">
                  <c:v>43406</c:v>
                </c:pt>
                <c:pt idx="143">
                  <c:v>43406</c:v>
                </c:pt>
                <c:pt idx="144">
                  <c:v>43407</c:v>
                </c:pt>
                <c:pt idx="145">
                  <c:v>43410</c:v>
                </c:pt>
                <c:pt idx="146">
                  <c:v>43410</c:v>
                </c:pt>
                <c:pt idx="147">
                  <c:v>43413</c:v>
                </c:pt>
                <c:pt idx="148">
                  <c:v>43413</c:v>
                </c:pt>
                <c:pt idx="149">
                  <c:v>43413</c:v>
                </c:pt>
                <c:pt idx="150">
                  <c:v>43416</c:v>
                </c:pt>
                <c:pt idx="151">
                  <c:v>43416</c:v>
                </c:pt>
                <c:pt idx="152">
                  <c:v>43418</c:v>
                </c:pt>
                <c:pt idx="153">
                  <c:v>43418</c:v>
                </c:pt>
                <c:pt idx="154">
                  <c:v>43418</c:v>
                </c:pt>
                <c:pt idx="155">
                  <c:v>43420</c:v>
                </c:pt>
                <c:pt idx="156">
                  <c:v>43420</c:v>
                </c:pt>
                <c:pt idx="157">
                  <c:v>43423</c:v>
                </c:pt>
                <c:pt idx="158">
                  <c:v>43423</c:v>
                </c:pt>
                <c:pt idx="159">
                  <c:v>43425</c:v>
                </c:pt>
                <c:pt idx="160">
                  <c:v>43425</c:v>
                </c:pt>
                <c:pt idx="161">
                  <c:v>43431</c:v>
                </c:pt>
                <c:pt idx="162">
                  <c:v>43431</c:v>
                </c:pt>
                <c:pt idx="163">
                  <c:v>43439</c:v>
                </c:pt>
                <c:pt idx="164">
                  <c:v>43439</c:v>
                </c:pt>
                <c:pt idx="165">
                  <c:v>43441</c:v>
                </c:pt>
                <c:pt idx="166">
                  <c:v>43441</c:v>
                </c:pt>
                <c:pt idx="167">
                  <c:v>43446</c:v>
                </c:pt>
                <c:pt idx="168">
                  <c:v>43446</c:v>
                </c:pt>
                <c:pt idx="169">
                  <c:v>43448</c:v>
                </c:pt>
                <c:pt idx="170">
                  <c:v>43451</c:v>
                </c:pt>
                <c:pt idx="171">
                  <c:v>43451</c:v>
                </c:pt>
                <c:pt idx="172">
                  <c:v>43453</c:v>
                </c:pt>
                <c:pt idx="173">
                  <c:v>43453</c:v>
                </c:pt>
                <c:pt idx="174">
                  <c:v>43455</c:v>
                </c:pt>
                <c:pt idx="175">
                  <c:v>43455</c:v>
                </c:pt>
                <c:pt idx="176">
                  <c:v>43458</c:v>
                </c:pt>
                <c:pt idx="177">
                  <c:v>43461</c:v>
                </c:pt>
                <c:pt idx="178">
                  <c:v>43461</c:v>
                </c:pt>
                <c:pt idx="179">
                  <c:v>43439</c:v>
                </c:pt>
                <c:pt idx="180">
                  <c:v>43439</c:v>
                </c:pt>
                <c:pt idx="181">
                  <c:v>43441</c:v>
                </c:pt>
                <c:pt idx="182">
                  <c:v>43441</c:v>
                </c:pt>
                <c:pt idx="183">
                  <c:v>43446</c:v>
                </c:pt>
                <c:pt idx="184">
                  <c:v>43446</c:v>
                </c:pt>
                <c:pt idx="185">
                  <c:v>43448</c:v>
                </c:pt>
                <c:pt idx="186">
                  <c:v>43451</c:v>
                </c:pt>
                <c:pt idx="187">
                  <c:v>43451</c:v>
                </c:pt>
                <c:pt idx="188">
                  <c:v>43453</c:v>
                </c:pt>
                <c:pt idx="189">
                  <c:v>43453</c:v>
                </c:pt>
                <c:pt idx="190">
                  <c:v>43455</c:v>
                </c:pt>
                <c:pt idx="191">
                  <c:v>43455</c:v>
                </c:pt>
                <c:pt idx="192">
                  <c:v>43458</c:v>
                </c:pt>
                <c:pt idx="193">
                  <c:v>43461</c:v>
                </c:pt>
                <c:pt idx="194">
                  <c:v>43461</c:v>
                </c:pt>
                <c:pt idx="195">
                  <c:v>43468</c:v>
                </c:pt>
                <c:pt idx="196">
                  <c:v>43468</c:v>
                </c:pt>
                <c:pt idx="197">
                  <c:v>43470</c:v>
                </c:pt>
                <c:pt idx="198">
                  <c:v>43470</c:v>
                </c:pt>
                <c:pt idx="199">
                  <c:v>43473</c:v>
                </c:pt>
                <c:pt idx="200">
                  <c:v>43473</c:v>
                </c:pt>
                <c:pt idx="201">
                  <c:v>43473</c:v>
                </c:pt>
                <c:pt idx="202">
                  <c:v>43475</c:v>
                </c:pt>
                <c:pt idx="203">
                  <c:v>43475</c:v>
                </c:pt>
                <c:pt idx="204">
                  <c:v>43480</c:v>
                </c:pt>
                <c:pt idx="205">
                  <c:v>43480</c:v>
                </c:pt>
                <c:pt idx="206">
                  <c:v>43482</c:v>
                </c:pt>
                <c:pt idx="207">
                  <c:v>43482</c:v>
                </c:pt>
                <c:pt idx="208">
                  <c:v>43484</c:v>
                </c:pt>
                <c:pt idx="209">
                  <c:v>43484</c:v>
                </c:pt>
                <c:pt idx="210">
                  <c:v>43490</c:v>
                </c:pt>
                <c:pt idx="211">
                  <c:v>43490</c:v>
                </c:pt>
                <c:pt idx="212">
                  <c:v>43492</c:v>
                </c:pt>
                <c:pt idx="213">
                  <c:v>43492</c:v>
                </c:pt>
                <c:pt idx="214">
                  <c:v>43494</c:v>
                </c:pt>
                <c:pt idx="215">
                  <c:v>43494</c:v>
                </c:pt>
                <c:pt idx="216">
                  <c:v>43496</c:v>
                </c:pt>
                <c:pt idx="217">
                  <c:v>43496</c:v>
                </c:pt>
                <c:pt idx="218">
                  <c:v>43506</c:v>
                </c:pt>
                <c:pt idx="219">
                  <c:v>43506</c:v>
                </c:pt>
                <c:pt idx="220">
                  <c:v>43510</c:v>
                </c:pt>
                <c:pt idx="221">
                  <c:v>43510</c:v>
                </c:pt>
                <c:pt idx="222">
                  <c:v>43514</c:v>
                </c:pt>
                <c:pt idx="223">
                  <c:v>43514</c:v>
                </c:pt>
                <c:pt idx="224">
                  <c:v>43516</c:v>
                </c:pt>
                <c:pt idx="225">
                  <c:v>43516</c:v>
                </c:pt>
                <c:pt idx="226">
                  <c:v>43518</c:v>
                </c:pt>
                <c:pt idx="227">
                  <c:v>43518</c:v>
                </c:pt>
                <c:pt idx="228">
                  <c:v>43518</c:v>
                </c:pt>
                <c:pt idx="229">
                  <c:v>43518</c:v>
                </c:pt>
                <c:pt idx="230">
                  <c:v>43520</c:v>
                </c:pt>
                <c:pt idx="231">
                  <c:v>43520</c:v>
                </c:pt>
                <c:pt idx="232">
                  <c:v>43520</c:v>
                </c:pt>
                <c:pt idx="233">
                  <c:v>43520</c:v>
                </c:pt>
                <c:pt idx="234">
                  <c:v>43522</c:v>
                </c:pt>
                <c:pt idx="235">
                  <c:v>43522</c:v>
                </c:pt>
                <c:pt idx="236">
                  <c:v>43523</c:v>
                </c:pt>
                <c:pt idx="237">
                  <c:v>43524</c:v>
                </c:pt>
                <c:pt idx="238">
                  <c:v>43524</c:v>
                </c:pt>
                <c:pt idx="239">
                  <c:v>43526</c:v>
                </c:pt>
                <c:pt idx="240">
                  <c:v>43526</c:v>
                </c:pt>
                <c:pt idx="241">
                  <c:v>43528</c:v>
                </c:pt>
                <c:pt idx="242">
                  <c:v>43528</c:v>
                </c:pt>
                <c:pt idx="243">
                  <c:v>43530</c:v>
                </c:pt>
                <c:pt idx="244">
                  <c:v>43530</c:v>
                </c:pt>
                <c:pt idx="245">
                  <c:v>43530</c:v>
                </c:pt>
                <c:pt idx="246">
                  <c:v>43537</c:v>
                </c:pt>
                <c:pt idx="247">
                  <c:v>43541</c:v>
                </c:pt>
                <c:pt idx="248">
                  <c:v>43541</c:v>
                </c:pt>
                <c:pt idx="249">
                  <c:v>43543</c:v>
                </c:pt>
                <c:pt idx="250">
                  <c:v>43543</c:v>
                </c:pt>
                <c:pt idx="251">
                  <c:v>43543</c:v>
                </c:pt>
                <c:pt idx="252">
                  <c:v>43545</c:v>
                </c:pt>
                <c:pt idx="253">
                  <c:v>43545</c:v>
                </c:pt>
                <c:pt idx="254">
                  <c:v>43549</c:v>
                </c:pt>
                <c:pt idx="255">
                  <c:v>43549</c:v>
                </c:pt>
                <c:pt idx="256">
                  <c:v>43550</c:v>
                </c:pt>
                <c:pt idx="257">
                  <c:v>43551</c:v>
                </c:pt>
                <c:pt idx="258">
                  <c:v>43551</c:v>
                </c:pt>
                <c:pt idx="259">
                  <c:v>43553</c:v>
                </c:pt>
                <c:pt idx="260">
                  <c:v>43553</c:v>
                </c:pt>
                <c:pt idx="261">
                  <c:v>43555</c:v>
                </c:pt>
                <c:pt idx="262">
                  <c:v>43555</c:v>
                </c:pt>
                <c:pt idx="263">
                  <c:v>43555</c:v>
                </c:pt>
                <c:pt idx="264">
                  <c:v>43555</c:v>
                </c:pt>
                <c:pt idx="265" formatCode="dd/mm/yy;@">
                  <c:v>43556</c:v>
                </c:pt>
                <c:pt idx="266" formatCode="dd/mm/yy;@">
                  <c:v>43556</c:v>
                </c:pt>
                <c:pt idx="267" formatCode="dd/mm/yy;@">
                  <c:v>43557</c:v>
                </c:pt>
                <c:pt idx="268" formatCode="dd/mm/yy;@">
                  <c:v>43557</c:v>
                </c:pt>
                <c:pt idx="269" formatCode="dd/mm/yy;@">
                  <c:v>43559</c:v>
                </c:pt>
                <c:pt idx="270" formatCode="dd/mm/yy;@">
                  <c:v>43559</c:v>
                </c:pt>
                <c:pt idx="271" formatCode="dd/mm/yy;@">
                  <c:v>43561</c:v>
                </c:pt>
                <c:pt idx="272" formatCode="dd/mm/yy;@">
                  <c:v>43561</c:v>
                </c:pt>
                <c:pt idx="273" formatCode="dd/mm/yy;@">
                  <c:v>43563</c:v>
                </c:pt>
                <c:pt idx="274" formatCode="dd/mm/yy;@">
                  <c:v>43563</c:v>
                </c:pt>
                <c:pt idx="275" formatCode="dd/mm/yy;@">
                  <c:v>43564</c:v>
                </c:pt>
                <c:pt idx="276" formatCode="dd/mm/yy;@">
                  <c:v>43564</c:v>
                </c:pt>
                <c:pt idx="277" formatCode="dd/mm/yy;@">
                  <c:v>43566</c:v>
                </c:pt>
                <c:pt idx="278" formatCode="dd/mm/yy;@">
                  <c:v>43566</c:v>
                </c:pt>
                <c:pt idx="279" formatCode="dd/mm/yy;@">
                  <c:v>43567</c:v>
                </c:pt>
                <c:pt idx="280" formatCode="dd/mm/yy;@">
                  <c:v>43568</c:v>
                </c:pt>
                <c:pt idx="281" formatCode="dd/mm/yy;@">
                  <c:v>43572</c:v>
                </c:pt>
                <c:pt idx="282" formatCode="dd/mm/yy;@">
                  <c:v>43573</c:v>
                </c:pt>
                <c:pt idx="283" formatCode="dd/mm/yy;@">
                  <c:v>43574</c:v>
                </c:pt>
                <c:pt idx="284" formatCode="dd/mm/yy;@">
                  <c:v>43575</c:v>
                </c:pt>
                <c:pt idx="285" formatCode="dd/mm/yy;@">
                  <c:v>43575</c:v>
                </c:pt>
                <c:pt idx="286" formatCode="dd/mm/yy;@">
                  <c:v>43577</c:v>
                </c:pt>
                <c:pt idx="287" formatCode="dd/mm/yy;@">
                  <c:v>43578</c:v>
                </c:pt>
                <c:pt idx="288" formatCode="dd/mm/yy;@">
                  <c:v>43579</c:v>
                </c:pt>
                <c:pt idx="289" formatCode="dd/mm/yy;@">
                  <c:v>43579</c:v>
                </c:pt>
                <c:pt idx="290" formatCode="dd/mm/yy;@">
                  <c:v>43583</c:v>
                </c:pt>
                <c:pt idx="291" formatCode="dd/mm/yy;@">
                  <c:v>43588</c:v>
                </c:pt>
                <c:pt idx="292" formatCode="dd/mm/yy;@">
                  <c:v>43589</c:v>
                </c:pt>
                <c:pt idx="293" formatCode="dd/mm/yy;@">
                  <c:v>43592</c:v>
                </c:pt>
                <c:pt idx="294" formatCode="dd/mm/yy;@">
                  <c:v>43592</c:v>
                </c:pt>
                <c:pt idx="295" formatCode="dd/mm/yy;@">
                  <c:v>43593</c:v>
                </c:pt>
                <c:pt idx="296" formatCode="dd/mm/yy;@">
                  <c:v>43594</c:v>
                </c:pt>
                <c:pt idx="297" formatCode="dd/mm/yy;@">
                  <c:v>43596</c:v>
                </c:pt>
                <c:pt idx="298" formatCode="dd/mm/yy;@">
                  <c:v>43596</c:v>
                </c:pt>
                <c:pt idx="299" formatCode="dd/mm/yy;@">
                  <c:v>43596</c:v>
                </c:pt>
                <c:pt idx="300" formatCode="dd/mm/yy;@">
                  <c:v>43598</c:v>
                </c:pt>
                <c:pt idx="301" formatCode="dd/mm/yy;@">
                  <c:v>43598</c:v>
                </c:pt>
                <c:pt idx="302" formatCode="dd/mm/yy;@">
                  <c:v>43600</c:v>
                </c:pt>
                <c:pt idx="303" formatCode="dd/mm/yy;@">
                  <c:v>43602</c:v>
                </c:pt>
                <c:pt idx="304" formatCode="dd/mm/yy;@">
                  <c:v>43602</c:v>
                </c:pt>
                <c:pt idx="305" formatCode="dd/mm/yy;@">
                  <c:v>43603</c:v>
                </c:pt>
                <c:pt idx="306" formatCode="dd/mm/yy;@">
                  <c:v>43604</c:v>
                </c:pt>
                <c:pt idx="307" formatCode="dd/mm/yy;@">
                  <c:v>43604</c:v>
                </c:pt>
                <c:pt idx="308" formatCode="dd/mm/yy;@">
                  <c:v>43606</c:v>
                </c:pt>
                <c:pt idx="309" formatCode="dd/mm/yy;@">
                  <c:v>43608</c:v>
                </c:pt>
                <c:pt idx="310" formatCode="dd/mm/yy;@">
                  <c:v>43608</c:v>
                </c:pt>
                <c:pt idx="311" formatCode="dd/mm/yy;@">
                  <c:v>43610</c:v>
                </c:pt>
                <c:pt idx="312" formatCode="dd/mm/yy;@">
                  <c:v>43610</c:v>
                </c:pt>
                <c:pt idx="313" formatCode="dd/mm/yy;@">
                  <c:v>43612</c:v>
                </c:pt>
                <c:pt idx="314" formatCode="dd/mm/yy;@">
                  <c:v>43612</c:v>
                </c:pt>
                <c:pt idx="315" formatCode="dd/mm/yy;@">
                  <c:v>43613</c:v>
                </c:pt>
                <c:pt idx="316" formatCode="dd/mm/yy;@">
                  <c:v>43614</c:v>
                </c:pt>
                <c:pt idx="317" formatCode="dd/mm/yy;@">
                  <c:v>43615</c:v>
                </c:pt>
                <c:pt idx="318" formatCode="dd/mm/yy;@">
                  <c:v>43616</c:v>
                </c:pt>
                <c:pt idx="319" formatCode="dd/mm/yy;@">
                  <c:v>43616</c:v>
                </c:pt>
                <c:pt idx="320" formatCode="dd/mm/yy;@">
                  <c:v>43617</c:v>
                </c:pt>
                <c:pt idx="321" formatCode="dd/mm/yy;@">
                  <c:v>43619</c:v>
                </c:pt>
                <c:pt idx="322" formatCode="dd/mm/yy;@">
                  <c:v>43619</c:v>
                </c:pt>
                <c:pt idx="323" formatCode="dd/mm/yy;@">
                  <c:v>43621</c:v>
                </c:pt>
                <c:pt idx="324" formatCode="dd/mm/yy;@">
                  <c:v>43622</c:v>
                </c:pt>
                <c:pt idx="325" formatCode="dd/mm/yy;@">
                  <c:v>43623</c:v>
                </c:pt>
                <c:pt idx="326" formatCode="dd/mm/yy;@">
                  <c:v>43624</c:v>
                </c:pt>
                <c:pt idx="327" formatCode="dd/mm/yy;@">
                  <c:v>43625</c:v>
                </c:pt>
                <c:pt idx="328" formatCode="dd/mm/yy;@">
                  <c:v>43625</c:v>
                </c:pt>
                <c:pt idx="329" formatCode="dd/mm/yy;@">
                  <c:v>43627</c:v>
                </c:pt>
                <c:pt idx="330" formatCode="dd/mm/yy;@">
                  <c:v>43627</c:v>
                </c:pt>
                <c:pt idx="331" formatCode="dd/mm/yy;@">
                  <c:v>43628</c:v>
                </c:pt>
                <c:pt idx="332" formatCode="dd/mm/yy;@">
                  <c:v>43629</c:v>
                </c:pt>
                <c:pt idx="333" formatCode="dd/mm/yy;@">
                  <c:v>43635</c:v>
                </c:pt>
                <c:pt idx="334" formatCode="dd/mm/yy;@">
                  <c:v>43635</c:v>
                </c:pt>
                <c:pt idx="335" formatCode="dd/mm/yy;@">
                  <c:v>43636</c:v>
                </c:pt>
                <c:pt idx="336" formatCode="dd/mm/yy;@">
                  <c:v>43637</c:v>
                </c:pt>
                <c:pt idx="337" formatCode="dd/mm/yy;@">
                  <c:v>43640</c:v>
                </c:pt>
                <c:pt idx="338" formatCode="dd/mm/yy;@">
                  <c:v>43640</c:v>
                </c:pt>
                <c:pt idx="339" formatCode="dd/mm/yy;@">
                  <c:v>43641</c:v>
                </c:pt>
                <c:pt idx="340" formatCode="dd/mm/yy;@">
                  <c:v>43642</c:v>
                </c:pt>
                <c:pt idx="341" formatCode="dd/mm/yy;@">
                  <c:v>43643</c:v>
                </c:pt>
                <c:pt idx="342" formatCode="dd/mm/yy;@">
                  <c:v>43644</c:v>
                </c:pt>
                <c:pt idx="343" formatCode="dd/mm/yy;@">
                  <c:v>43644</c:v>
                </c:pt>
                <c:pt idx="344" formatCode="dd/mm/yy;@">
                  <c:v>43644</c:v>
                </c:pt>
                <c:pt idx="345" formatCode="dd/mm/yy;@">
                  <c:v>43647</c:v>
                </c:pt>
                <c:pt idx="346" formatCode="dd/mm/yy;@">
                  <c:v>43648</c:v>
                </c:pt>
                <c:pt idx="347" formatCode="dd/mm/yy;@">
                  <c:v>43649</c:v>
                </c:pt>
                <c:pt idx="348" formatCode="dd/mm/yy;@">
                  <c:v>43650</c:v>
                </c:pt>
                <c:pt idx="349" formatCode="dd/mm/yy;@">
                  <c:v>43651</c:v>
                </c:pt>
                <c:pt idx="350" formatCode="dd/mm/yy;@">
                  <c:v>43651</c:v>
                </c:pt>
                <c:pt idx="351" formatCode="dd/mm/yy;@">
                  <c:v>43654</c:v>
                </c:pt>
                <c:pt idx="352" formatCode="dd/mm/yy;@">
                  <c:v>43654</c:v>
                </c:pt>
                <c:pt idx="353" formatCode="dd/mm/yy;@">
                  <c:v>43655</c:v>
                </c:pt>
                <c:pt idx="354" formatCode="dd/mm/yy;@">
                  <c:v>43656</c:v>
                </c:pt>
                <c:pt idx="355" formatCode="dd/mm/yy;@">
                  <c:v>43663</c:v>
                </c:pt>
                <c:pt idx="356" formatCode="dd/mm/yy;@">
                  <c:v>43663</c:v>
                </c:pt>
                <c:pt idx="357" formatCode="dd/mm/yy;@">
                  <c:v>43664</c:v>
                </c:pt>
                <c:pt idx="358" formatCode="dd/mm/yy;@">
                  <c:v>43665</c:v>
                </c:pt>
                <c:pt idx="359" formatCode="dd/mm/yy;@">
                  <c:v>43668</c:v>
                </c:pt>
                <c:pt idx="360" formatCode="dd/mm/yy;@">
                  <c:v>43668</c:v>
                </c:pt>
                <c:pt idx="361" formatCode="dd/mm/yy;@">
                  <c:v>43669</c:v>
                </c:pt>
                <c:pt idx="362" formatCode="dd/mm/yy;@">
                  <c:v>43672</c:v>
                </c:pt>
                <c:pt idx="363" formatCode="dd/mm/yy;@">
                  <c:v>43672</c:v>
                </c:pt>
                <c:pt idx="364" formatCode="dd/mm/yy;@">
                  <c:v>43673</c:v>
                </c:pt>
                <c:pt idx="365" formatCode="dd/mm/yy;@">
                  <c:v>43675</c:v>
                </c:pt>
                <c:pt idx="366" formatCode="dd/mm/yy;@">
                  <c:v>43675</c:v>
                </c:pt>
                <c:pt idx="367" formatCode="dd/mm/yy;@">
                  <c:v>43677</c:v>
                </c:pt>
                <c:pt idx="368" formatCode="dd/mm/yy;@">
                  <c:v>43677</c:v>
                </c:pt>
                <c:pt idx="369" formatCode="dd/mm/yy;@">
                  <c:v>43678</c:v>
                </c:pt>
                <c:pt idx="370" formatCode="dd/mm/yy;@">
                  <c:v>43679</c:v>
                </c:pt>
                <c:pt idx="371" formatCode="dd/mm/yy;@">
                  <c:v>43679</c:v>
                </c:pt>
                <c:pt idx="372" formatCode="dd/mm/yy;@">
                  <c:v>43682</c:v>
                </c:pt>
                <c:pt idx="373" formatCode="dd/mm/yy;@">
                  <c:v>43684</c:v>
                </c:pt>
                <c:pt idx="374" formatCode="dd/mm/yy;@">
                  <c:v>43684</c:v>
                </c:pt>
                <c:pt idx="375" formatCode="dd/mm/yy;@">
                  <c:v>43685</c:v>
                </c:pt>
                <c:pt idx="376" formatCode="dd/mm/yy;@">
                  <c:v>43686</c:v>
                </c:pt>
                <c:pt idx="377" formatCode="dd/mm/yy;@">
                  <c:v>43687</c:v>
                </c:pt>
                <c:pt idx="378" formatCode="dd/mm/yy;@">
                  <c:v>43689</c:v>
                </c:pt>
                <c:pt idx="379" formatCode="dd/mm/yy;@">
                  <c:v>43689</c:v>
                </c:pt>
                <c:pt idx="380" formatCode="dd/mm/yy;@">
                  <c:v>43691</c:v>
                </c:pt>
                <c:pt idx="381" formatCode="dd/mm/yy;@">
                  <c:v>43691</c:v>
                </c:pt>
                <c:pt idx="382" formatCode="dd/mm/yy;@">
                  <c:v>43692</c:v>
                </c:pt>
                <c:pt idx="383" formatCode="dd/mm/yy;@">
                  <c:v>43693</c:v>
                </c:pt>
                <c:pt idx="384" formatCode="dd/mm/yy;@">
                  <c:v>43694</c:v>
                </c:pt>
                <c:pt idx="385" formatCode="dd/mm/yy;@">
                  <c:v>43696</c:v>
                </c:pt>
                <c:pt idx="386" formatCode="dd/mm/yy;@">
                  <c:v>43696</c:v>
                </c:pt>
                <c:pt idx="387" formatCode="dd/mm/yy;@">
                  <c:v>43697</c:v>
                </c:pt>
                <c:pt idx="388" formatCode="dd/mm/yy;@">
                  <c:v>43698</c:v>
                </c:pt>
                <c:pt idx="389" formatCode="dd/mm/yy;@">
                  <c:v>43698</c:v>
                </c:pt>
                <c:pt idx="390" formatCode="dd/mm/yy;@">
                  <c:v>43700</c:v>
                </c:pt>
                <c:pt idx="391" formatCode="dd/mm/yy;@">
                  <c:v>43703</c:v>
                </c:pt>
                <c:pt idx="392" formatCode="dd/mm/yy;@">
                  <c:v>43703</c:v>
                </c:pt>
                <c:pt idx="393" formatCode="dd/mm/yy;@">
                  <c:v>43704</c:v>
                </c:pt>
                <c:pt idx="394" formatCode="dd/mm/yy;@">
                  <c:v>43705</c:v>
                </c:pt>
                <c:pt idx="395" formatCode="dd/mm/yy;@">
                  <c:v>43705</c:v>
                </c:pt>
                <c:pt idx="396" formatCode="dd/mm/yy;@">
                  <c:v>43706</c:v>
                </c:pt>
                <c:pt idx="397" formatCode="dd/mm/yy;@">
                  <c:v>43707</c:v>
                </c:pt>
                <c:pt idx="398" formatCode="dd/mm/yy;@">
                  <c:v>43709</c:v>
                </c:pt>
                <c:pt idx="399" formatCode="dd/mm/yy;@">
                  <c:v>43709</c:v>
                </c:pt>
                <c:pt idx="400" formatCode="dd/mm/yy;@">
                  <c:v>43712</c:v>
                </c:pt>
                <c:pt idx="401" formatCode="dd/mm/yy;@">
                  <c:v>43712</c:v>
                </c:pt>
                <c:pt idx="402" formatCode="dd/mm/yy;@">
                  <c:v>43713</c:v>
                </c:pt>
                <c:pt idx="403" formatCode="dd/mm/yy;@">
                  <c:v>43714</c:v>
                </c:pt>
                <c:pt idx="404" formatCode="dd/mm/yy;@">
                  <c:v>43714</c:v>
                </c:pt>
                <c:pt idx="405" formatCode="dd/mm/yy;@">
                  <c:v>43715</c:v>
                </c:pt>
                <c:pt idx="406" formatCode="dd/mm/yy;@">
                  <c:v>43716</c:v>
                </c:pt>
                <c:pt idx="407" formatCode="dd/mm/yy;@">
                  <c:v>43716</c:v>
                </c:pt>
                <c:pt idx="408" formatCode="dd/mm/yy;@">
                  <c:v>43718</c:v>
                </c:pt>
                <c:pt idx="409" formatCode="dd/mm/yy;@">
                  <c:v>43718</c:v>
                </c:pt>
                <c:pt idx="410" formatCode="dd/mm/yy;@">
                  <c:v>43719</c:v>
                </c:pt>
                <c:pt idx="411" formatCode="dd/mm/yy;@">
                  <c:v>43720</c:v>
                </c:pt>
                <c:pt idx="412" formatCode="dd/mm/yy;@">
                  <c:v>43721</c:v>
                </c:pt>
                <c:pt idx="413" formatCode="dd/mm/yy;@">
                  <c:v>43722</c:v>
                </c:pt>
                <c:pt idx="414" formatCode="dd/mm/yy;@">
                  <c:v>43722</c:v>
                </c:pt>
                <c:pt idx="415" formatCode="dd/mm/yy;@">
                  <c:v>43723</c:v>
                </c:pt>
                <c:pt idx="416" formatCode="dd/mm/yy;@">
                  <c:v>43726</c:v>
                </c:pt>
                <c:pt idx="417" formatCode="dd/mm/yy;@">
                  <c:v>43726</c:v>
                </c:pt>
                <c:pt idx="418" formatCode="dd/mm/yy;@">
                  <c:v>43728</c:v>
                </c:pt>
                <c:pt idx="419" formatCode="dd/mm/yy;@">
                  <c:v>43728</c:v>
                </c:pt>
                <c:pt idx="420" formatCode="dd/mm/yy;@">
                  <c:v>43737</c:v>
                </c:pt>
                <c:pt idx="421" formatCode="dd/mm/yy;@">
                  <c:v>43737</c:v>
                </c:pt>
                <c:pt idx="422" formatCode="dd/mm/yy;@">
                  <c:v>43737</c:v>
                </c:pt>
                <c:pt idx="423" formatCode="dd/mm/yy;@">
                  <c:v>43739</c:v>
                </c:pt>
                <c:pt idx="424" formatCode="dd/mm/yy;@">
                  <c:v>43740</c:v>
                </c:pt>
                <c:pt idx="425" formatCode="dd/mm/yy;@">
                  <c:v>43740</c:v>
                </c:pt>
                <c:pt idx="426" formatCode="dd/mm/yy;@">
                  <c:v>43740</c:v>
                </c:pt>
                <c:pt idx="427" formatCode="dd/mm/yy;@">
                  <c:v>43742</c:v>
                </c:pt>
                <c:pt idx="428" formatCode="dd/mm/yy;@">
                  <c:v>43745</c:v>
                </c:pt>
                <c:pt idx="429" formatCode="dd/mm/yy;@">
                  <c:v>43752</c:v>
                </c:pt>
                <c:pt idx="430" formatCode="dd/mm/yy;@">
                  <c:v>43752</c:v>
                </c:pt>
                <c:pt idx="431" formatCode="dd/mm/yy;@">
                  <c:v>43753</c:v>
                </c:pt>
                <c:pt idx="432" formatCode="dd/mm/yy;@">
                  <c:v>43755</c:v>
                </c:pt>
                <c:pt idx="433" formatCode="dd/mm/yy;@">
                  <c:v>43756</c:v>
                </c:pt>
                <c:pt idx="434" formatCode="dd/mm/yy;@">
                  <c:v>43757</c:v>
                </c:pt>
                <c:pt idx="435" formatCode="dd/mm/yy;@">
                  <c:v>43757</c:v>
                </c:pt>
                <c:pt idx="436" formatCode="dd/mm/yy;@">
                  <c:v>43758</c:v>
                </c:pt>
                <c:pt idx="437" formatCode="dd/mm/yy;@">
                  <c:v>43761</c:v>
                </c:pt>
                <c:pt idx="438" formatCode="dd/mm/yy;@">
                  <c:v>43761</c:v>
                </c:pt>
                <c:pt idx="439" formatCode="dd/mm/yy;@">
                  <c:v>43761</c:v>
                </c:pt>
                <c:pt idx="440" formatCode="dd/mm/yy;@">
                  <c:v>43767</c:v>
                </c:pt>
                <c:pt idx="441" formatCode="dd/mm/yy;@">
                  <c:v>43767</c:v>
                </c:pt>
                <c:pt idx="442" formatCode="dd/mm/yy;@">
                  <c:v>43768</c:v>
                </c:pt>
                <c:pt idx="443" formatCode="dd/mm/yy;@">
                  <c:v>43770</c:v>
                </c:pt>
                <c:pt idx="444" formatCode="dd/mm/yy;@">
                  <c:v>43771</c:v>
                </c:pt>
                <c:pt idx="445" formatCode="dd/mm/yy;@">
                  <c:v>43773</c:v>
                </c:pt>
                <c:pt idx="446" formatCode="dd/mm/yy;@">
                  <c:v>43774</c:v>
                </c:pt>
                <c:pt idx="447" formatCode="dd/mm/yy;@">
                  <c:v>43775</c:v>
                </c:pt>
                <c:pt idx="448" formatCode="dd/mm/yy;@">
                  <c:v>43776</c:v>
                </c:pt>
                <c:pt idx="449" formatCode="dd/mm/yy;@">
                  <c:v>43777</c:v>
                </c:pt>
                <c:pt idx="450" formatCode="dd/mm/yy;@">
                  <c:v>43777</c:v>
                </c:pt>
                <c:pt idx="451" formatCode="dd/mm/yy;@">
                  <c:v>43781</c:v>
                </c:pt>
                <c:pt idx="452" formatCode="dd/mm/yy;@">
                  <c:v>43781</c:v>
                </c:pt>
                <c:pt idx="453" formatCode="dd/mm/yy;@">
                  <c:v>43782</c:v>
                </c:pt>
                <c:pt idx="454" formatCode="dd/mm/yy;@">
                  <c:v>43783</c:v>
                </c:pt>
                <c:pt idx="455" formatCode="dd/mm/yy;@">
                  <c:v>43784</c:v>
                </c:pt>
                <c:pt idx="456" formatCode="dd/mm/yy;@">
                  <c:v>43785</c:v>
                </c:pt>
                <c:pt idx="457" formatCode="dd/mm/yy;@">
                  <c:v>43785</c:v>
                </c:pt>
                <c:pt idx="458" formatCode="dd/mm/yy;@">
                  <c:v>43786</c:v>
                </c:pt>
                <c:pt idx="459" formatCode="dd/mm/yy;@">
                  <c:v>43787</c:v>
                </c:pt>
                <c:pt idx="460" formatCode="dd/mm/yy;@">
                  <c:v>43787</c:v>
                </c:pt>
                <c:pt idx="461" formatCode="dd/mm/yy;@">
                  <c:v>43790</c:v>
                </c:pt>
                <c:pt idx="462" formatCode="dd/mm/yy;@">
                  <c:v>43792</c:v>
                </c:pt>
                <c:pt idx="463" formatCode="dd/mm/yy;@">
                  <c:v>43792</c:v>
                </c:pt>
                <c:pt idx="464" formatCode="dd/mm/yy;@">
                  <c:v>43794</c:v>
                </c:pt>
                <c:pt idx="465" formatCode="dd/mm/yy;@">
                  <c:v>43794</c:v>
                </c:pt>
                <c:pt idx="466" formatCode="dd/mm/yy;@">
                  <c:v>43795</c:v>
                </c:pt>
                <c:pt idx="467" formatCode="dd/mm/yy;@">
                  <c:v>43795</c:v>
                </c:pt>
                <c:pt idx="468" formatCode="dd/mm/yy;@">
                  <c:v>43797</c:v>
                </c:pt>
                <c:pt idx="469" formatCode="dd/mm/yy;@">
                  <c:v>43797</c:v>
                </c:pt>
                <c:pt idx="470" formatCode="dd/mm/yy;@">
                  <c:v>43798</c:v>
                </c:pt>
                <c:pt idx="471" formatCode="dd/mm/yy;@">
                  <c:v>43800</c:v>
                </c:pt>
                <c:pt idx="472" formatCode="dd/mm/yy;@">
                  <c:v>43800</c:v>
                </c:pt>
                <c:pt idx="473" formatCode="dd/mm/yy;@">
                  <c:v>43801</c:v>
                </c:pt>
                <c:pt idx="474" formatCode="dd/mm/yy;@">
                  <c:v>43802</c:v>
                </c:pt>
                <c:pt idx="475" formatCode="dd/mm/yy;@">
                  <c:v>43803</c:v>
                </c:pt>
                <c:pt idx="476" formatCode="dd/mm/yy;@">
                  <c:v>43804</c:v>
                </c:pt>
                <c:pt idx="477" formatCode="dd/mm/yy;@">
                  <c:v>43804</c:v>
                </c:pt>
                <c:pt idx="478" formatCode="dd/mm/yy;@">
                  <c:v>43805</c:v>
                </c:pt>
                <c:pt idx="479" formatCode="dd/mm/yy;@">
                  <c:v>43806</c:v>
                </c:pt>
                <c:pt idx="480" formatCode="dd/mm/yy;@">
                  <c:v>43806</c:v>
                </c:pt>
                <c:pt idx="481" formatCode="dd/mm/yy;@">
                  <c:v>43808</c:v>
                </c:pt>
                <c:pt idx="482" formatCode="dd/mm/yy;@">
                  <c:v>43808</c:v>
                </c:pt>
                <c:pt idx="483" formatCode="dd/mm/yy;@">
                  <c:v>43810</c:v>
                </c:pt>
                <c:pt idx="484" formatCode="dd/mm/yy;@">
                  <c:v>43810</c:v>
                </c:pt>
                <c:pt idx="485" formatCode="dd/mm/yy;@">
                  <c:v>43811</c:v>
                </c:pt>
                <c:pt idx="486" formatCode="dd/mm/yy;@">
                  <c:v>43812</c:v>
                </c:pt>
                <c:pt idx="487" formatCode="dd/mm/yy;@">
                  <c:v>43816</c:v>
                </c:pt>
                <c:pt idx="488" formatCode="dd/mm/yy;@">
                  <c:v>43816</c:v>
                </c:pt>
                <c:pt idx="489" formatCode="dd/mm/yy;@">
                  <c:v>43818</c:v>
                </c:pt>
                <c:pt idx="490" formatCode="dd/mm/yy;@">
                  <c:v>43818</c:v>
                </c:pt>
                <c:pt idx="491" formatCode="dd/mm/yy;@">
                  <c:v>43819</c:v>
                </c:pt>
                <c:pt idx="492" formatCode="dd/mm/yy;@">
                  <c:v>43820</c:v>
                </c:pt>
                <c:pt idx="493" formatCode="dd/mm/yy;@">
                  <c:v>43820</c:v>
                </c:pt>
                <c:pt idx="494" formatCode="dd/mm/yy;@">
                  <c:v>43820</c:v>
                </c:pt>
                <c:pt idx="495" formatCode="dd/mm/yy;@">
                  <c:v>43823</c:v>
                </c:pt>
                <c:pt idx="496" formatCode="dd/mm/yy;@">
                  <c:v>43824</c:v>
                </c:pt>
                <c:pt idx="497" formatCode="dd/mm/yy;@">
                  <c:v>43825</c:v>
                </c:pt>
                <c:pt idx="498" formatCode="dd/mm/yy;@">
                  <c:v>43826</c:v>
                </c:pt>
                <c:pt idx="499" formatCode="dd/mm/yy;@">
                  <c:v>43827</c:v>
                </c:pt>
              </c:numCache>
            </c:numRef>
          </c:cat>
          <c:val>
            <c:numRef>
              <c:f>'Viet VS'!$F$13:$F$512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4A1-44D8-A8D2-B763472E4692}"/>
            </c:ext>
          </c:extLst>
        </c:ser>
        <c:ser>
          <c:idx val="0"/>
          <c:order val="6"/>
          <c:tx>
            <c:strRef>
              <c:f>'Viet VS'!$G$11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'Viet VS'!$G$13:$G$512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4A1-44D8-A8D2-B763472E4692}"/>
            </c:ext>
          </c:extLst>
        </c:ser>
        <c:ser>
          <c:idx val="1"/>
          <c:order val="7"/>
          <c:tx>
            <c:strRef>
              <c:f>'Viet VS'!$H$11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'Viet VS'!$H$13:$H$512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4A1-44D8-A8D2-B763472E4692}"/>
            </c:ext>
          </c:extLst>
        </c:ser>
        <c:ser>
          <c:idx val="2"/>
          <c:order val="8"/>
          <c:tx>
            <c:strRef>
              <c:f>'Viet VS'!$I$11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'Viet VS'!$I$13:$I$512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01088"/>
        <c:axId val="171219564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'Viet VS'!$B$13:$B$512</c15:sqref>
                        </c15:formulaRef>
                      </c:ext>
                    </c:extLst>
                    <c:numCache>
                      <c:formatCode>m/d/yyyy</c:formatCode>
                      <c:ptCount val="500"/>
                      <c:pt idx="0">
                        <c:v>43103</c:v>
                      </c:pt>
                      <c:pt idx="1">
                        <c:v>43103</c:v>
                      </c:pt>
                      <c:pt idx="2">
                        <c:v>43110</c:v>
                      </c:pt>
                      <c:pt idx="3">
                        <c:v>43118</c:v>
                      </c:pt>
                      <c:pt idx="4">
                        <c:v>43118</c:v>
                      </c:pt>
                      <c:pt idx="5">
                        <c:v>43126</c:v>
                      </c:pt>
                      <c:pt idx="6">
                        <c:v>43126</c:v>
                      </c:pt>
                      <c:pt idx="7">
                        <c:v>43130</c:v>
                      </c:pt>
                      <c:pt idx="8">
                        <c:v>43130</c:v>
                      </c:pt>
                      <c:pt idx="9">
                        <c:v>43137</c:v>
                      </c:pt>
                      <c:pt idx="10">
                        <c:v>43137</c:v>
                      </c:pt>
                      <c:pt idx="11">
                        <c:v>43137</c:v>
                      </c:pt>
                      <c:pt idx="12">
                        <c:v>43139</c:v>
                      </c:pt>
                      <c:pt idx="13">
                        <c:v>43154</c:v>
                      </c:pt>
                      <c:pt idx="14">
                        <c:v>43154</c:v>
                      </c:pt>
                      <c:pt idx="15">
                        <c:v>43159</c:v>
                      </c:pt>
                      <c:pt idx="16">
                        <c:v>43167</c:v>
                      </c:pt>
                      <c:pt idx="17">
                        <c:v>43167</c:v>
                      </c:pt>
                      <c:pt idx="18">
                        <c:v>43173</c:v>
                      </c:pt>
                      <c:pt idx="19">
                        <c:v>43173</c:v>
                      </c:pt>
                      <c:pt idx="20">
                        <c:v>43175</c:v>
                      </c:pt>
                      <c:pt idx="21">
                        <c:v>43175</c:v>
                      </c:pt>
                      <c:pt idx="22">
                        <c:v>43179</c:v>
                      </c:pt>
                      <c:pt idx="23">
                        <c:v>43179</c:v>
                      </c:pt>
                      <c:pt idx="24">
                        <c:v>43181</c:v>
                      </c:pt>
                      <c:pt idx="25">
                        <c:v>43181</c:v>
                      </c:pt>
                      <c:pt idx="26">
                        <c:v>43188</c:v>
                      </c:pt>
                      <c:pt idx="27">
                        <c:v>43188</c:v>
                      </c:pt>
                      <c:pt idx="28">
                        <c:v>43196</c:v>
                      </c:pt>
                      <c:pt idx="29">
                        <c:v>43196</c:v>
                      </c:pt>
                      <c:pt idx="30">
                        <c:v>43196</c:v>
                      </c:pt>
                      <c:pt idx="31">
                        <c:v>43202</c:v>
                      </c:pt>
                      <c:pt idx="32">
                        <c:v>43202</c:v>
                      </c:pt>
                      <c:pt idx="33">
                        <c:v>43203</c:v>
                      </c:pt>
                      <c:pt idx="34">
                        <c:v>43203</c:v>
                      </c:pt>
                      <c:pt idx="35">
                        <c:v>43204</c:v>
                      </c:pt>
                      <c:pt idx="36">
                        <c:v>43204</c:v>
                      </c:pt>
                      <c:pt idx="37">
                        <c:v>43206</c:v>
                      </c:pt>
                      <c:pt idx="38">
                        <c:v>43207</c:v>
                      </c:pt>
                      <c:pt idx="39">
                        <c:v>43209</c:v>
                      </c:pt>
                      <c:pt idx="40">
                        <c:v>43209</c:v>
                      </c:pt>
                      <c:pt idx="41">
                        <c:v>43214</c:v>
                      </c:pt>
                      <c:pt idx="42">
                        <c:v>43214</c:v>
                      </c:pt>
                      <c:pt idx="43">
                        <c:v>43217</c:v>
                      </c:pt>
                      <c:pt idx="44">
                        <c:v>43217</c:v>
                      </c:pt>
                      <c:pt idx="45">
                        <c:v>43223</c:v>
                      </c:pt>
                      <c:pt idx="46">
                        <c:v>43231</c:v>
                      </c:pt>
                      <c:pt idx="47">
                        <c:v>43231</c:v>
                      </c:pt>
                      <c:pt idx="48">
                        <c:v>43231</c:v>
                      </c:pt>
                      <c:pt idx="49">
                        <c:v>43237</c:v>
                      </c:pt>
                      <c:pt idx="50">
                        <c:v>43237</c:v>
                      </c:pt>
                      <c:pt idx="51">
                        <c:v>43239</c:v>
                      </c:pt>
                      <c:pt idx="52">
                        <c:v>43239</c:v>
                      </c:pt>
                      <c:pt idx="53">
                        <c:v>43242</c:v>
                      </c:pt>
                      <c:pt idx="54">
                        <c:v>43242</c:v>
                      </c:pt>
                      <c:pt idx="55">
                        <c:v>43244</c:v>
                      </c:pt>
                      <c:pt idx="56">
                        <c:v>43244</c:v>
                      </c:pt>
                      <c:pt idx="57">
                        <c:v>43244</c:v>
                      </c:pt>
                      <c:pt idx="58">
                        <c:v>43244</c:v>
                      </c:pt>
                      <c:pt idx="59">
                        <c:v>43252</c:v>
                      </c:pt>
                      <c:pt idx="60">
                        <c:v>43255</c:v>
                      </c:pt>
                      <c:pt idx="61">
                        <c:v>43256</c:v>
                      </c:pt>
                      <c:pt idx="62">
                        <c:v>43256</c:v>
                      </c:pt>
                      <c:pt idx="63">
                        <c:v>43256</c:v>
                      </c:pt>
                      <c:pt idx="64">
                        <c:v>43258</c:v>
                      </c:pt>
                      <c:pt idx="65">
                        <c:v>43258</c:v>
                      </c:pt>
                      <c:pt idx="66">
                        <c:v>43258</c:v>
                      </c:pt>
                      <c:pt idx="67">
                        <c:v>43263</c:v>
                      </c:pt>
                      <c:pt idx="68">
                        <c:v>43263</c:v>
                      </c:pt>
                      <c:pt idx="69">
                        <c:v>43265</c:v>
                      </c:pt>
                      <c:pt idx="70">
                        <c:v>43265</c:v>
                      </c:pt>
                      <c:pt idx="71">
                        <c:v>43265</c:v>
                      </c:pt>
                      <c:pt idx="72">
                        <c:v>43266</c:v>
                      </c:pt>
                      <c:pt idx="73">
                        <c:v>43272</c:v>
                      </c:pt>
                      <c:pt idx="74">
                        <c:v>43272</c:v>
                      </c:pt>
                      <c:pt idx="75">
                        <c:v>43273</c:v>
                      </c:pt>
                      <c:pt idx="76">
                        <c:v>43276</c:v>
                      </c:pt>
                      <c:pt idx="77">
                        <c:v>43276</c:v>
                      </c:pt>
                      <c:pt idx="78">
                        <c:v>43278</c:v>
                      </c:pt>
                      <c:pt idx="79">
                        <c:v>43278</c:v>
                      </c:pt>
                      <c:pt idx="80">
                        <c:v>43280</c:v>
                      </c:pt>
                      <c:pt idx="81">
                        <c:v>43280</c:v>
                      </c:pt>
                      <c:pt idx="82">
                        <c:v>43283</c:v>
                      </c:pt>
                      <c:pt idx="83">
                        <c:v>43283</c:v>
                      </c:pt>
                      <c:pt idx="84">
                        <c:v>43285</c:v>
                      </c:pt>
                      <c:pt idx="85">
                        <c:v>43285</c:v>
                      </c:pt>
                      <c:pt idx="86">
                        <c:v>43287</c:v>
                      </c:pt>
                      <c:pt idx="87">
                        <c:v>43287</c:v>
                      </c:pt>
                      <c:pt idx="88">
                        <c:v>43293</c:v>
                      </c:pt>
                      <c:pt idx="89">
                        <c:v>43293</c:v>
                      </c:pt>
                      <c:pt idx="90">
                        <c:v>43298</c:v>
                      </c:pt>
                      <c:pt idx="91">
                        <c:v>43298</c:v>
                      </c:pt>
                      <c:pt idx="92">
                        <c:v>43300</c:v>
                      </c:pt>
                      <c:pt idx="93">
                        <c:v>43300</c:v>
                      </c:pt>
                      <c:pt idx="94">
                        <c:v>43305</c:v>
                      </c:pt>
                      <c:pt idx="95">
                        <c:v>43305</c:v>
                      </c:pt>
                      <c:pt idx="96">
                        <c:v>43321</c:v>
                      </c:pt>
                      <c:pt idx="97">
                        <c:v>43325</c:v>
                      </c:pt>
                      <c:pt idx="98">
                        <c:v>43325</c:v>
                      </c:pt>
                      <c:pt idx="99">
                        <c:v>43329</c:v>
                      </c:pt>
                      <c:pt idx="100">
                        <c:v>43329</c:v>
                      </c:pt>
                      <c:pt idx="101">
                        <c:v>43333</c:v>
                      </c:pt>
                      <c:pt idx="102">
                        <c:v>43333</c:v>
                      </c:pt>
                      <c:pt idx="103">
                        <c:v>43335</c:v>
                      </c:pt>
                      <c:pt idx="104">
                        <c:v>43335</c:v>
                      </c:pt>
                      <c:pt idx="105">
                        <c:v>43341</c:v>
                      </c:pt>
                      <c:pt idx="106">
                        <c:v>43341</c:v>
                      </c:pt>
                      <c:pt idx="107">
                        <c:v>43343</c:v>
                      </c:pt>
                      <c:pt idx="108">
                        <c:v>43343</c:v>
                      </c:pt>
                      <c:pt idx="109">
                        <c:v>43347</c:v>
                      </c:pt>
                      <c:pt idx="110">
                        <c:v>43349</c:v>
                      </c:pt>
                      <c:pt idx="111">
                        <c:v>43349</c:v>
                      </c:pt>
                      <c:pt idx="112">
                        <c:v>43351</c:v>
                      </c:pt>
                      <c:pt idx="113">
                        <c:v>43355</c:v>
                      </c:pt>
                      <c:pt idx="114">
                        <c:v>43355</c:v>
                      </c:pt>
                      <c:pt idx="115">
                        <c:v>43361</c:v>
                      </c:pt>
                      <c:pt idx="116">
                        <c:v>43364</c:v>
                      </c:pt>
                      <c:pt idx="117">
                        <c:v>43366</c:v>
                      </c:pt>
                      <c:pt idx="118">
                        <c:v>43368</c:v>
                      </c:pt>
                      <c:pt idx="119">
                        <c:v>43368</c:v>
                      </c:pt>
                      <c:pt idx="120">
                        <c:v>43372</c:v>
                      </c:pt>
                      <c:pt idx="121">
                        <c:v>43372</c:v>
                      </c:pt>
                      <c:pt idx="122">
                        <c:v>43375</c:v>
                      </c:pt>
                      <c:pt idx="123">
                        <c:v>43375</c:v>
                      </c:pt>
                      <c:pt idx="124">
                        <c:v>43377</c:v>
                      </c:pt>
                      <c:pt idx="125">
                        <c:v>43377</c:v>
                      </c:pt>
                      <c:pt idx="126">
                        <c:v>43379</c:v>
                      </c:pt>
                      <c:pt idx="127">
                        <c:v>43379</c:v>
                      </c:pt>
                      <c:pt idx="128">
                        <c:v>43382</c:v>
                      </c:pt>
                      <c:pt idx="129">
                        <c:v>43382</c:v>
                      </c:pt>
                      <c:pt idx="130">
                        <c:v>43384</c:v>
                      </c:pt>
                      <c:pt idx="131">
                        <c:v>43384</c:v>
                      </c:pt>
                      <c:pt idx="132">
                        <c:v>43388</c:v>
                      </c:pt>
                      <c:pt idx="133">
                        <c:v>43388</c:v>
                      </c:pt>
                      <c:pt idx="134">
                        <c:v>43390</c:v>
                      </c:pt>
                      <c:pt idx="135">
                        <c:v>43392</c:v>
                      </c:pt>
                      <c:pt idx="136">
                        <c:v>43392</c:v>
                      </c:pt>
                      <c:pt idx="137">
                        <c:v>43395</c:v>
                      </c:pt>
                      <c:pt idx="138">
                        <c:v>43395</c:v>
                      </c:pt>
                      <c:pt idx="139">
                        <c:v>43397</c:v>
                      </c:pt>
                      <c:pt idx="140">
                        <c:v>43399</c:v>
                      </c:pt>
                      <c:pt idx="141">
                        <c:v>43399</c:v>
                      </c:pt>
                      <c:pt idx="142">
                        <c:v>43406</c:v>
                      </c:pt>
                      <c:pt idx="143">
                        <c:v>43406</c:v>
                      </c:pt>
                      <c:pt idx="144">
                        <c:v>43407</c:v>
                      </c:pt>
                      <c:pt idx="145">
                        <c:v>43410</c:v>
                      </c:pt>
                      <c:pt idx="146">
                        <c:v>43410</c:v>
                      </c:pt>
                      <c:pt idx="147">
                        <c:v>43413</c:v>
                      </c:pt>
                      <c:pt idx="148">
                        <c:v>43413</c:v>
                      </c:pt>
                      <c:pt idx="149">
                        <c:v>43413</c:v>
                      </c:pt>
                      <c:pt idx="150">
                        <c:v>43416</c:v>
                      </c:pt>
                      <c:pt idx="151">
                        <c:v>43416</c:v>
                      </c:pt>
                      <c:pt idx="152">
                        <c:v>43418</c:v>
                      </c:pt>
                      <c:pt idx="153">
                        <c:v>43418</c:v>
                      </c:pt>
                      <c:pt idx="154">
                        <c:v>43418</c:v>
                      </c:pt>
                      <c:pt idx="155">
                        <c:v>43420</c:v>
                      </c:pt>
                      <c:pt idx="156">
                        <c:v>43420</c:v>
                      </c:pt>
                      <c:pt idx="157">
                        <c:v>43423</c:v>
                      </c:pt>
                      <c:pt idx="158">
                        <c:v>43423</c:v>
                      </c:pt>
                      <c:pt idx="159">
                        <c:v>43425</c:v>
                      </c:pt>
                      <c:pt idx="160">
                        <c:v>43425</c:v>
                      </c:pt>
                      <c:pt idx="161">
                        <c:v>43431</c:v>
                      </c:pt>
                      <c:pt idx="162">
                        <c:v>43431</c:v>
                      </c:pt>
                      <c:pt idx="163">
                        <c:v>43439</c:v>
                      </c:pt>
                      <c:pt idx="164">
                        <c:v>43439</c:v>
                      </c:pt>
                      <c:pt idx="165">
                        <c:v>43441</c:v>
                      </c:pt>
                      <c:pt idx="166">
                        <c:v>43441</c:v>
                      </c:pt>
                      <c:pt idx="167">
                        <c:v>43446</c:v>
                      </c:pt>
                      <c:pt idx="168">
                        <c:v>43446</c:v>
                      </c:pt>
                      <c:pt idx="169">
                        <c:v>43448</c:v>
                      </c:pt>
                      <c:pt idx="170">
                        <c:v>43451</c:v>
                      </c:pt>
                      <c:pt idx="171">
                        <c:v>43451</c:v>
                      </c:pt>
                      <c:pt idx="172">
                        <c:v>43453</c:v>
                      </c:pt>
                      <c:pt idx="173">
                        <c:v>43453</c:v>
                      </c:pt>
                      <c:pt idx="174">
                        <c:v>43455</c:v>
                      </c:pt>
                      <c:pt idx="175">
                        <c:v>43455</c:v>
                      </c:pt>
                      <c:pt idx="176">
                        <c:v>43458</c:v>
                      </c:pt>
                      <c:pt idx="177">
                        <c:v>43461</c:v>
                      </c:pt>
                      <c:pt idx="178">
                        <c:v>43461</c:v>
                      </c:pt>
                      <c:pt idx="179">
                        <c:v>43439</c:v>
                      </c:pt>
                      <c:pt idx="180">
                        <c:v>43439</c:v>
                      </c:pt>
                      <c:pt idx="181">
                        <c:v>43441</c:v>
                      </c:pt>
                      <c:pt idx="182">
                        <c:v>43441</c:v>
                      </c:pt>
                      <c:pt idx="183">
                        <c:v>43446</c:v>
                      </c:pt>
                      <c:pt idx="184">
                        <c:v>43446</c:v>
                      </c:pt>
                      <c:pt idx="185">
                        <c:v>43448</c:v>
                      </c:pt>
                      <c:pt idx="186">
                        <c:v>43451</c:v>
                      </c:pt>
                      <c:pt idx="187">
                        <c:v>43451</c:v>
                      </c:pt>
                      <c:pt idx="188">
                        <c:v>43453</c:v>
                      </c:pt>
                      <c:pt idx="189">
                        <c:v>43453</c:v>
                      </c:pt>
                      <c:pt idx="190">
                        <c:v>43455</c:v>
                      </c:pt>
                      <c:pt idx="191">
                        <c:v>43455</c:v>
                      </c:pt>
                      <c:pt idx="192">
                        <c:v>43458</c:v>
                      </c:pt>
                      <c:pt idx="193">
                        <c:v>43461</c:v>
                      </c:pt>
                      <c:pt idx="194">
                        <c:v>43461</c:v>
                      </c:pt>
                      <c:pt idx="195">
                        <c:v>43468</c:v>
                      </c:pt>
                      <c:pt idx="196">
                        <c:v>43468</c:v>
                      </c:pt>
                      <c:pt idx="197">
                        <c:v>43470</c:v>
                      </c:pt>
                      <c:pt idx="198">
                        <c:v>43470</c:v>
                      </c:pt>
                      <c:pt idx="199">
                        <c:v>43473</c:v>
                      </c:pt>
                      <c:pt idx="200">
                        <c:v>43473</c:v>
                      </c:pt>
                      <c:pt idx="201">
                        <c:v>43473</c:v>
                      </c:pt>
                      <c:pt idx="202">
                        <c:v>43475</c:v>
                      </c:pt>
                      <c:pt idx="203">
                        <c:v>43475</c:v>
                      </c:pt>
                      <c:pt idx="204">
                        <c:v>43480</c:v>
                      </c:pt>
                      <c:pt idx="205">
                        <c:v>43480</c:v>
                      </c:pt>
                      <c:pt idx="206">
                        <c:v>43482</c:v>
                      </c:pt>
                      <c:pt idx="207">
                        <c:v>43482</c:v>
                      </c:pt>
                      <c:pt idx="208">
                        <c:v>43484</c:v>
                      </c:pt>
                      <c:pt idx="209">
                        <c:v>43484</c:v>
                      </c:pt>
                      <c:pt idx="210">
                        <c:v>43490</c:v>
                      </c:pt>
                      <c:pt idx="211">
                        <c:v>43490</c:v>
                      </c:pt>
                      <c:pt idx="212">
                        <c:v>43492</c:v>
                      </c:pt>
                      <c:pt idx="213">
                        <c:v>43492</c:v>
                      </c:pt>
                      <c:pt idx="214">
                        <c:v>43494</c:v>
                      </c:pt>
                      <c:pt idx="215">
                        <c:v>43494</c:v>
                      </c:pt>
                      <c:pt idx="216">
                        <c:v>43496</c:v>
                      </c:pt>
                      <c:pt idx="217">
                        <c:v>43496</c:v>
                      </c:pt>
                      <c:pt idx="218">
                        <c:v>43506</c:v>
                      </c:pt>
                      <c:pt idx="219">
                        <c:v>43506</c:v>
                      </c:pt>
                      <c:pt idx="220">
                        <c:v>43510</c:v>
                      </c:pt>
                      <c:pt idx="221">
                        <c:v>43510</c:v>
                      </c:pt>
                      <c:pt idx="222">
                        <c:v>43514</c:v>
                      </c:pt>
                      <c:pt idx="223">
                        <c:v>43514</c:v>
                      </c:pt>
                      <c:pt idx="224">
                        <c:v>43516</c:v>
                      </c:pt>
                      <c:pt idx="225">
                        <c:v>43516</c:v>
                      </c:pt>
                      <c:pt idx="226">
                        <c:v>43518</c:v>
                      </c:pt>
                      <c:pt idx="227">
                        <c:v>43518</c:v>
                      </c:pt>
                      <c:pt idx="228">
                        <c:v>43518</c:v>
                      </c:pt>
                      <c:pt idx="229">
                        <c:v>43518</c:v>
                      </c:pt>
                      <c:pt idx="230">
                        <c:v>43520</c:v>
                      </c:pt>
                      <c:pt idx="231">
                        <c:v>43520</c:v>
                      </c:pt>
                      <c:pt idx="232">
                        <c:v>43520</c:v>
                      </c:pt>
                      <c:pt idx="233">
                        <c:v>43520</c:v>
                      </c:pt>
                      <c:pt idx="234">
                        <c:v>43522</c:v>
                      </c:pt>
                      <c:pt idx="235">
                        <c:v>43522</c:v>
                      </c:pt>
                      <c:pt idx="236">
                        <c:v>43523</c:v>
                      </c:pt>
                      <c:pt idx="237">
                        <c:v>43524</c:v>
                      </c:pt>
                      <c:pt idx="238">
                        <c:v>43524</c:v>
                      </c:pt>
                      <c:pt idx="239">
                        <c:v>43526</c:v>
                      </c:pt>
                      <c:pt idx="240">
                        <c:v>43526</c:v>
                      </c:pt>
                      <c:pt idx="241">
                        <c:v>43528</c:v>
                      </c:pt>
                      <c:pt idx="242">
                        <c:v>43528</c:v>
                      </c:pt>
                      <c:pt idx="243">
                        <c:v>43530</c:v>
                      </c:pt>
                      <c:pt idx="244">
                        <c:v>43530</c:v>
                      </c:pt>
                      <c:pt idx="245">
                        <c:v>43530</c:v>
                      </c:pt>
                      <c:pt idx="246">
                        <c:v>43537</c:v>
                      </c:pt>
                      <c:pt idx="247">
                        <c:v>43541</c:v>
                      </c:pt>
                      <c:pt idx="248">
                        <c:v>43541</c:v>
                      </c:pt>
                      <c:pt idx="249">
                        <c:v>43543</c:v>
                      </c:pt>
                      <c:pt idx="250">
                        <c:v>43543</c:v>
                      </c:pt>
                      <c:pt idx="251">
                        <c:v>43543</c:v>
                      </c:pt>
                      <c:pt idx="252">
                        <c:v>43545</c:v>
                      </c:pt>
                      <c:pt idx="253">
                        <c:v>43545</c:v>
                      </c:pt>
                      <c:pt idx="254">
                        <c:v>43549</c:v>
                      </c:pt>
                      <c:pt idx="255">
                        <c:v>43549</c:v>
                      </c:pt>
                      <c:pt idx="256">
                        <c:v>43550</c:v>
                      </c:pt>
                      <c:pt idx="257">
                        <c:v>43551</c:v>
                      </c:pt>
                      <c:pt idx="258">
                        <c:v>43551</c:v>
                      </c:pt>
                      <c:pt idx="259">
                        <c:v>43553</c:v>
                      </c:pt>
                      <c:pt idx="260">
                        <c:v>43553</c:v>
                      </c:pt>
                      <c:pt idx="261">
                        <c:v>43555</c:v>
                      </c:pt>
                      <c:pt idx="262">
                        <c:v>43555</c:v>
                      </c:pt>
                      <c:pt idx="263">
                        <c:v>43555</c:v>
                      </c:pt>
                      <c:pt idx="264">
                        <c:v>43555</c:v>
                      </c:pt>
                      <c:pt idx="265" formatCode="dd/mm/yy;@">
                        <c:v>43556</c:v>
                      </c:pt>
                      <c:pt idx="266" formatCode="dd/mm/yy;@">
                        <c:v>43556</c:v>
                      </c:pt>
                      <c:pt idx="267" formatCode="dd/mm/yy;@">
                        <c:v>43557</c:v>
                      </c:pt>
                      <c:pt idx="268" formatCode="dd/mm/yy;@">
                        <c:v>43557</c:v>
                      </c:pt>
                      <c:pt idx="269" formatCode="dd/mm/yy;@">
                        <c:v>43559</c:v>
                      </c:pt>
                      <c:pt idx="270" formatCode="dd/mm/yy;@">
                        <c:v>43559</c:v>
                      </c:pt>
                      <c:pt idx="271" formatCode="dd/mm/yy;@">
                        <c:v>43561</c:v>
                      </c:pt>
                      <c:pt idx="272" formatCode="dd/mm/yy;@">
                        <c:v>43561</c:v>
                      </c:pt>
                      <c:pt idx="273" formatCode="dd/mm/yy;@">
                        <c:v>43563</c:v>
                      </c:pt>
                      <c:pt idx="274" formatCode="dd/mm/yy;@">
                        <c:v>43563</c:v>
                      </c:pt>
                      <c:pt idx="275" formatCode="dd/mm/yy;@">
                        <c:v>43564</c:v>
                      </c:pt>
                      <c:pt idx="276" formatCode="dd/mm/yy;@">
                        <c:v>43564</c:v>
                      </c:pt>
                      <c:pt idx="277" formatCode="dd/mm/yy;@">
                        <c:v>43566</c:v>
                      </c:pt>
                      <c:pt idx="278" formatCode="dd/mm/yy;@">
                        <c:v>43566</c:v>
                      </c:pt>
                      <c:pt idx="279" formatCode="dd/mm/yy;@">
                        <c:v>43567</c:v>
                      </c:pt>
                      <c:pt idx="280" formatCode="dd/mm/yy;@">
                        <c:v>43568</c:v>
                      </c:pt>
                      <c:pt idx="281" formatCode="dd/mm/yy;@">
                        <c:v>43572</c:v>
                      </c:pt>
                      <c:pt idx="282" formatCode="dd/mm/yy;@">
                        <c:v>43573</c:v>
                      </c:pt>
                      <c:pt idx="283" formatCode="dd/mm/yy;@">
                        <c:v>43574</c:v>
                      </c:pt>
                      <c:pt idx="284" formatCode="dd/mm/yy;@">
                        <c:v>43575</c:v>
                      </c:pt>
                      <c:pt idx="285" formatCode="dd/mm/yy;@">
                        <c:v>43575</c:v>
                      </c:pt>
                      <c:pt idx="286" formatCode="dd/mm/yy;@">
                        <c:v>43577</c:v>
                      </c:pt>
                      <c:pt idx="287" formatCode="dd/mm/yy;@">
                        <c:v>43578</c:v>
                      </c:pt>
                      <c:pt idx="288" formatCode="dd/mm/yy;@">
                        <c:v>43579</c:v>
                      </c:pt>
                      <c:pt idx="289" formatCode="dd/mm/yy;@">
                        <c:v>43579</c:v>
                      </c:pt>
                      <c:pt idx="290" formatCode="dd/mm/yy;@">
                        <c:v>43583</c:v>
                      </c:pt>
                      <c:pt idx="291" formatCode="dd/mm/yy;@">
                        <c:v>43588</c:v>
                      </c:pt>
                      <c:pt idx="292" formatCode="dd/mm/yy;@">
                        <c:v>43589</c:v>
                      </c:pt>
                      <c:pt idx="293" formatCode="dd/mm/yy;@">
                        <c:v>43592</c:v>
                      </c:pt>
                      <c:pt idx="294" formatCode="dd/mm/yy;@">
                        <c:v>43592</c:v>
                      </c:pt>
                      <c:pt idx="295" formatCode="dd/mm/yy;@">
                        <c:v>43593</c:v>
                      </c:pt>
                      <c:pt idx="296" formatCode="dd/mm/yy;@">
                        <c:v>43594</c:v>
                      </c:pt>
                      <c:pt idx="297" formatCode="dd/mm/yy;@">
                        <c:v>43596</c:v>
                      </c:pt>
                      <c:pt idx="298" formatCode="dd/mm/yy;@">
                        <c:v>43596</c:v>
                      </c:pt>
                      <c:pt idx="299" formatCode="dd/mm/yy;@">
                        <c:v>43596</c:v>
                      </c:pt>
                      <c:pt idx="300" formatCode="dd/mm/yy;@">
                        <c:v>43598</c:v>
                      </c:pt>
                      <c:pt idx="301" formatCode="dd/mm/yy;@">
                        <c:v>43598</c:v>
                      </c:pt>
                      <c:pt idx="302" formatCode="dd/mm/yy;@">
                        <c:v>43600</c:v>
                      </c:pt>
                      <c:pt idx="303" formatCode="dd/mm/yy;@">
                        <c:v>43602</c:v>
                      </c:pt>
                      <c:pt idx="304" formatCode="dd/mm/yy;@">
                        <c:v>43602</c:v>
                      </c:pt>
                      <c:pt idx="305" formatCode="dd/mm/yy;@">
                        <c:v>43603</c:v>
                      </c:pt>
                      <c:pt idx="306" formatCode="dd/mm/yy;@">
                        <c:v>43604</c:v>
                      </c:pt>
                      <c:pt idx="307" formatCode="dd/mm/yy;@">
                        <c:v>43604</c:v>
                      </c:pt>
                      <c:pt idx="308" formatCode="dd/mm/yy;@">
                        <c:v>43606</c:v>
                      </c:pt>
                      <c:pt idx="309" formatCode="dd/mm/yy;@">
                        <c:v>43608</c:v>
                      </c:pt>
                      <c:pt idx="310" formatCode="dd/mm/yy;@">
                        <c:v>43608</c:v>
                      </c:pt>
                      <c:pt idx="311" formatCode="dd/mm/yy;@">
                        <c:v>43610</c:v>
                      </c:pt>
                      <c:pt idx="312" formatCode="dd/mm/yy;@">
                        <c:v>43610</c:v>
                      </c:pt>
                      <c:pt idx="313" formatCode="dd/mm/yy;@">
                        <c:v>43612</c:v>
                      </c:pt>
                      <c:pt idx="314" formatCode="dd/mm/yy;@">
                        <c:v>43612</c:v>
                      </c:pt>
                      <c:pt idx="315" formatCode="dd/mm/yy;@">
                        <c:v>43613</c:v>
                      </c:pt>
                      <c:pt idx="316" formatCode="dd/mm/yy;@">
                        <c:v>43614</c:v>
                      </c:pt>
                      <c:pt idx="317" formatCode="dd/mm/yy;@">
                        <c:v>43615</c:v>
                      </c:pt>
                      <c:pt idx="318" formatCode="dd/mm/yy;@">
                        <c:v>43616</c:v>
                      </c:pt>
                      <c:pt idx="319" formatCode="dd/mm/yy;@">
                        <c:v>43616</c:v>
                      </c:pt>
                      <c:pt idx="320" formatCode="dd/mm/yy;@">
                        <c:v>43617</c:v>
                      </c:pt>
                      <c:pt idx="321" formatCode="dd/mm/yy;@">
                        <c:v>43619</c:v>
                      </c:pt>
                      <c:pt idx="322" formatCode="dd/mm/yy;@">
                        <c:v>43619</c:v>
                      </c:pt>
                      <c:pt idx="323" formatCode="dd/mm/yy;@">
                        <c:v>43621</c:v>
                      </c:pt>
                      <c:pt idx="324" formatCode="dd/mm/yy;@">
                        <c:v>43622</c:v>
                      </c:pt>
                      <c:pt idx="325" formatCode="dd/mm/yy;@">
                        <c:v>43623</c:v>
                      </c:pt>
                      <c:pt idx="326" formatCode="dd/mm/yy;@">
                        <c:v>43624</c:v>
                      </c:pt>
                      <c:pt idx="327" formatCode="dd/mm/yy;@">
                        <c:v>43625</c:v>
                      </c:pt>
                      <c:pt idx="328" formatCode="dd/mm/yy;@">
                        <c:v>43625</c:v>
                      </c:pt>
                      <c:pt idx="329" formatCode="dd/mm/yy;@">
                        <c:v>43627</c:v>
                      </c:pt>
                      <c:pt idx="330" formatCode="dd/mm/yy;@">
                        <c:v>43627</c:v>
                      </c:pt>
                      <c:pt idx="331" formatCode="dd/mm/yy;@">
                        <c:v>43628</c:v>
                      </c:pt>
                      <c:pt idx="332" formatCode="dd/mm/yy;@">
                        <c:v>43629</c:v>
                      </c:pt>
                      <c:pt idx="333" formatCode="dd/mm/yy;@">
                        <c:v>43635</c:v>
                      </c:pt>
                      <c:pt idx="334" formatCode="dd/mm/yy;@">
                        <c:v>43635</c:v>
                      </c:pt>
                      <c:pt idx="335" formatCode="dd/mm/yy;@">
                        <c:v>43636</c:v>
                      </c:pt>
                      <c:pt idx="336" formatCode="dd/mm/yy;@">
                        <c:v>43637</c:v>
                      </c:pt>
                      <c:pt idx="337" formatCode="dd/mm/yy;@">
                        <c:v>43640</c:v>
                      </c:pt>
                      <c:pt idx="338" formatCode="dd/mm/yy;@">
                        <c:v>43640</c:v>
                      </c:pt>
                      <c:pt idx="339" formatCode="dd/mm/yy;@">
                        <c:v>43641</c:v>
                      </c:pt>
                      <c:pt idx="340" formatCode="dd/mm/yy;@">
                        <c:v>43642</c:v>
                      </c:pt>
                      <c:pt idx="341" formatCode="dd/mm/yy;@">
                        <c:v>43643</c:v>
                      </c:pt>
                      <c:pt idx="342" formatCode="dd/mm/yy;@">
                        <c:v>43644</c:v>
                      </c:pt>
                      <c:pt idx="343" formatCode="dd/mm/yy;@">
                        <c:v>43644</c:v>
                      </c:pt>
                      <c:pt idx="344" formatCode="dd/mm/yy;@">
                        <c:v>43644</c:v>
                      </c:pt>
                      <c:pt idx="345" formatCode="dd/mm/yy;@">
                        <c:v>43647</c:v>
                      </c:pt>
                      <c:pt idx="346" formatCode="dd/mm/yy;@">
                        <c:v>43648</c:v>
                      </c:pt>
                      <c:pt idx="347" formatCode="dd/mm/yy;@">
                        <c:v>43649</c:v>
                      </c:pt>
                      <c:pt idx="348" formatCode="dd/mm/yy;@">
                        <c:v>43650</c:v>
                      </c:pt>
                      <c:pt idx="349" formatCode="dd/mm/yy;@">
                        <c:v>43651</c:v>
                      </c:pt>
                      <c:pt idx="350" formatCode="dd/mm/yy;@">
                        <c:v>43651</c:v>
                      </c:pt>
                      <c:pt idx="351" formatCode="dd/mm/yy;@">
                        <c:v>43654</c:v>
                      </c:pt>
                      <c:pt idx="352" formatCode="dd/mm/yy;@">
                        <c:v>43654</c:v>
                      </c:pt>
                      <c:pt idx="353" formatCode="dd/mm/yy;@">
                        <c:v>43655</c:v>
                      </c:pt>
                      <c:pt idx="354" formatCode="dd/mm/yy;@">
                        <c:v>43656</c:v>
                      </c:pt>
                      <c:pt idx="355" formatCode="dd/mm/yy;@">
                        <c:v>43663</c:v>
                      </c:pt>
                      <c:pt idx="356" formatCode="dd/mm/yy;@">
                        <c:v>43663</c:v>
                      </c:pt>
                      <c:pt idx="357" formatCode="dd/mm/yy;@">
                        <c:v>43664</c:v>
                      </c:pt>
                      <c:pt idx="358" formatCode="dd/mm/yy;@">
                        <c:v>43665</c:v>
                      </c:pt>
                      <c:pt idx="359" formatCode="dd/mm/yy;@">
                        <c:v>43668</c:v>
                      </c:pt>
                      <c:pt idx="360" formatCode="dd/mm/yy;@">
                        <c:v>43668</c:v>
                      </c:pt>
                      <c:pt idx="361" formatCode="dd/mm/yy;@">
                        <c:v>43669</c:v>
                      </c:pt>
                      <c:pt idx="362" formatCode="dd/mm/yy;@">
                        <c:v>43672</c:v>
                      </c:pt>
                      <c:pt idx="363" formatCode="dd/mm/yy;@">
                        <c:v>43672</c:v>
                      </c:pt>
                      <c:pt idx="364" formatCode="dd/mm/yy;@">
                        <c:v>43673</c:v>
                      </c:pt>
                      <c:pt idx="365" formatCode="dd/mm/yy;@">
                        <c:v>43675</c:v>
                      </c:pt>
                      <c:pt idx="366" formatCode="dd/mm/yy;@">
                        <c:v>43675</c:v>
                      </c:pt>
                      <c:pt idx="367" formatCode="dd/mm/yy;@">
                        <c:v>43677</c:v>
                      </c:pt>
                      <c:pt idx="368" formatCode="dd/mm/yy;@">
                        <c:v>43677</c:v>
                      </c:pt>
                      <c:pt idx="369" formatCode="dd/mm/yy;@">
                        <c:v>43678</c:v>
                      </c:pt>
                      <c:pt idx="370" formatCode="dd/mm/yy;@">
                        <c:v>43679</c:v>
                      </c:pt>
                      <c:pt idx="371" formatCode="dd/mm/yy;@">
                        <c:v>43679</c:v>
                      </c:pt>
                      <c:pt idx="372" formatCode="dd/mm/yy;@">
                        <c:v>43682</c:v>
                      </c:pt>
                      <c:pt idx="373" formatCode="dd/mm/yy;@">
                        <c:v>43684</c:v>
                      </c:pt>
                      <c:pt idx="374" formatCode="dd/mm/yy;@">
                        <c:v>43684</c:v>
                      </c:pt>
                      <c:pt idx="375" formatCode="dd/mm/yy;@">
                        <c:v>43685</c:v>
                      </c:pt>
                      <c:pt idx="376" formatCode="dd/mm/yy;@">
                        <c:v>43686</c:v>
                      </c:pt>
                      <c:pt idx="377" formatCode="dd/mm/yy;@">
                        <c:v>43687</c:v>
                      </c:pt>
                      <c:pt idx="378" formatCode="dd/mm/yy;@">
                        <c:v>43689</c:v>
                      </c:pt>
                      <c:pt idx="379" formatCode="dd/mm/yy;@">
                        <c:v>43689</c:v>
                      </c:pt>
                      <c:pt idx="380" formatCode="dd/mm/yy;@">
                        <c:v>43691</c:v>
                      </c:pt>
                      <c:pt idx="381" formatCode="dd/mm/yy;@">
                        <c:v>43691</c:v>
                      </c:pt>
                      <c:pt idx="382" formatCode="dd/mm/yy;@">
                        <c:v>43692</c:v>
                      </c:pt>
                      <c:pt idx="383" formatCode="dd/mm/yy;@">
                        <c:v>43693</c:v>
                      </c:pt>
                      <c:pt idx="384" formatCode="dd/mm/yy;@">
                        <c:v>43694</c:v>
                      </c:pt>
                      <c:pt idx="385" formatCode="dd/mm/yy;@">
                        <c:v>43696</c:v>
                      </c:pt>
                      <c:pt idx="386" formatCode="dd/mm/yy;@">
                        <c:v>43696</c:v>
                      </c:pt>
                      <c:pt idx="387" formatCode="dd/mm/yy;@">
                        <c:v>43697</c:v>
                      </c:pt>
                      <c:pt idx="388" formatCode="dd/mm/yy;@">
                        <c:v>43698</c:v>
                      </c:pt>
                      <c:pt idx="389" formatCode="dd/mm/yy;@">
                        <c:v>43698</c:v>
                      </c:pt>
                      <c:pt idx="390" formatCode="dd/mm/yy;@">
                        <c:v>43700</c:v>
                      </c:pt>
                      <c:pt idx="391" formatCode="dd/mm/yy;@">
                        <c:v>43703</c:v>
                      </c:pt>
                      <c:pt idx="392" formatCode="dd/mm/yy;@">
                        <c:v>43703</c:v>
                      </c:pt>
                      <c:pt idx="393" formatCode="dd/mm/yy;@">
                        <c:v>43704</c:v>
                      </c:pt>
                      <c:pt idx="394" formatCode="dd/mm/yy;@">
                        <c:v>43705</c:v>
                      </c:pt>
                      <c:pt idx="395" formatCode="dd/mm/yy;@">
                        <c:v>43705</c:v>
                      </c:pt>
                      <c:pt idx="396" formatCode="dd/mm/yy;@">
                        <c:v>43706</c:v>
                      </c:pt>
                      <c:pt idx="397" formatCode="dd/mm/yy;@">
                        <c:v>43707</c:v>
                      </c:pt>
                      <c:pt idx="398" formatCode="dd/mm/yy;@">
                        <c:v>43709</c:v>
                      </c:pt>
                      <c:pt idx="399" formatCode="dd/mm/yy;@">
                        <c:v>43709</c:v>
                      </c:pt>
                      <c:pt idx="400" formatCode="dd/mm/yy;@">
                        <c:v>43712</c:v>
                      </c:pt>
                      <c:pt idx="401" formatCode="dd/mm/yy;@">
                        <c:v>43712</c:v>
                      </c:pt>
                      <c:pt idx="402" formatCode="dd/mm/yy;@">
                        <c:v>43713</c:v>
                      </c:pt>
                      <c:pt idx="403" formatCode="dd/mm/yy;@">
                        <c:v>43714</c:v>
                      </c:pt>
                      <c:pt idx="404" formatCode="dd/mm/yy;@">
                        <c:v>43714</c:v>
                      </c:pt>
                      <c:pt idx="405" formatCode="dd/mm/yy;@">
                        <c:v>43715</c:v>
                      </c:pt>
                      <c:pt idx="406" formatCode="dd/mm/yy;@">
                        <c:v>43716</c:v>
                      </c:pt>
                      <c:pt idx="407" formatCode="dd/mm/yy;@">
                        <c:v>43716</c:v>
                      </c:pt>
                      <c:pt idx="408" formatCode="dd/mm/yy;@">
                        <c:v>43718</c:v>
                      </c:pt>
                      <c:pt idx="409" formatCode="dd/mm/yy;@">
                        <c:v>43718</c:v>
                      </c:pt>
                      <c:pt idx="410" formatCode="dd/mm/yy;@">
                        <c:v>43719</c:v>
                      </c:pt>
                      <c:pt idx="411" formatCode="dd/mm/yy;@">
                        <c:v>43720</c:v>
                      </c:pt>
                      <c:pt idx="412" formatCode="dd/mm/yy;@">
                        <c:v>43721</c:v>
                      </c:pt>
                      <c:pt idx="413" formatCode="dd/mm/yy;@">
                        <c:v>43722</c:v>
                      </c:pt>
                      <c:pt idx="414" formatCode="dd/mm/yy;@">
                        <c:v>43722</c:v>
                      </c:pt>
                      <c:pt idx="415" formatCode="dd/mm/yy;@">
                        <c:v>43723</c:v>
                      </c:pt>
                      <c:pt idx="416" formatCode="dd/mm/yy;@">
                        <c:v>43726</c:v>
                      </c:pt>
                      <c:pt idx="417" formatCode="dd/mm/yy;@">
                        <c:v>43726</c:v>
                      </c:pt>
                      <c:pt idx="418" formatCode="dd/mm/yy;@">
                        <c:v>43728</c:v>
                      </c:pt>
                      <c:pt idx="419" formatCode="dd/mm/yy;@">
                        <c:v>43728</c:v>
                      </c:pt>
                      <c:pt idx="420" formatCode="dd/mm/yy;@">
                        <c:v>43737</c:v>
                      </c:pt>
                      <c:pt idx="421" formatCode="dd/mm/yy;@">
                        <c:v>43737</c:v>
                      </c:pt>
                      <c:pt idx="422" formatCode="dd/mm/yy;@">
                        <c:v>43737</c:v>
                      </c:pt>
                      <c:pt idx="423" formatCode="dd/mm/yy;@">
                        <c:v>43739</c:v>
                      </c:pt>
                      <c:pt idx="424" formatCode="dd/mm/yy;@">
                        <c:v>43740</c:v>
                      </c:pt>
                      <c:pt idx="425" formatCode="dd/mm/yy;@">
                        <c:v>43740</c:v>
                      </c:pt>
                      <c:pt idx="426" formatCode="dd/mm/yy;@">
                        <c:v>43740</c:v>
                      </c:pt>
                      <c:pt idx="427" formatCode="dd/mm/yy;@">
                        <c:v>43742</c:v>
                      </c:pt>
                      <c:pt idx="428" formatCode="dd/mm/yy;@">
                        <c:v>43745</c:v>
                      </c:pt>
                      <c:pt idx="429" formatCode="dd/mm/yy;@">
                        <c:v>43752</c:v>
                      </c:pt>
                      <c:pt idx="430" formatCode="dd/mm/yy;@">
                        <c:v>43752</c:v>
                      </c:pt>
                      <c:pt idx="431" formatCode="dd/mm/yy;@">
                        <c:v>43753</c:v>
                      </c:pt>
                      <c:pt idx="432" formatCode="dd/mm/yy;@">
                        <c:v>43755</c:v>
                      </c:pt>
                      <c:pt idx="433" formatCode="dd/mm/yy;@">
                        <c:v>43756</c:v>
                      </c:pt>
                      <c:pt idx="434" formatCode="dd/mm/yy;@">
                        <c:v>43757</c:v>
                      </c:pt>
                      <c:pt idx="435" formatCode="dd/mm/yy;@">
                        <c:v>43757</c:v>
                      </c:pt>
                      <c:pt idx="436" formatCode="dd/mm/yy;@">
                        <c:v>43758</c:v>
                      </c:pt>
                      <c:pt idx="437" formatCode="dd/mm/yy;@">
                        <c:v>43761</c:v>
                      </c:pt>
                      <c:pt idx="438" formatCode="dd/mm/yy;@">
                        <c:v>43761</c:v>
                      </c:pt>
                      <c:pt idx="439" formatCode="dd/mm/yy;@">
                        <c:v>43761</c:v>
                      </c:pt>
                      <c:pt idx="440" formatCode="dd/mm/yy;@">
                        <c:v>43767</c:v>
                      </c:pt>
                      <c:pt idx="441" formatCode="dd/mm/yy;@">
                        <c:v>43767</c:v>
                      </c:pt>
                      <c:pt idx="442" formatCode="dd/mm/yy;@">
                        <c:v>43768</c:v>
                      </c:pt>
                      <c:pt idx="443" formatCode="dd/mm/yy;@">
                        <c:v>43770</c:v>
                      </c:pt>
                      <c:pt idx="444" formatCode="dd/mm/yy;@">
                        <c:v>43771</c:v>
                      </c:pt>
                      <c:pt idx="445" formatCode="dd/mm/yy;@">
                        <c:v>43773</c:v>
                      </c:pt>
                      <c:pt idx="446" formatCode="dd/mm/yy;@">
                        <c:v>43774</c:v>
                      </c:pt>
                      <c:pt idx="447" formatCode="dd/mm/yy;@">
                        <c:v>43775</c:v>
                      </c:pt>
                      <c:pt idx="448" formatCode="dd/mm/yy;@">
                        <c:v>43776</c:v>
                      </c:pt>
                      <c:pt idx="449" formatCode="dd/mm/yy;@">
                        <c:v>43777</c:v>
                      </c:pt>
                      <c:pt idx="450" formatCode="dd/mm/yy;@">
                        <c:v>43777</c:v>
                      </c:pt>
                      <c:pt idx="451" formatCode="dd/mm/yy;@">
                        <c:v>43781</c:v>
                      </c:pt>
                      <c:pt idx="452" formatCode="dd/mm/yy;@">
                        <c:v>43781</c:v>
                      </c:pt>
                      <c:pt idx="453" formatCode="dd/mm/yy;@">
                        <c:v>43782</c:v>
                      </c:pt>
                      <c:pt idx="454" formatCode="dd/mm/yy;@">
                        <c:v>43783</c:v>
                      </c:pt>
                      <c:pt idx="455" formatCode="dd/mm/yy;@">
                        <c:v>43784</c:v>
                      </c:pt>
                      <c:pt idx="456" formatCode="dd/mm/yy;@">
                        <c:v>43785</c:v>
                      </c:pt>
                      <c:pt idx="457" formatCode="dd/mm/yy;@">
                        <c:v>43785</c:v>
                      </c:pt>
                      <c:pt idx="458" formatCode="dd/mm/yy;@">
                        <c:v>43786</c:v>
                      </c:pt>
                      <c:pt idx="459" formatCode="dd/mm/yy;@">
                        <c:v>43787</c:v>
                      </c:pt>
                      <c:pt idx="460" formatCode="dd/mm/yy;@">
                        <c:v>43787</c:v>
                      </c:pt>
                      <c:pt idx="461" formatCode="dd/mm/yy;@">
                        <c:v>43790</c:v>
                      </c:pt>
                      <c:pt idx="462" formatCode="dd/mm/yy;@">
                        <c:v>43792</c:v>
                      </c:pt>
                      <c:pt idx="463" formatCode="dd/mm/yy;@">
                        <c:v>43792</c:v>
                      </c:pt>
                      <c:pt idx="464" formatCode="dd/mm/yy;@">
                        <c:v>43794</c:v>
                      </c:pt>
                      <c:pt idx="465" formatCode="dd/mm/yy;@">
                        <c:v>43794</c:v>
                      </c:pt>
                      <c:pt idx="466" formatCode="dd/mm/yy;@">
                        <c:v>43795</c:v>
                      </c:pt>
                      <c:pt idx="467" formatCode="dd/mm/yy;@">
                        <c:v>43795</c:v>
                      </c:pt>
                      <c:pt idx="468" formatCode="dd/mm/yy;@">
                        <c:v>43797</c:v>
                      </c:pt>
                      <c:pt idx="469" formatCode="dd/mm/yy;@">
                        <c:v>43797</c:v>
                      </c:pt>
                      <c:pt idx="470" formatCode="dd/mm/yy;@">
                        <c:v>43798</c:v>
                      </c:pt>
                      <c:pt idx="471" formatCode="dd/mm/yy;@">
                        <c:v>43800</c:v>
                      </c:pt>
                      <c:pt idx="472" formatCode="dd/mm/yy;@">
                        <c:v>43800</c:v>
                      </c:pt>
                      <c:pt idx="473" formatCode="dd/mm/yy;@">
                        <c:v>43801</c:v>
                      </c:pt>
                      <c:pt idx="474" formatCode="dd/mm/yy;@">
                        <c:v>43802</c:v>
                      </c:pt>
                      <c:pt idx="475" formatCode="dd/mm/yy;@">
                        <c:v>43803</c:v>
                      </c:pt>
                      <c:pt idx="476" formatCode="dd/mm/yy;@">
                        <c:v>43804</c:v>
                      </c:pt>
                      <c:pt idx="477" formatCode="dd/mm/yy;@">
                        <c:v>43804</c:v>
                      </c:pt>
                      <c:pt idx="478" formatCode="dd/mm/yy;@">
                        <c:v>43805</c:v>
                      </c:pt>
                      <c:pt idx="479" formatCode="dd/mm/yy;@">
                        <c:v>43806</c:v>
                      </c:pt>
                      <c:pt idx="480" formatCode="dd/mm/yy;@">
                        <c:v>43806</c:v>
                      </c:pt>
                      <c:pt idx="481" formatCode="dd/mm/yy;@">
                        <c:v>43808</c:v>
                      </c:pt>
                      <c:pt idx="482" formatCode="dd/mm/yy;@">
                        <c:v>43808</c:v>
                      </c:pt>
                      <c:pt idx="483" formatCode="dd/mm/yy;@">
                        <c:v>43810</c:v>
                      </c:pt>
                      <c:pt idx="484" formatCode="dd/mm/yy;@">
                        <c:v>43810</c:v>
                      </c:pt>
                      <c:pt idx="485" formatCode="dd/mm/yy;@">
                        <c:v>43811</c:v>
                      </c:pt>
                      <c:pt idx="486" formatCode="dd/mm/yy;@">
                        <c:v>43812</c:v>
                      </c:pt>
                      <c:pt idx="487" formatCode="dd/mm/yy;@">
                        <c:v>43816</c:v>
                      </c:pt>
                      <c:pt idx="488" formatCode="dd/mm/yy;@">
                        <c:v>43816</c:v>
                      </c:pt>
                      <c:pt idx="489" formatCode="dd/mm/yy;@">
                        <c:v>43818</c:v>
                      </c:pt>
                      <c:pt idx="490" formatCode="dd/mm/yy;@">
                        <c:v>43818</c:v>
                      </c:pt>
                      <c:pt idx="491" formatCode="dd/mm/yy;@">
                        <c:v>43819</c:v>
                      </c:pt>
                      <c:pt idx="492" formatCode="dd/mm/yy;@">
                        <c:v>43820</c:v>
                      </c:pt>
                      <c:pt idx="493" formatCode="dd/mm/yy;@">
                        <c:v>43820</c:v>
                      </c:pt>
                      <c:pt idx="494" formatCode="dd/mm/yy;@">
                        <c:v>43820</c:v>
                      </c:pt>
                      <c:pt idx="495" formatCode="dd/mm/yy;@">
                        <c:v>43823</c:v>
                      </c:pt>
                      <c:pt idx="496" formatCode="dd/mm/yy;@">
                        <c:v>43824</c:v>
                      </c:pt>
                      <c:pt idx="497" formatCode="dd/mm/yy;@">
                        <c:v>43825</c:v>
                      </c:pt>
                      <c:pt idx="498" formatCode="dd/mm/yy;@">
                        <c:v>43826</c:v>
                      </c:pt>
                      <c:pt idx="499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'Viet VS'!$K$13:$K$512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4A1-44D8-A8D2-B763472E4692}"/>
                  </c:ext>
                </c:extLst>
              </c15:ser>
            </c15:filteredLineSeries>
          </c:ext>
        </c:extLst>
      </c:lineChart>
      <c:catAx>
        <c:axId val="171220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195648"/>
        <c:crossesAt val="0"/>
        <c:auto val="0"/>
        <c:lblAlgn val="ctr"/>
        <c:lblOffset val="100"/>
        <c:tickLblSkip val="1"/>
        <c:noMultiLvlLbl val="0"/>
      </c:catAx>
      <c:valAx>
        <c:axId val="171219564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2091556574521272"/>
              <c:y val="0.69386653723079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220108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014269696001605"/>
          <c:y val="0.14651726226529377"/>
          <c:w val="0.19031076366050903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0416"/>
        <c:axId val="1712183680"/>
      </c:lineChart>
      <c:catAx>
        <c:axId val="171218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0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0208"/>
        <c:axId val="1712181504"/>
      </c:lineChart>
      <c:catAx>
        <c:axId val="171219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02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201632"/>
        <c:axId val="1712207616"/>
      </c:scatterChart>
      <c:valAx>
        <c:axId val="171220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7616"/>
        <c:crosses val="autoZero"/>
        <c:crossBetween val="midCat"/>
      </c:valAx>
      <c:valAx>
        <c:axId val="171220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16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2048"/>
        <c:axId val="1712202176"/>
      </c:lineChart>
      <c:catAx>
        <c:axId val="171218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20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20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8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6192"/>
        <c:axId val="1712184768"/>
      </c:lineChart>
      <c:catAx>
        <c:axId val="171219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7488"/>
        <c:axId val="1712188032"/>
      </c:lineChart>
      <c:catAx>
        <c:axId val="171218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5104"/>
        <c:axId val="1712185856"/>
      </c:lineChart>
      <c:catAx>
        <c:axId val="17121951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85856"/>
        <c:crosses val="autoZero"/>
        <c:auto val="1"/>
        <c:lblAlgn val="ctr"/>
        <c:lblOffset val="100"/>
        <c:tickMarkSkip val="1"/>
        <c:noMultiLvlLbl val="0"/>
      </c:catAx>
      <c:valAx>
        <c:axId val="171218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5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6736"/>
        <c:axId val="1712197280"/>
      </c:lineChart>
      <c:catAx>
        <c:axId val="171219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9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8576"/>
        <c:axId val="1712189120"/>
      </c:lineChart>
      <c:catAx>
        <c:axId val="171218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8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88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197824"/>
        <c:axId val="1712198368"/>
      </c:scatterChart>
      <c:valAx>
        <c:axId val="171219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8368"/>
        <c:crosses val="autoZero"/>
        <c:crossBetween val="midCat"/>
      </c:valAx>
      <c:valAx>
        <c:axId val="171219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78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98912"/>
        <c:axId val="1712199456"/>
      </c:lineChart>
      <c:catAx>
        <c:axId val="171219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219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19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219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4992"/>
        <c:axId val="1719932064"/>
      </c:lineChart>
      <c:catAx>
        <c:axId val="171992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3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0768"/>
        <c:axId val="1719922816"/>
      </c:lineChart>
      <c:catAx>
        <c:axId val="171994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2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2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5536"/>
        <c:axId val="1719932608"/>
      </c:lineChart>
      <c:catAx>
        <c:axId val="17199255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32608"/>
        <c:crosses val="autoZero"/>
        <c:auto val="1"/>
        <c:lblAlgn val="ctr"/>
        <c:lblOffset val="100"/>
        <c:tickMarkSkip val="1"/>
        <c:noMultiLvlLbl val="0"/>
      </c:catAx>
      <c:valAx>
        <c:axId val="171993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4576"/>
        <c:axId val="1719930976"/>
      </c:lineChart>
      <c:catAx>
        <c:axId val="171994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3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4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6752"/>
        <c:axId val="1719955456"/>
      </c:lineChart>
      <c:catAx>
        <c:axId val="171994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6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5120"/>
        <c:axId val="1719942944"/>
      </c:lineChart>
      <c:catAx>
        <c:axId val="171994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5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Đặng Long Vương</a:t>
            </a:r>
            <a:endParaRPr lang="en-US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200" b="1" i="1" u="none" strike="noStrike" baseline="0">
                <a:effectLst/>
              </a:rPr>
              <a:t>Đặng Long Vương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2758060695526119"/>
          <c:y val="3.5938714002325223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942853734192316E-2"/>
          <c:y val="0.16011673366004076"/>
          <c:w val="0.86696030878405195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Vương!$J$12</c:f>
              <c:strCache>
                <c:ptCount val="1"/>
              </c:strCache>
            </c:strRef>
          </c:tx>
          <c:invertIfNegative val="0"/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Vương!$J$13:$J$132</c:f>
              <c:numCache>
                <c:formatCode>General</c:formatCode>
                <c:ptCount val="120"/>
                <c:pt idx="5">
                  <c:v>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9945664"/>
        <c:axId val="1719928256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Vỹ!$K$12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Vương!$B$13:$B$132</c15:sqref>
                        </c15:formulaRef>
                      </c:ext>
                    </c:extLst>
                    <c:numCache>
                      <c:formatCode>m/d/yyyy</c:formatCode>
                      <c:ptCount val="120"/>
                      <c:pt idx="0">
                        <c:v>43110</c:v>
                      </c:pt>
                      <c:pt idx="1">
                        <c:v>43196</c:v>
                      </c:pt>
                      <c:pt idx="2">
                        <c:v>43214</c:v>
                      </c:pt>
                      <c:pt idx="3">
                        <c:v>43293</c:v>
                      </c:pt>
                      <c:pt idx="4">
                        <c:v>43406</c:v>
                      </c:pt>
                      <c:pt idx="6">
                        <c:v>43496</c:v>
                      </c:pt>
                      <c:pt idx="7">
                        <c:v>43512</c:v>
                      </c:pt>
                      <c:pt idx="8">
                        <c:v>43516</c:v>
                      </c:pt>
                      <c:pt idx="9">
                        <c:v>43518</c:v>
                      </c:pt>
                      <c:pt idx="10">
                        <c:v>43518</c:v>
                      </c:pt>
                      <c:pt idx="11">
                        <c:v>43518</c:v>
                      </c:pt>
                      <c:pt idx="12">
                        <c:v>43520</c:v>
                      </c:pt>
                      <c:pt idx="13">
                        <c:v>43520</c:v>
                      </c:pt>
                      <c:pt idx="14">
                        <c:v>43520</c:v>
                      </c:pt>
                      <c:pt idx="15">
                        <c:v>43520</c:v>
                      </c:pt>
                      <c:pt idx="16">
                        <c:v>43547</c:v>
                      </c:pt>
                      <c:pt idx="17">
                        <c:v>43555</c:v>
                      </c:pt>
                      <c:pt idx="18" formatCode="dd/mm/yy;@">
                        <c:v>43563</c:v>
                      </c:pt>
                      <c:pt idx="19" formatCode="dd/mm/yy;@">
                        <c:v>43563</c:v>
                      </c:pt>
                      <c:pt idx="20" formatCode="dd/mm/yy;@">
                        <c:v>43566</c:v>
                      </c:pt>
                      <c:pt idx="21" formatCode="dd/mm/yy;@">
                        <c:v>43567</c:v>
                      </c:pt>
                      <c:pt idx="22" formatCode="dd/mm/yy;@">
                        <c:v>43567</c:v>
                      </c:pt>
                      <c:pt idx="23" formatCode="dd/mm/yy;@">
                        <c:v>43572</c:v>
                      </c:pt>
                      <c:pt idx="24" formatCode="dd/mm/yy;@">
                        <c:v>43572</c:v>
                      </c:pt>
                      <c:pt idx="25" formatCode="dd/mm/yy;@">
                        <c:v>43573</c:v>
                      </c:pt>
                      <c:pt idx="26" formatCode="dd/mm/yy;@">
                        <c:v>43575</c:v>
                      </c:pt>
                      <c:pt idx="27" formatCode="dd/mm/yy;@">
                        <c:v>43577</c:v>
                      </c:pt>
                      <c:pt idx="28" formatCode="dd/mm/yy;@">
                        <c:v>43577</c:v>
                      </c:pt>
                      <c:pt idx="29" formatCode="dd/mm/yy;@">
                        <c:v>43578</c:v>
                      </c:pt>
                      <c:pt idx="30" formatCode="dd/mm/yy;@">
                        <c:v>43580</c:v>
                      </c:pt>
                      <c:pt idx="31" formatCode="dd/mm/yy;@">
                        <c:v>43583</c:v>
                      </c:pt>
                      <c:pt idx="32" formatCode="dd/mm/yy;@">
                        <c:v>43584</c:v>
                      </c:pt>
                      <c:pt idx="33" formatCode="dd/mm/yy;@">
                        <c:v>43584</c:v>
                      </c:pt>
                      <c:pt idx="34" formatCode="dd/mm/yy;@">
                        <c:v>43588</c:v>
                      </c:pt>
                      <c:pt idx="35" formatCode="dd/mm/yy;@">
                        <c:v>43588</c:v>
                      </c:pt>
                      <c:pt idx="36" formatCode="dd/mm/yy;@">
                        <c:v>43589</c:v>
                      </c:pt>
                      <c:pt idx="37" formatCode="dd/mm/yy;@">
                        <c:v>43592</c:v>
                      </c:pt>
                      <c:pt idx="38" formatCode="dd/mm/yy;@">
                        <c:v>43593</c:v>
                      </c:pt>
                      <c:pt idx="39" formatCode="dd/mm/yy;@">
                        <c:v>43593</c:v>
                      </c:pt>
                      <c:pt idx="40" formatCode="dd/mm/yy;@">
                        <c:v>43596</c:v>
                      </c:pt>
                      <c:pt idx="41" formatCode="dd/mm/yy;@">
                        <c:v>43598</c:v>
                      </c:pt>
                      <c:pt idx="42" formatCode="dd/mm/yy;@">
                        <c:v>43598</c:v>
                      </c:pt>
                      <c:pt idx="43" formatCode="dd/mm/yy;@">
                        <c:v>43600</c:v>
                      </c:pt>
                      <c:pt idx="44" formatCode="dd/mm/yy;@">
                        <c:v>43602</c:v>
                      </c:pt>
                      <c:pt idx="45" formatCode="dd/mm/yy;@">
                        <c:v>43606</c:v>
                      </c:pt>
                      <c:pt idx="46" formatCode="dd/mm/yy;@">
                        <c:v>43608</c:v>
                      </c:pt>
                      <c:pt idx="47" formatCode="dd/mm/yy;@">
                        <c:v>43612</c:v>
                      </c:pt>
                      <c:pt idx="48" formatCode="dd/mm/yy;@">
                        <c:v>43614</c:v>
                      </c:pt>
                      <c:pt idx="49" formatCode="dd/mm/yy;@">
                        <c:v>43616</c:v>
                      </c:pt>
                      <c:pt idx="50" formatCode="dd/mm/yy;@">
                        <c:v>43619</c:v>
                      </c:pt>
                      <c:pt idx="51" formatCode="dd/mm/yy;@">
                        <c:v>43620</c:v>
                      </c:pt>
                      <c:pt idx="52" formatCode="dd/mm/yy;@">
                        <c:v>43621</c:v>
                      </c:pt>
                      <c:pt idx="53" formatCode="dd/mm/yy;@">
                        <c:v>43623</c:v>
                      </c:pt>
                      <c:pt idx="54" formatCode="dd/mm/yy;@">
                        <c:v>43625</c:v>
                      </c:pt>
                      <c:pt idx="55" formatCode="dd/mm/yy;@">
                        <c:v>43629</c:v>
                      </c:pt>
                      <c:pt idx="56" formatCode="dd/mm/yy;@">
                        <c:v>43637</c:v>
                      </c:pt>
                      <c:pt idx="57" formatCode="dd/mm/yy;@">
                        <c:v>43642</c:v>
                      </c:pt>
                      <c:pt idx="58" formatCode="dd/mm/yy;@">
                        <c:v>43645</c:v>
                      </c:pt>
                      <c:pt idx="59" formatCode="dd/mm/yy;@">
                        <c:v>43647</c:v>
                      </c:pt>
                      <c:pt idx="60" formatCode="dd/mm/yy;@">
                        <c:v>43651</c:v>
                      </c:pt>
                      <c:pt idx="61" formatCode="dd/mm/yy;@">
                        <c:v>43656</c:v>
                      </c:pt>
                      <c:pt idx="62" formatCode="dd/mm/yy;@">
                        <c:v>43656</c:v>
                      </c:pt>
                      <c:pt idx="63" formatCode="dd/mm/yy;@">
                        <c:v>43658</c:v>
                      </c:pt>
                      <c:pt idx="64" formatCode="dd/mm/yy;@">
                        <c:v>43661</c:v>
                      </c:pt>
                      <c:pt idx="65" formatCode="dd/mm/yy;@">
                        <c:v>43661</c:v>
                      </c:pt>
                      <c:pt idx="66" formatCode="dd/mm/yy;@">
                        <c:v>43662</c:v>
                      </c:pt>
                      <c:pt idx="67" formatCode="dd/mm/yy;@">
                        <c:v>43665</c:v>
                      </c:pt>
                      <c:pt idx="68" formatCode="dd/mm/yy;@">
                        <c:v>43668</c:v>
                      </c:pt>
                      <c:pt idx="69" formatCode="dd/mm/yy;@">
                        <c:v>43669</c:v>
                      </c:pt>
                      <c:pt idx="70" formatCode="dd/mm/yy;@">
                        <c:v>43677</c:v>
                      </c:pt>
                      <c:pt idx="71" formatCode="dd/mm/yy;@">
                        <c:v>43682</c:v>
                      </c:pt>
                      <c:pt idx="72" formatCode="dd/mm/yy;@">
                        <c:v>43685</c:v>
                      </c:pt>
                      <c:pt idx="73" formatCode="dd/mm/yy;@">
                        <c:v>43686</c:v>
                      </c:pt>
                      <c:pt idx="74" formatCode="dd/mm/yy;@">
                        <c:v>43689</c:v>
                      </c:pt>
                      <c:pt idx="75" formatCode="dd/mm/yy;@">
                        <c:v>43692</c:v>
                      </c:pt>
                      <c:pt idx="76" formatCode="dd/mm/yy;@">
                        <c:v>43693</c:v>
                      </c:pt>
                      <c:pt idx="77" formatCode="dd/mm/yy;@">
                        <c:v>43696</c:v>
                      </c:pt>
                      <c:pt idx="78" formatCode="dd/mm/yy;@">
                        <c:v>43698</c:v>
                      </c:pt>
                      <c:pt idx="79" formatCode="dd/mm/yy;@">
                        <c:v>43700</c:v>
                      </c:pt>
                      <c:pt idx="80" formatCode="dd/mm/yy;@">
                        <c:v>43704</c:v>
                      </c:pt>
                      <c:pt idx="81" formatCode="dd/mm/yy;@">
                        <c:v>43705</c:v>
                      </c:pt>
                      <c:pt idx="82" formatCode="dd/mm/yy;@">
                        <c:v>43707</c:v>
                      </c:pt>
                      <c:pt idx="83" formatCode="dd/mm/yy;@">
                        <c:v>43709</c:v>
                      </c:pt>
                      <c:pt idx="84" formatCode="dd/mm/yy;@">
                        <c:v>43710</c:v>
                      </c:pt>
                      <c:pt idx="85" formatCode="dd/mm/yy;@">
                        <c:v>43712</c:v>
                      </c:pt>
                      <c:pt idx="86" formatCode="dd/mm/yy;@">
                        <c:v>43716</c:v>
                      </c:pt>
                      <c:pt idx="87" formatCode="dd/mm/yy;@">
                        <c:v>43720</c:v>
                      </c:pt>
                      <c:pt idx="88" formatCode="dd/mm/yy;@">
                        <c:v>43723</c:v>
                      </c:pt>
                      <c:pt idx="89" formatCode="dd/mm/yy;@">
                        <c:v>43728</c:v>
                      </c:pt>
                      <c:pt idx="90" formatCode="dd/mm/yy;@">
                        <c:v>43753</c:v>
                      </c:pt>
                      <c:pt idx="91" formatCode="dd/mm/yy;@">
                        <c:v>43755</c:v>
                      </c:pt>
                      <c:pt idx="92" formatCode="dd/mm/yy;@">
                        <c:v>43758</c:v>
                      </c:pt>
                      <c:pt idx="93" formatCode="dd/mm/yy;@">
                        <c:v>43768</c:v>
                      </c:pt>
                      <c:pt idx="94" formatCode="dd/mm/yy;@">
                        <c:v>43770</c:v>
                      </c:pt>
                      <c:pt idx="95" formatCode="dd/mm/yy;@">
                        <c:v>43774</c:v>
                      </c:pt>
                      <c:pt idx="96" formatCode="dd/mm/yy;@">
                        <c:v>43775</c:v>
                      </c:pt>
                      <c:pt idx="97" formatCode="dd/mm/yy;@">
                        <c:v>43777</c:v>
                      </c:pt>
                      <c:pt idx="98" formatCode="dd/mm/yy;@">
                        <c:v>43782</c:v>
                      </c:pt>
                      <c:pt idx="99" formatCode="dd/mm/yy;@">
                        <c:v>43783</c:v>
                      </c:pt>
                      <c:pt idx="100" formatCode="dd/mm/yy;@">
                        <c:v>43786</c:v>
                      </c:pt>
                      <c:pt idx="101" formatCode="dd/mm/yy;@">
                        <c:v>43787</c:v>
                      </c:pt>
                      <c:pt idx="102" formatCode="dd/mm/yy;@">
                        <c:v>43790</c:v>
                      </c:pt>
                      <c:pt idx="103" formatCode="dd/mm/yy;@">
                        <c:v>43792</c:v>
                      </c:pt>
                      <c:pt idx="104" formatCode="dd/mm/yy;@">
                        <c:v>43793</c:v>
                      </c:pt>
                      <c:pt idx="105" formatCode="dd/mm/yy;@">
                        <c:v>43795</c:v>
                      </c:pt>
                      <c:pt idx="106" formatCode="dd/mm/yy;@">
                        <c:v>43798</c:v>
                      </c:pt>
                      <c:pt idx="107" formatCode="dd/mm/yy;@">
                        <c:v>43802</c:v>
                      </c:pt>
                      <c:pt idx="108" formatCode="dd/mm/yy;@">
                        <c:v>43804</c:v>
                      </c:pt>
                      <c:pt idx="109" formatCode="dd/mm/yy;@">
                        <c:v>43806</c:v>
                      </c:pt>
                      <c:pt idx="110" formatCode="dd/mm/yy;@">
                        <c:v>43809</c:v>
                      </c:pt>
                      <c:pt idx="111" formatCode="dd/mm/yy;@">
                        <c:v>43810</c:v>
                      </c:pt>
                      <c:pt idx="112" formatCode="dd/mm/yy;@">
                        <c:v>43813</c:v>
                      </c:pt>
                      <c:pt idx="113" formatCode="dd/mm/yy;@">
                        <c:v>43816</c:v>
                      </c:pt>
                      <c:pt idx="114" formatCode="dd/mm/yy;@">
                        <c:v>43819</c:v>
                      </c:pt>
                      <c:pt idx="115" formatCode="dd/mm/yy;@">
                        <c:v>43820</c:v>
                      </c:pt>
                      <c:pt idx="116" formatCode="dd/mm/yy;@">
                        <c:v>43821</c:v>
                      </c:pt>
                      <c:pt idx="117" formatCode="dd/mm/yy;@">
                        <c:v>43823</c:v>
                      </c:pt>
                      <c:pt idx="118" formatCode="dd/mm/yy;@">
                        <c:v>43825</c:v>
                      </c:pt>
                      <c:pt idx="119" formatCode="dd/mm/yy;@">
                        <c:v>43827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Vỹ!$K$13:$K$33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val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8-E398-4647-927D-FB3051FF899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0"/>
          <c:tx>
            <c:strRef>
              <c:f>Vương!$L$12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635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Vương!$L$13:$L$132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98-4647-927D-FB3051FF899D}"/>
            </c:ext>
          </c:extLst>
        </c:ser>
        <c:ser>
          <c:idx val="5"/>
          <c:order val="2"/>
          <c:tx>
            <c:strRef>
              <c:f>Vương!$C$11</c:f>
              <c:strCache>
                <c:ptCount val="1"/>
                <c:pt idx="0">
                  <c:v>Head</c:v>
                </c:pt>
              </c:strCache>
            </c:strRef>
          </c:tx>
          <c:spPr>
            <a:ln w="635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Vương!$C$13:$C$132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98-4647-927D-FB3051FF899D}"/>
            </c:ext>
          </c:extLst>
        </c:ser>
        <c:ser>
          <c:idx val="6"/>
          <c:order val="3"/>
          <c:tx>
            <c:strRef>
              <c:f>Vương!$D$11</c:f>
              <c:strCache>
                <c:ptCount val="1"/>
                <c:pt idx="0">
                  <c:v>Nose</c:v>
                </c:pt>
              </c:strCache>
            </c:strRef>
          </c:tx>
          <c:spPr>
            <a:ln w="635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Vương!$D$13:$D$132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98-4647-927D-FB3051FF899D}"/>
            </c:ext>
          </c:extLst>
        </c:ser>
        <c:ser>
          <c:idx val="7"/>
          <c:order val="4"/>
          <c:tx>
            <c:strRef>
              <c:f>Vương!$E$11</c:f>
              <c:strCache>
                <c:ptCount val="1"/>
                <c:pt idx="0">
                  <c:v>Chest</c:v>
                </c:pt>
              </c:strCache>
            </c:strRef>
          </c:tx>
          <c:spPr>
            <a:ln w="6350"/>
          </c:spPr>
          <c:marker>
            <c:symbol val="x"/>
            <c:size val="3"/>
          </c:marke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Vương!$E$13:$E$132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398-4647-927D-FB3051FF899D}"/>
            </c:ext>
          </c:extLst>
        </c:ser>
        <c:ser>
          <c:idx val="8"/>
          <c:order val="5"/>
          <c:tx>
            <c:strRef>
              <c:f>Vương!$F$11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635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Vương!$F$13:$F$132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398-4647-927D-FB3051FF899D}"/>
            </c:ext>
          </c:extLst>
        </c:ser>
        <c:ser>
          <c:idx val="0"/>
          <c:order val="6"/>
          <c:tx>
            <c:strRef>
              <c:f>Vương!$G$11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6350"/>
          </c:spP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Vương!$G$13:$G$132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398-4647-927D-FB3051FF899D}"/>
            </c:ext>
          </c:extLst>
        </c:ser>
        <c:ser>
          <c:idx val="1"/>
          <c:order val="7"/>
          <c:tx>
            <c:strRef>
              <c:f>Vương!$H$11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6350"/>
          </c:spP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Vương!$H$13:$H$132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398-4647-927D-FB3051FF899D}"/>
            </c:ext>
          </c:extLst>
        </c:ser>
        <c:ser>
          <c:idx val="2"/>
          <c:order val="8"/>
          <c:tx>
            <c:strRef>
              <c:f>Vương!$I$11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6350"/>
          </c:spPr>
          <c:cat>
            <c:numRef>
              <c:f>Vương!$B$13:$B$132</c:f>
              <c:numCache>
                <c:formatCode>m/d/yyyy</c:formatCode>
                <c:ptCount val="120"/>
                <c:pt idx="0">
                  <c:v>43110</c:v>
                </c:pt>
                <c:pt idx="1">
                  <c:v>43196</c:v>
                </c:pt>
                <c:pt idx="2">
                  <c:v>43214</c:v>
                </c:pt>
                <c:pt idx="3">
                  <c:v>43293</c:v>
                </c:pt>
                <c:pt idx="4">
                  <c:v>43406</c:v>
                </c:pt>
                <c:pt idx="6">
                  <c:v>43496</c:v>
                </c:pt>
                <c:pt idx="7">
                  <c:v>43512</c:v>
                </c:pt>
                <c:pt idx="8">
                  <c:v>43516</c:v>
                </c:pt>
                <c:pt idx="9">
                  <c:v>43518</c:v>
                </c:pt>
                <c:pt idx="10">
                  <c:v>43518</c:v>
                </c:pt>
                <c:pt idx="11">
                  <c:v>43518</c:v>
                </c:pt>
                <c:pt idx="12">
                  <c:v>43520</c:v>
                </c:pt>
                <c:pt idx="13">
                  <c:v>43520</c:v>
                </c:pt>
                <c:pt idx="14">
                  <c:v>43520</c:v>
                </c:pt>
                <c:pt idx="15">
                  <c:v>43520</c:v>
                </c:pt>
                <c:pt idx="16">
                  <c:v>43547</c:v>
                </c:pt>
                <c:pt idx="17">
                  <c:v>43555</c:v>
                </c:pt>
                <c:pt idx="18" formatCode="dd/mm/yy;@">
                  <c:v>43563</c:v>
                </c:pt>
                <c:pt idx="19" formatCode="dd/mm/yy;@">
                  <c:v>43563</c:v>
                </c:pt>
                <c:pt idx="20" formatCode="dd/mm/yy;@">
                  <c:v>43566</c:v>
                </c:pt>
                <c:pt idx="21" formatCode="dd/mm/yy;@">
                  <c:v>43567</c:v>
                </c:pt>
                <c:pt idx="22" formatCode="dd/mm/yy;@">
                  <c:v>43567</c:v>
                </c:pt>
                <c:pt idx="23" formatCode="dd/mm/yy;@">
                  <c:v>43572</c:v>
                </c:pt>
                <c:pt idx="24" formatCode="dd/mm/yy;@">
                  <c:v>43572</c:v>
                </c:pt>
                <c:pt idx="25" formatCode="dd/mm/yy;@">
                  <c:v>43573</c:v>
                </c:pt>
                <c:pt idx="26" formatCode="dd/mm/yy;@">
                  <c:v>43575</c:v>
                </c:pt>
                <c:pt idx="27" formatCode="dd/mm/yy;@">
                  <c:v>43577</c:v>
                </c:pt>
                <c:pt idx="28" formatCode="dd/mm/yy;@">
                  <c:v>43577</c:v>
                </c:pt>
                <c:pt idx="29" formatCode="dd/mm/yy;@">
                  <c:v>43578</c:v>
                </c:pt>
                <c:pt idx="30" formatCode="dd/mm/yy;@">
                  <c:v>43580</c:v>
                </c:pt>
                <c:pt idx="31" formatCode="dd/mm/yy;@">
                  <c:v>43583</c:v>
                </c:pt>
                <c:pt idx="32" formatCode="dd/mm/yy;@">
                  <c:v>43584</c:v>
                </c:pt>
                <c:pt idx="33" formatCode="dd/mm/yy;@">
                  <c:v>43584</c:v>
                </c:pt>
                <c:pt idx="34" formatCode="dd/mm/yy;@">
                  <c:v>43588</c:v>
                </c:pt>
                <c:pt idx="35" formatCode="dd/mm/yy;@">
                  <c:v>43588</c:v>
                </c:pt>
                <c:pt idx="36" formatCode="dd/mm/yy;@">
                  <c:v>43589</c:v>
                </c:pt>
                <c:pt idx="37" formatCode="dd/mm/yy;@">
                  <c:v>43592</c:v>
                </c:pt>
                <c:pt idx="38" formatCode="dd/mm/yy;@">
                  <c:v>43593</c:v>
                </c:pt>
                <c:pt idx="39" formatCode="dd/mm/yy;@">
                  <c:v>43593</c:v>
                </c:pt>
                <c:pt idx="40" formatCode="dd/mm/yy;@">
                  <c:v>43596</c:v>
                </c:pt>
                <c:pt idx="41" formatCode="dd/mm/yy;@">
                  <c:v>43598</c:v>
                </c:pt>
                <c:pt idx="42" formatCode="dd/mm/yy;@">
                  <c:v>43598</c:v>
                </c:pt>
                <c:pt idx="43" formatCode="dd/mm/yy;@">
                  <c:v>43600</c:v>
                </c:pt>
                <c:pt idx="44" formatCode="dd/mm/yy;@">
                  <c:v>43602</c:v>
                </c:pt>
                <c:pt idx="45" formatCode="dd/mm/yy;@">
                  <c:v>43606</c:v>
                </c:pt>
                <c:pt idx="46" formatCode="dd/mm/yy;@">
                  <c:v>43608</c:v>
                </c:pt>
                <c:pt idx="47" formatCode="dd/mm/yy;@">
                  <c:v>43612</c:v>
                </c:pt>
                <c:pt idx="48" formatCode="dd/mm/yy;@">
                  <c:v>43614</c:v>
                </c:pt>
                <c:pt idx="49" formatCode="dd/mm/yy;@">
                  <c:v>43616</c:v>
                </c:pt>
                <c:pt idx="50" formatCode="dd/mm/yy;@">
                  <c:v>43619</c:v>
                </c:pt>
                <c:pt idx="51" formatCode="dd/mm/yy;@">
                  <c:v>43620</c:v>
                </c:pt>
                <c:pt idx="52" formatCode="dd/mm/yy;@">
                  <c:v>43621</c:v>
                </c:pt>
                <c:pt idx="53" formatCode="dd/mm/yy;@">
                  <c:v>43623</c:v>
                </c:pt>
                <c:pt idx="54" formatCode="dd/mm/yy;@">
                  <c:v>43625</c:v>
                </c:pt>
                <c:pt idx="55" formatCode="dd/mm/yy;@">
                  <c:v>43629</c:v>
                </c:pt>
                <c:pt idx="56" formatCode="dd/mm/yy;@">
                  <c:v>43637</c:v>
                </c:pt>
                <c:pt idx="57" formatCode="dd/mm/yy;@">
                  <c:v>43642</c:v>
                </c:pt>
                <c:pt idx="58" formatCode="dd/mm/yy;@">
                  <c:v>43645</c:v>
                </c:pt>
                <c:pt idx="59" formatCode="dd/mm/yy;@">
                  <c:v>43647</c:v>
                </c:pt>
                <c:pt idx="60" formatCode="dd/mm/yy;@">
                  <c:v>43651</c:v>
                </c:pt>
                <c:pt idx="61" formatCode="dd/mm/yy;@">
                  <c:v>43656</c:v>
                </c:pt>
                <c:pt idx="62" formatCode="dd/mm/yy;@">
                  <c:v>43656</c:v>
                </c:pt>
                <c:pt idx="63" formatCode="dd/mm/yy;@">
                  <c:v>43658</c:v>
                </c:pt>
                <c:pt idx="64" formatCode="dd/mm/yy;@">
                  <c:v>43661</c:v>
                </c:pt>
                <c:pt idx="65" formatCode="dd/mm/yy;@">
                  <c:v>43661</c:v>
                </c:pt>
                <c:pt idx="66" formatCode="dd/mm/yy;@">
                  <c:v>43662</c:v>
                </c:pt>
                <c:pt idx="67" formatCode="dd/mm/yy;@">
                  <c:v>43665</c:v>
                </c:pt>
                <c:pt idx="68" formatCode="dd/mm/yy;@">
                  <c:v>43668</c:v>
                </c:pt>
                <c:pt idx="69" formatCode="dd/mm/yy;@">
                  <c:v>43669</c:v>
                </c:pt>
                <c:pt idx="70" formatCode="dd/mm/yy;@">
                  <c:v>43677</c:v>
                </c:pt>
                <c:pt idx="71" formatCode="dd/mm/yy;@">
                  <c:v>43682</c:v>
                </c:pt>
                <c:pt idx="72" formatCode="dd/mm/yy;@">
                  <c:v>43685</c:v>
                </c:pt>
                <c:pt idx="73" formatCode="dd/mm/yy;@">
                  <c:v>43686</c:v>
                </c:pt>
                <c:pt idx="74" formatCode="dd/mm/yy;@">
                  <c:v>43689</c:v>
                </c:pt>
                <c:pt idx="75" formatCode="dd/mm/yy;@">
                  <c:v>43692</c:v>
                </c:pt>
                <c:pt idx="76" formatCode="dd/mm/yy;@">
                  <c:v>43693</c:v>
                </c:pt>
                <c:pt idx="77" formatCode="dd/mm/yy;@">
                  <c:v>43696</c:v>
                </c:pt>
                <c:pt idx="78" formatCode="dd/mm/yy;@">
                  <c:v>43698</c:v>
                </c:pt>
                <c:pt idx="79" formatCode="dd/mm/yy;@">
                  <c:v>43700</c:v>
                </c:pt>
                <c:pt idx="80" formatCode="dd/mm/yy;@">
                  <c:v>43704</c:v>
                </c:pt>
                <c:pt idx="81" formatCode="dd/mm/yy;@">
                  <c:v>43705</c:v>
                </c:pt>
                <c:pt idx="82" formatCode="dd/mm/yy;@">
                  <c:v>43707</c:v>
                </c:pt>
                <c:pt idx="83" formatCode="dd/mm/yy;@">
                  <c:v>43709</c:v>
                </c:pt>
                <c:pt idx="84" formatCode="dd/mm/yy;@">
                  <c:v>43710</c:v>
                </c:pt>
                <c:pt idx="85" formatCode="dd/mm/yy;@">
                  <c:v>43712</c:v>
                </c:pt>
                <c:pt idx="86" formatCode="dd/mm/yy;@">
                  <c:v>43716</c:v>
                </c:pt>
                <c:pt idx="87" formatCode="dd/mm/yy;@">
                  <c:v>43720</c:v>
                </c:pt>
                <c:pt idx="88" formatCode="dd/mm/yy;@">
                  <c:v>43723</c:v>
                </c:pt>
                <c:pt idx="89" formatCode="dd/mm/yy;@">
                  <c:v>43728</c:v>
                </c:pt>
                <c:pt idx="90" formatCode="dd/mm/yy;@">
                  <c:v>43753</c:v>
                </c:pt>
                <c:pt idx="91" formatCode="dd/mm/yy;@">
                  <c:v>43755</c:v>
                </c:pt>
                <c:pt idx="92" formatCode="dd/mm/yy;@">
                  <c:v>43758</c:v>
                </c:pt>
                <c:pt idx="93" formatCode="dd/mm/yy;@">
                  <c:v>43768</c:v>
                </c:pt>
                <c:pt idx="94" formatCode="dd/mm/yy;@">
                  <c:v>43770</c:v>
                </c:pt>
                <c:pt idx="95" formatCode="dd/mm/yy;@">
                  <c:v>43774</c:v>
                </c:pt>
                <c:pt idx="96" formatCode="dd/mm/yy;@">
                  <c:v>43775</c:v>
                </c:pt>
                <c:pt idx="97" formatCode="dd/mm/yy;@">
                  <c:v>43777</c:v>
                </c:pt>
                <c:pt idx="98" formatCode="dd/mm/yy;@">
                  <c:v>43782</c:v>
                </c:pt>
                <c:pt idx="99" formatCode="dd/mm/yy;@">
                  <c:v>43783</c:v>
                </c:pt>
                <c:pt idx="100" formatCode="dd/mm/yy;@">
                  <c:v>43786</c:v>
                </c:pt>
                <c:pt idx="101" formatCode="dd/mm/yy;@">
                  <c:v>43787</c:v>
                </c:pt>
                <c:pt idx="102" formatCode="dd/mm/yy;@">
                  <c:v>43790</c:v>
                </c:pt>
                <c:pt idx="103" formatCode="dd/mm/yy;@">
                  <c:v>43792</c:v>
                </c:pt>
                <c:pt idx="104" formatCode="dd/mm/yy;@">
                  <c:v>43793</c:v>
                </c:pt>
                <c:pt idx="105" formatCode="dd/mm/yy;@">
                  <c:v>43795</c:v>
                </c:pt>
                <c:pt idx="106" formatCode="dd/mm/yy;@">
                  <c:v>43798</c:v>
                </c:pt>
                <c:pt idx="107" formatCode="dd/mm/yy;@">
                  <c:v>43802</c:v>
                </c:pt>
                <c:pt idx="108" formatCode="dd/mm/yy;@">
                  <c:v>43804</c:v>
                </c:pt>
                <c:pt idx="109" formatCode="dd/mm/yy;@">
                  <c:v>43806</c:v>
                </c:pt>
                <c:pt idx="110" formatCode="dd/mm/yy;@">
                  <c:v>43809</c:v>
                </c:pt>
                <c:pt idx="111" formatCode="dd/mm/yy;@">
                  <c:v>43810</c:v>
                </c:pt>
                <c:pt idx="112" formatCode="dd/mm/yy;@">
                  <c:v>43813</c:v>
                </c:pt>
                <c:pt idx="113" formatCode="dd/mm/yy;@">
                  <c:v>43816</c:v>
                </c:pt>
                <c:pt idx="114" formatCode="dd/mm/yy;@">
                  <c:v>43819</c:v>
                </c:pt>
                <c:pt idx="115" formatCode="dd/mm/yy;@">
                  <c:v>43820</c:v>
                </c:pt>
                <c:pt idx="116" formatCode="dd/mm/yy;@">
                  <c:v>43821</c:v>
                </c:pt>
                <c:pt idx="117" formatCode="dd/mm/yy;@">
                  <c:v>43823</c:v>
                </c:pt>
                <c:pt idx="118" formatCode="dd/mm/yy;@">
                  <c:v>43825</c:v>
                </c:pt>
                <c:pt idx="119" formatCode="dd/mm/yy;@">
                  <c:v>43827</c:v>
                </c:pt>
              </c:numCache>
            </c:numRef>
          </c:cat>
          <c:val>
            <c:numRef>
              <c:f>Vương!$I$13:$I$132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398-4647-927D-FB3051FF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5664"/>
        <c:axId val="1719928256"/>
      </c:lineChart>
      <c:catAx>
        <c:axId val="171994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9.340748490354790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9928256"/>
        <c:crossesAt val="0"/>
        <c:auto val="0"/>
        <c:lblAlgn val="ctr"/>
        <c:lblOffset val="100"/>
        <c:tickLblSkip val="1"/>
        <c:noMultiLvlLbl val="0"/>
      </c:catAx>
      <c:valAx>
        <c:axId val="1719928256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76282993569363877"/>
              <c:y val="0.87980397555200707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99456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113438244242623"/>
          <c:y val="0.16050327625130772"/>
          <c:w val="0.14886567528512323"/>
          <c:h val="0.56915994954089844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D3-40A7-ACE9-BC076ADEE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39136"/>
        <c:axId val="1719951648"/>
      </c:lineChart>
      <c:catAx>
        <c:axId val="17199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1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1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9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3B-46A2-A875-42FB4DADB24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3B-46A2-A875-42FB4DADB24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3B-46A2-A875-42FB4DADB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0224"/>
        <c:axId val="1719928800"/>
      </c:lineChart>
      <c:catAx>
        <c:axId val="171994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2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0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4-4953-B620-DE7BE964914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4-4953-B620-DE7BE964914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4-4953-B620-DE7BE9649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3696"/>
        <c:axId val="1719936960"/>
      </c:scatterChart>
      <c:valAx>
        <c:axId val="171993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6960"/>
        <c:crosses val="autoZero"/>
        <c:crossBetween val="midCat"/>
      </c:valAx>
      <c:valAx>
        <c:axId val="171993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36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13-4E9E-BCA4-43795A093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7296"/>
        <c:axId val="1719931520"/>
      </c:lineChart>
      <c:catAx>
        <c:axId val="171994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3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47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E9-445F-B40E-4996680C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3824"/>
        <c:axId val="1719947840"/>
      </c:lineChart>
      <c:catAx>
        <c:axId val="171995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7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7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3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B1-44E5-A198-39EF53494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1312"/>
        <c:axId val="1719948384"/>
      </c:lineChart>
      <c:catAx>
        <c:axId val="171994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8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8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DD-4F8F-AD89-E36B2A30D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6544"/>
        <c:axId val="1719933152"/>
      </c:lineChart>
      <c:catAx>
        <c:axId val="17199565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33152"/>
        <c:crosses val="autoZero"/>
        <c:auto val="1"/>
        <c:lblAlgn val="ctr"/>
        <c:lblOffset val="100"/>
        <c:tickMarkSkip val="1"/>
        <c:noMultiLvlLbl val="0"/>
      </c:catAx>
      <c:valAx>
        <c:axId val="1719933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6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2D-4B35-A675-B3B0B07A5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4368"/>
        <c:axId val="1719948928"/>
      </c:lineChart>
      <c:catAx>
        <c:axId val="171995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8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4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CB-4040-93C5-F7BA1C30F8D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CB-4040-93C5-F7BA1C30F8D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CB-4040-93C5-F7BA1C30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3280"/>
        <c:axId val="1719942400"/>
      </c:lineChart>
      <c:catAx>
        <c:axId val="171995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3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27-47E9-A12A-1FE8E21F73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27-47E9-A12A-1FE8E21F73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27-47E9-A12A-1FE8E21F7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52192"/>
        <c:axId val="1719941856"/>
      </c:scatterChart>
      <c:valAx>
        <c:axId val="171995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1856"/>
        <c:crosses val="autoZero"/>
        <c:crossBetween val="midCat"/>
      </c:valAx>
      <c:valAx>
        <c:axId val="171994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21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C0-4990-AD01-626C532A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6000"/>
        <c:axId val="1719954912"/>
      </c:lineChart>
      <c:catAx>
        <c:axId val="171995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4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4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56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38-4CCA-90DA-023F47512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34240"/>
        <c:axId val="1719927168"/>
      </c:lineChart>
      <c:catAx>
        <c:axId val="171993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2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4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22-4F52-8390-4305169E9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34784"/>
        <c:axId val="1719949472"/>
      </c:lineChart>
      <c:catAx>
        <c:axId val="171993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9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9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DA-468E-B862-DB2F9C96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7712"/>
        <c:axId val="1719926080"/>
      </c:lineChart>
      <c:catAx>
        <c:axId val="1719927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26080"/>
        <c:crosses val="autoZero"/>
        <c:auto val="1"/>
        <c:lblAlgn val="ctr"/>
        <c:lblOffset val="100"/>
        <c:tickMarkSkip val="1"/>
        <c:noMultiLvlLbl val="0"/>
      </c:catAx>
      <c:valAx>
        <c:axId val="171992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3B-417B-B719-3C1891A8A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2736"/>
        <c:axId val="1719935328"/>
      </c:lineChart>
      <c:catAx>
        <c:axId val="171995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5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3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2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82-4615-9AFC-38E1F23C35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82-4615-9AFC-38E1F23C35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82-4615-9AFC-38E1F23C3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43488"/>
        <c:axId val="1719924448"/>
      </c:lineChart>
      <c:catAx>
        <c:axId val="171994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4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24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3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C0-4703-82AD-484060EA3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6624"/>
        <c:axId val="1719944032"/>
      </c:lineChart>
      <c:catAx>
        <c:axId val="171992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4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4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Huỳnh Phục Nghiệp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Huỳnh Phục Nghiệp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11936853481550101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2748270102600812"/>
          <c:w val="0.79046840298808807"/>
          <c:h val="0.64944478094084401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Nghiep!$J$11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1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279-494E-BED0-14E9EC58F592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val>
            <c:numRef>
              <c:f>Nghiep!$J$13:$J$48</c:f>
              <c:numCache>
                <c:formatCode>General</c:formatCode>
                <c:ptCount val="36"/>
                <c:pt idx="28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279-494E-BED0-14E9EC58F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19950016"/>
        <c:axId val="1719929344"/>
      </c:barChart>
      <c:lineChart>
        <c:grouping val="standard"/>
        <c:varyColors val="0"/>
        <c:ser>
          <c:idx val="3"/>
          <c:order val="0"/>
          <c:tx>
            <c:strRef>
              <c:f>Nghiep!$L$12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8255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Nghiep!$B$13:$B$48</c:f>
              <c:numCache>
                <c:formatCode>m/d/yyyy</c:formatCode>
                <c:ptCount val="36"/>
                <c:pt idx="0">
                  <c:v>43109</c:v>
                </c:pt>
                <c:pt idx="1">
                  <c:v>43112</c:v>
                </c:pt>
                <c:pt idx="2">
                  <c:v>43139</c:v>
                </c:pt>
                <c:pt idx="3">
                  <c:v>43165</c:v>
                </c:pt>
                <c:pt idx="4">
                  <c:v>43176</c:v>
                </c:pt>
                <c:pt idx="5">
                  <c:v>43183</c:v>
                </c:pt>
                <c:pt idx="6">
                  <c:v>43197</c:v>
                </c:pt>
                <c:pt idx="7">
                  <c:v>43199</c:v>
                </c:pt>
                <c:pt idx="8">
                  <c:v>43214</c:v>
                </c:pt>
                <c:pt idx="9">
                  <c:v>43259</c:v>
                </c:pt>
                <c:pt idx="10">
                  <c:v>43266</c:v>
                </c:pt>
                <c:pt idx="11">
                  <c:v>43272</c:v>
                </c:pt>
                <c:pt idx="12">
                  <c:v>43273</c:v>
                </c:pt>
                <c:pt idx="13">
                  <c:v>43281</c:v>
                </c:pt>
                <c:pt idx="14">
                  <c:v>43287</c:v>
                </c:pt>
                <c:pt idx="15">
                  <c:v>43308</c:v>
                </c:pt>
                <c:pt idx="16">
                  <c:v>43314</c:v>
                </c:pt>
                <c:pt idx="17">
                  <c:v>43348</c:v>
                </c:pt>
                <c:pt idx="18">
                  <c:v>43350</c:v>
                </c:pt>
                <c:pt idx="19">
                  <c:v>43351</c:v>
                </c:pt>
                <c:pt idx="20">
                  <c:v>43351</c:v>
                </c:pt>
                <c:pt idx="21">
                  <c:v>43379</c:v>
                </c:pt>
                <c:pt idx="22">
                  <c:v>43395</c:v>
                </c:pt>
                <c:pt idx="23">
                  <c:v>43406</c:v>
                </c:pt>
                <c:pt idx="24">
                  <c:v>43441</c:v>
                </c:pt>
                <c:pt idx="25">
                  <c:v>43444</c:v>
                </c:pt>
                <c:pt idx="26">
                  <c:v>43458</c:v>
                </c:pt>
                <c:pt idx="27">
                  <c:v>43459</c:v>
                </c:pt>
                <c:pt idx="28" formatCode="dd/mm/yy;@">
                  <c:v>43563</c:v>
                </c:pt>
                <c:pt idx="29" formatCode="dd/mm/yy;@">
                  <c:v>43567</c:v>
                </c:pt>
                <c:pt idx="30" formatCode="dd/mm/yy;@">
                  <c:v>43572</c:v>
                </c:pt>
                <c:pt idx="31" formatCode="dd/mm/yy;@">
                  <c:v>43583</c:v>
                </c:pt>
                <c:pt idx="32" formatCode="dd/mm/yy;@">
                  <c:v>43589</c:v>
                </c:pt>
                <c:pt idx="33" formatCode="dd/mm/yy;@">
                  <c:v>43592</c:v>
                </c:pt>
                <c:pt idx="34" formatCode="dd/mm/yy;@">
                  <c:v>43727</c:v>
                </c:pt>
                <c:pt idx="35" formatCode="dd/mm/yy;@">
                  <c:v>43767</c:v>
                </c:pt>
              </c:numCache>
            </c:numRef>
          </c:cat>
          <c:val>
            <c:numRef>
              <c:f>Nghiep!$L$13:$L$48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279-494E-BED0-14E9EC58F592}"/>
            </c:ext>
          </c:extLst>
        </c:ser>
        <c:ser>
          <c:idx val="5"/>
          <c:order val="2"/>
          <c:tx>
            <c:strRef>
              <c:f>Nghiep!$C$11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Nghiep!$B$13:$B$48</c:f>
              <c:numCache>
                <c:formatCode>m/d/yyyy</c:formatCode>
                <c:ptCount val="36"/>
                <c:pt idx="0">
                  <c:v>43109</c:v>
                </c:pt>
                <c:pt idx="1">
                  <c:v>43112</c:v>
                </c:pt>
                <c:pt idx="2">
                  <c:v>43139</c:v>
                </c:pt>
                <c:pt idx="3">
                  <c:v>43165</c:v>
                </c:pt>
                <c:pt idx="4">
                  <c:v>43176</c:v>
                </c:pt>
                <c:pt idx="5">
                  <c:v>43183</c:v>
                </c:pt>
                <c:pt idx="6">
                  <c:v>43197</c:v>
                </c:pt>
                <c:pt idx="7">
                  <c:v>43199</c:v>
                </c:pt>
                <c:pt idx="8">
                  <c:v>43214</c:v>
                </c:pt>
                <c:pt idx="9">
                  <c:v>43259</c:v>
                </c:pt>
                <c:pt idx="10">
                  <c:v>43266</c:v>
                </c:pt>
                <c:pt idx="11">
                  <c:v>43272</c:v>
                </c:pt>
                <c:pt idx="12">
                  <c:v>43273</c:v>
                </c:pt>
                <c:pt idx="13">
                  <c:v>43281</c:v>
                </c:pt>
                <c:pt idx="14">
                  <c:v>43287</c:v>
                </c:pt>
                <c:pt idx="15">
                  <c:v>43308</c:v>
                </c:pt>
                <c:pt idx="16">
                  <c:v>43314</c:v>
                </c:pt>
                <c:pt idx="17">
                  <c:v>43348</c:v>
                </c:pt>
                <c:pt idx="18">
                  <c:v>43350</c:v>
                </c:pt>
                <c:pt idx="19">
                  <c:v>43351</c:v>
                </c:pt>
                <c:pt idx="20">
                  <c:v>43351</c:v>
                </c:pt>
                <c:pt idx="21">
                  <c:v>43379</c:v>
                </c:pt>
                <c:pt idx="22">
                  <c:v>43395</c:v>
                </c:pt>
                <c:pt idx="23">
                  <c:v>43406</c:v>
                </c:pt>
                <c:pt idx="24">
                  <c:v>43441</c:v>
                </c:pt>
                <c:pt idx="25">
                  <c:v>43444</c:v>
                </c:pt>
                <c:pt idx="26">
                  <c:v>43458</c:v>
                </c:pt>
                <c:pt idx="27">
                  <c:v>43459</c:v>
                </c:pt>
                <c:pt idx="28" formatCode="dd/mm/yy;@">
                  <c:v>43563</c:v>
                </c:pt>
                <c:pt idx="29" formatCode="dd/mm/yy;@">
                  <c:v>43567</c:v>
                </c:pt>
                <c:pt idx="30" formatCode="dd/mm/yy;@">
                  <c:v>43572</c:v>
                </c:pt>
                <c:pt idx="31" formatCode="dd/mm/yy;@">
                  <c:v>43583</c:v>
                </c:pt>
                <c:pt idx="32" formatCode="dd/mm/yy;@">
                  <c:v>43589</c:v>
                </c:pt>
                <c:pt idx="33" formatCode="dd/mm/yy;@">
                  <c:v>43592</c:v>
                </c:pt>
                <c:pt idx="34" formatCode="dd/mm/yy;@">
                  <c:v>43727</c:v>
                </c:pt>
                <c:pt idx="35" formatCode="dd/mm/yy;@">
                  <c:v>43767</c:v>
                </c:pt>
              </c:numCache>
            </c:numRef>
          </c:cat>
          <c:val>
            <c:numRef>
              <c:f>Nghiep!$C$13:$C$48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279-494E-BED0-14E9EC58F592}"/>
            </c:ext>
          </c:extLst>
        </c:ser>
        <c:ser>
          <c:idx val="6"/>
          <c:order val="3"/>
          <c:tx>
            <c:strRef>
              <c:f>Nghiep!$D$11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Nghiep!$B$13:$B$48</c:f>
              <c:numCache>
                <c:formatCode>m/d/yyyy</c:formatCode>
                <c:ptCount val="36"/>
                <c:pt idx="0">
                  <c:v>43109</c:v>
                </c:pt>
                <c:pt idx="1">
                  <c:v>43112</c:v>
                </c:pt>
                <c:pt idx="2">
                  <c:v>43139</c:v>
                </c:pt>
                <c:pt idx="3">
                  <c:v>43165</c:v>
                </c:pt>
                <c:pt idx="4">
                  <c:v>43176</c:v>
                </c:pt>
                <c:pt idx="5">
                  <c:v>43183</c:v>
                </c:pt>
                <c:pt idx="6">
                  <c:v>43197</c:v>
                </c:pt>
                <c:pt idx="7">
                  <c:v>43199</c:v>
                </c:pt>
                <c:pt idx="8">
                  <c:v>43214</c:v>
                </c:pt>
                <c:pt idx="9">
                  <c:v>43259</c:v>
                </c:pt>
                <c:pt idx="10">
                  <c:v>43266</c:v>
                </c:pt>
                <c:pt idx="11">
                  <c:v>43272</c:v>
                </c:pt>
                <c:pt idx="12">
                  <c:v>43273</c:v>
                </c:pt>
                <c:pt idx="13">
                  <c:v>43281</c:v>
                </c:pt>
                <c:pt idx="14">
                  <c:v>43287</c:v>
                </c:pt>
                <c:pt idx="15">
                  <c:v>43308</c:v>
                </c:pt>
                <c:pt idx="16">
                  <c:v>43314</c:v>
                </c:pt>
                <c:pt idx="17">
                  <c:v>43348</c:v>
                </c:pt>
                <c:pt idx="18">
                  <c:v>43350</c:v>
                </c:pt>
                <c:pt idx="19">
                  <c:v>43351</c:v>
                </c:pt>
                <c:pt idx="20">
                  <c:v>43351</c:v>
                </c:pt>
                <c:pt idx="21">
                  <c:v>43379</c:v>
                </c:pt>
                <c:pt idx="22">
                  <c:v>43395</c:v>
                </c:pt>
                <c:pt idx="23">
                  <c:v>43406</c:v>
                </c:pt>
                <c:pt idx="24">
                  <c:v>43441</c:v>
                </c:pt>
                <c:pt idx="25">
                  <c:v>43444</c:v>
                </c:pt>
                <c:pt idx="26">
                  <c:v>43458</c:v>
                </c:pt>
                <c:pt idx="27">
                  <c:v>43459</c:v>
                </c:pt>
                <c:pt idx="28" formatCode="dd/mm/yy;@">
                  <c:v>43563</c:v>
                </c:pt>
                <c:pt idx="29" formatCode="dd/mm/yy;@">
                  <c:v>43567</c:v>
                </c:pt>
                <c:pt idx="30" formatCode="dd/mm/yy;@">
                  <c:v>43572</c:v>
                </c:pt>
                <c:pt idx="31" formatCode="dd/mm/yy;@">
                  <c:v>43583</c:v>
                </c:pt>
                <c:pt idx="32" formatCode="dd/mm/yy;@">
                  <c:v>43589</c:v>
                </c:pt>
                <c:pt idx="33" formatCode="dd/mm/yy;@">
                  <c:v>43592</c:v>
                </c:pt>
                <c:pt idx="34" formatCode="dd/mm/yy;@">
                  <c:v>43727</c:v>
                </c:pt>
                <c:pt idx="35" formatCode="dd/mm/yy;@">
                  <c:v>43767</c:v>
                </c:pt>
              </c:numCache>
            </c:numRef>
          </c:cat>
          <c:val>
            <c:numRef>
              <c:f>Nghiep!$D$13:$D$48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279-494E-BED0-14E9EC58F592}"/>
            </c:ext>
          </c:extLst>
        </c:ser>
        <c:ser>
          <c:idx val="7"/>
          <c:order val="4"/>
          <c:tx>
            <c:strRef>
              <c:f>Nghiep!$E$11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Nghiep!$B$13:$B$48</c:f>
              <c:numCache>
                <c:formatCode>m/d/yyyy</c:formatCode>
                <c:ptCount val="36"/>
                <c:pt idx="0">
                  <c:v>43109</c:v>
                </c:pt>
                <c:pt idx="1">
                  <c:v>43112</c:v>
                </c:pt>
                <c:pt idx="2">
                  <c:v>43139</c:v>
                </c:pt>
                <c:pt idx="3">
                  <c:v>43165</c:v>
                </c:pt>
                <c:pt idx="4">
                  <c:v>43176</c:v>
                </c:pt>
                <c:pt idx="5">
                  <c:v>43183</c:v>
                </c:pt>
                <c:pt idx="6">
                  <c:v>43197</c:v>
                </c:pt>
                <c:pt idx="7">
                  <c:v>43199</c:v>
                </c:pt>
                <c:pt idx="8">
                  <c:v>43214</c:v>
                </c:pt>
                <c:pt idx="9">
                  <c:v>43259</c:v>
                </c:pt>
                <c:pt idx="10">
                  <c:v>43266</c:v>
                </c:pt>
                <c:pt idx="11">
                  <c:v>43272</c:v>
                </c:pt>
                <c:pt idx="12">
                  <c:v>43273</c:v>
                </c:pt>
                <c:pt idx="13">
                  <c:v>43281</c:v>
                </c:pt>
                <c:pt idx="14">
                  <c:v>43287</c:v>
                </c:pt>
                <c:pt idx="15">
                  <c:v>43308</c:v>
                </c:pt>
                <c:pt idx="16">
                  <c:v>43314</c:v>
                </c:pt>
                <c:pt idx="17">
                  <c:v>43348</c:v>
                </c:pt>
                <c:pt idx="18">
                  <c:v>43350</c:v>
                </c:pt>
                <c:pt idx="19">
                  <c:v>43351</c:v>
                </c:pt>
                <c:pt idx="20">
                  <c:v>43351</c:v>
                </c:pt>
                <c:pt idx="21">
                  <c:v>43379</c:v>
                </c:pt>
                <c:pt idx="22">
                  <c:v>43395</c:v>
                </c:pt>
                <c:pt idx="23">
                  <c:v>43406</c:v>
                </c:pt>
                <c:pt idx="24">
                  <c:v>43441</c:v>
                </c:pt>
                <c:pt idx="25">
                  <c:v>43444</c:v>
                </c:pt>
                <c:pt idx="26">
                  <c:v>43458</c:v>
                </c:pt>
                <c:pt idx="27">
                  <c:v>43459</c:v>
                </c:pt>
                <c:pt idx="28" formatCode="dd/mm/yy;@">
                  <c:v>43563</c:v>
                </c:pt>
                <c:pt idx="29" formatCode="dd/mm/yy;@">
                  <c:v>43567</c:v>
                </c:pt>
                <c:pt idx="30" formatCode="dd/mm/yy;@">
                  <c:v>43572</c:v>
                </c:pt>
                <c:pt idx="31" formatCode="dd/mm/yy;@">
                  <c:v>43583</c:v>
                </c:pt>
                <c:pt idx="32" formatCode="dd/mm/yy;@">
                  <c:v>43589</c:v>
                </c:pt>
                <c:pt idx="33" formatCode="dd/mm/yy;@">
                  <c:v>43592</c:v>
                </c:pt>
                <c:pt idx="34" formatCode="dd/mm/yy;@">
                  <c:v>43727</c:v>
                </c:pt>
                <c:pt idx="35" formatCode="dd/mm/yy;@">
                  <c:v>43767</c:v>
                </c:pt>
              </c:numCache>
            </c:numRef>
          </c:cat>
          <c:val>
            <c:numRef>
              <c:f>Nghiep!$E$13:$E$48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279-494E-BED0-14E9EC58F592}"/>
            </c:ext>
          </c:extLst>
        </c:ser>
        <c:ser>
          <c:idx val="8"/>
          <c:order val="5"/>
          <c:tx>
            <c:strRef>
              <c:f>Nghiep!$F$11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Nghiep!$B$13:$B$48</c:f>
              <c:numCache>
                <c:formatCode>m/d/yyyy</c:formatCode>
                <c:ptCount val="36"/>
                <c:pt idx="0">
                  <c:v>43109</c:v>
                </c:pt>
                <c:pt idx="1">
                  <c:v>43112</c:v>
                </c:pt>
                <c:pt idx="2">
                  <c:v>43139</c:v>
                </c:pt>
                <c:pt idx="3">
                  <c:v>43165</c:v>
                </c:pt>
                <c:pt idx="4">
                  <c:v>43176</c:v>
                </c:pt>
                <c:pt idx="5">
                  <c:v>43183</c:v>
                </c:pt>
                <c:pt idx="6">
                  <c:v>43197</c:v>
                </c:pt>
                <c:pt idx="7">
                  <c:v>43199</c:v>
                </c:pt>
                <c:pt idx="8">
                  <c:v>43214</c:v>
                </c:pt>
                <c:pt idx="9">
                  <c:v>43259</c:v>
                </c:pt>
                <c:pt idx="10">
                  <c:v>43266</c:v>
                </c:pt>
                <c:pt idx="11">
                  <c:v>43272</c:v>
                </c:pt>
                <c:pt idx="12">
                  <c:v>43273</c:v>
                </c:pt>
                <c:pt idx="13">
                  <c:v>43281</c:v>
                </c:pt>
                <c:pt idx="14">
                  <c:v>43287</c:v>
                </c:pt>
                <c:pt idx="15">
                  <c:v>43308</c:v>
                </c:pt>
                <c:pt idx="16">
                  <c:v>43314</c:v>
                </c:pt>
                <c:pt idx="17">
                  <c:v>43348</c:v>
                </c:pt>
                <c:pt idx="18">
                  <c:v>43350</c:v>
                </c:pt>
                <c:pt idx="19">
                  <c:v>43351</c:v>
                </c:pt>
                <c:pt idx="20">
                  <c:v>43351</c:v>
                </c:pt>
                <c:pt idx="21">
                  <c:v>43379</c:v>
                </c:pt>
                <c:pt idx="22">
                  <c:v>43395</c:v>
                </c:pt>
                <c:pt idx="23">
                  <c:v>43406</c:v>
                </c:pt>
                <c:pt idx="24">
                  <c:v>43441</c:v>
                </c:pt>
                <c:pt idx="25">
                  <c:v>43444</c:v>
                </c:pt>
                <c:pt idx="26">
                  <c:v>43458</c:v>
                </c:pt>
                <c:pt idx="27">
                  <c:v>43459</c:v>
                </c:pt>
                <c:pt idx="28" formatCode="dd/mm/yy;@">
                  <c:v>43563</c:v>
                </c:pt>
                <c:pt idx="29" formatCode="dd/mm/yy;@">
                  <c:v>43567</c:v>
                </c:pt>
                <c:pt idx="30" formatCode="dd/mm/yy;@">
                  <c:v>43572</c:v>
                </c:pt>
                <c:pt idx="31" formatCode="dd/mm/yy;@">
                  <c:v>43583</c:v>
                </c:pt>
                <c:pt idx="32" formatCode="dd/mm/yy;@">
                  <c:v>43589</c:v>
                </c:pt>
                <c:pt idx="33" formatCode="dd/mm/yy;@">
                  <c:v>43592</c:v>
                </c:pt>
                <c:pt idx="34" formatCode="dd/mm/yy;@">
                  <c:v>43727</c:v>
                </c:pt>
                <c:pt idx="35" formatCode="dd/mm/yy;@">
                  <c:v>43767</c:v>
                </c:pt>
              </c:numCache>
            </c:numRef>
          </c:cat>
          <c:val>
            <c:numRef>
              <c:f>Nghiep!$F$13:$F$48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279-494E-BED0-14E9EC58F592}"/>
            </c:ext>
          </c:extLst>
        </c:ser>
        <c:ser>
          <c:idx val="0"/>
          <c:order val="6"/>
          <c:tx>
            <c:strRef>
              <c:f>Nghiep!$G$11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Nghiep!$G$13:$G$48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279-494E-BED0-14E9EC58F592}"/>
            </c:ext>
          </c:extLst>
        </c:ser>
        <c:ser>
          <c:idx val="1"/>
          <c:order val="7"/>
          <c:tx>
            <c:strRef>
              <c:f>Nghiep!$H$11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Nghiep!$H$13:$H$48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279-494E-BED0-14E9EC58F592}"/>
            </c:ext>
          </c:extLst>
        </c:ser>
        <c:ser>
          <c:idx val="2"/>
          <c:order val="8"/>
          <c:tx>
            <c:strRef>
              <c:f>Nghiep!$I$11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Nghiep!$I$13:$I$48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279-494E-BED0-14E9EC58F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0016"/>
        <c:axId val="1719929344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Nghiep!$K$12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Nghiep!$B$13:$B$48</c15:sqref>
                        </c15:formulaRef>
                      </c:ext>
                    </c:extLst>
                    <c:numCache>
                      <c:formatCode>m/d/yyyy</c:formatCode>
                      <c:ptCount val="36"/>
                      <c:pt idx="0">
                        <c:v>43109</c:v>
                      </c:pt>
                      <c:pt idx="1">
                        <c:v>43112</c:v>
                      </c:pt>
                      <c:pt idx="2">
                        <c:v>43139</c:v>
                      </c:pt>
                      <c:pt idx="3">
                        <c:v>43165</c:v>
                      </c:pt>
                      <c:pt idx="4">
                        <c:v>43176</c:v>
                      </c:pt>
                      <c:pt idx="5">
                        <c:v>43183</c:v>
                      </c:pt>
                      <c:pt idx="6">
                        <c:v>43197</c:v>
                      </c:pt>
                      <c:pt idx="7">
                        <c:v>43199</c:v>
                      </c:pt>
                      <c:pt idx="8">
                        <c:v>43214</c:v>
                      </c:pt>
                      <c:pt idx="9">
                        <c:v>43259</c:v>
                      </c:pt>
                      <c:pt idx="10">
                        <c:v>43266</c:v>
                      </c:pt>
                      <c:pt idx="11">
                        <c:v>43272</c:v>
                      </c:pt>
                      <c:pt idx="12">
                        <c:v>43273</c:v>
                      </c:pt>
                      <c:pt idx="13">
                        <c:v>43281</c:v>
                      </c:pt>
                      <c:pt idx="14">
                        <c:v>43287</c:v>
                      </c:pt>
                      <c:pt idx="15">
                        <c:v>43308</c:v>
                      </c:pt>
                      <c:pt idx="16">
                        <c:v>43314</c:v>
                      </c:pt>
                      <c:pt idx="17">
                        <c:v>43348</c:v>
                      </c:pt>
                      <c:pt idx="18">
                        <c:v>43350</c:v>
                      </c:pt>
                      <c:pt idx="19">
                        <c:v>43351</c:v>
                      </c:pt>
                      <c:pt idx="20">
                        <c:v>43351</c:v>
                      </c:pt>
                      <c:pt idx="21">
                        <c:v>43379</c:v>
                      </c:pt>
                      <c:pt idx="22">
                        <c:v>43395</c:v>
                      </c:pt>
                      <c:pt idx="23">
                        <c:v>43406</c:v>
                      </c:pt>
                      <c:pt idx="24">
                        <c:v>43441</c:v>
                      </c:pt>
                      <c:pt idx="25">
                        <c:v>43444</c:v>
                      </c:pt>
                      <c:pt idx="26">
                        <c:v>43458</c:v>
                      </c:pt>
                      <c:pt idx="27">
                        <c:v>43459</c:v>
                      </c:pt>
                      <c:pt idx="28" formatCode="dd/mm/yy;@">
                        <c:v>43563</c:v>
                      </c:pt>
                      <c:pt idx="29" formatCode="dd/mm/yy;@">
                        <c:v>43567</c:v>
                      </c:pt>
                      <c:pt idx="30" formatCode="dd/mm/yy;@">
                        <c:v>43572</c:v>
                      </c:pt>
                      <c:pt idx="31" formatCode="dd/mm/yy;@">
                        <c:v>43583</c:v>
                      </c:pt>
                      <c:pt idx="32" formatCode="dd/mm/yy;@">
                        <c:v>43589</c:v>
                      </c:pt>
                      <c:pt idx="33" formatCode="dd/mm/yy;@">
                        <c:v>43592</c:v>
                      </c:pt>
                      <c:pt idx="34" formatCode="dd/mm/yy;@">
                        <c:v>43727</c:v>
                      </c:pt>
                      <c:pt idx="35" formatCode="dd/mm/yy;@">
                        <c:v>43767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Nghiep!$K$13:$K$48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3279-494E-BED0-14E9EC58F592}"/>
                  </c:ext>
                </c:extLst>
              </c15:ser>
            </c15:filteredLineSeries>
          </c:ext>
        </c:extLst>
      </c:lineChart>
      <c:catAx>
        <c:axId val="171995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6.54354569315199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9929344"/>
        <c:crossesAt val="0"/>
        <c:auto val="0"/>
        <c:lblAlgn val="ctr"/>
        <c:lblOffset val="100"/>
        <c:tickLblSkip val="1"/>
        <c:noMultiLvlLbl val="0"/>
      </c:catAx>
      <c:valAx>
        <c:axId val="1719929344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3343618246814177"/>
              <c:y val="0.8285219242699557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995001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4959442288"/>
          <c:y val="0.10455922030725179"/>
          <c:w val="0.13939585040557714"/>
          <c:h val="0.5021749903639667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3D-4208-8B29-FFFFDCF5E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3360"/>
        <c:axId val="1719957088"/>
      </c:lineChart>
      <c:catAx>
        <c:axId val="171992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7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7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E6-4B44-AAA1-0F8918367B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E6-4B44-AAA1-0F8918367B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E6-4B44-AAA1-0F8918367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9888"/>
        <c:axId val="1719930432"/>
      </c:lineChart>
      <c:catAx>
        <c:axId val="171992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3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9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75-42DD-8EF1-F846D930DCC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75-42DD-8EF1-F846D930DCC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75-42DD-8EF1-F846D930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5872"/>
        <c:axId val="1719936416"/>
      </c:scatterChart>
      <c:valAx>
        <c:axId val="171993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6416"/>
        <c:crosses val="autoZero"/>
        <c:crossBetween val="midCat"/>
      </c:valAx>
      <c:valAx>
        <c:axId val="171993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58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A0-4CC1-AA98-0022ABD1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39680"/>
        <c:axId val="1719937504"/>
      </c:lineChart>
      <c:catAx>
        <c:axId val="17199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3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39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5-439A-B28E-58A26619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23904"/>
        <c:axId val="1719946208"/>
      </c:lineChart>
      <c:catAx>
        <c:axId val="17199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46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46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2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41-4245-8934-4429457F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38048"/>
        <c:axId val="1719950560"/>
      </c:lineChart>
      <c:catAx>
        <c:axId val="171993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8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A8-4801-9E12-4A8295F62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38592"/>
        <c:axId val="1719951104"/>
      </c:lineChart>
      <c:catAx>
        <c:axId val="17199385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51104"/>
        <c:crosses val="autoZero"/>
        <c:auto val="1"/>
        <c:lblAlgn val="ctr"/>
        <c:lblOffset val="100"/>
        <c:tickMarkSkip val="1"/>
        <c:noMultiLvlLbl val="0"/>
      </c:catAx>
      <c:valAx>
        <c:axId val="1719951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3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34-49E4-9B90-91B77429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9936"/>
        <c:axId val="1719966880"/>
      </c:lineChart>
      <c:catAx>
        <c:axId val="171997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6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6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9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8E-4036-B840-F46C8D8FA7D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8E-4036-B840-F46C8D8FA7D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8E-4036-B840-F46C8D8FA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0688"/>
        <c:axId val="1719969600"/>
      </c:lineChart>
      <c:catAx>
        <c:axId val="171997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9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0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A3-4599-8EFA-9B24B89BCA8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A3-4599-8EFA-9B24B89BCA8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A3-4599-8EFA-9B24B89BC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78848"/>
        <c:axId val="1719973952"/>
      </c:scatterChart>
      <c:valAx>
        <c:axId val="171997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3952"/>
        <c:crosses val="autoZero"/>
        <c:crossBetween val="midCat"/>
      </c:valAx>
      <c:valAx>
        <c:axId val="171997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88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3D-4E1B-B7FD-B0500E67E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7552"/>
        <c:axId val="1719985920"/>
      </c:lineChart>
      <c:catAx>
        <c:axId val="171998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5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87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92-47B9-9606-80CF2D51B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2864"/>
        <c:axId val="1719988640"/>
      </c:lineChart>
      <c:catAx>
        <c:axId val="171997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8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8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2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BA-4F5A-AD31-0189531D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2528"/>
        <c:axId val="1719989728"/>
      </c:lineChart>
      <c:catAx>
        <c:axId val="171996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2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C0-4568-8F0F-2B13067C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3408"/>
        <c:axId val="1719989184"/>
      </c:lineChart>
      <c:catAx>
        <c:axId val="17199734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89184"/>
        <c:crosses val="autoZero"/>
        <c:auto val="1"/>
        <c:lblAlgn val="ctr"/>
        <c:lblOffset val="100"/>
        <c:tickMarkSkip val="1"/>
        <c:noMultiLvlLbl val="0"/>
      </c:catAx>
      <c:valAx>
        <c:axId val="1719989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FB-4605-B8D3-4CBE39BE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5040"/>
        <c:axId val="1719970144"/>
      </c:lineChart>
      <c:catAx>
        <c:axId val="171997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0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70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5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8-44F0-B05D-E3460C77A3D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D8-44F0-B05D-E3460C77A3D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D8-44F0-B05D-E3460C77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5248"/>
        <c:axId val="1719965792"/>
      </c:lineChart>
      <c:catAx>
        <c:axId val="171996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5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5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5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78-4E8A-A904-EF6AC3C9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6336"/>
        <c:axId val="1719964704"/>
      </c:lineChart>
      <c:catAx>
        <c:axId val="171996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4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6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3D-4208-8B29-FFFFDCF5E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9392"/>
        <c:axId val="1719969056"/>
      </c:lineChart>
      <c:catAx>
        <c:axId val="171997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9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9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9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E6-4B44-AAA1-0F8918367BF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E6-4B44-AAA1-0F8918367BF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E6-4B44-AAA1-0F8918367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1024"/>
        <c:axId val="1719981568"/>
      </c:lineChart>
      <c:catAx>
        <c:axId val="171998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1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1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75-42DD-8EF1-F846D930DCC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75-42DD-8EF1-F846D930DCC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75-42DD-8EF1-F846D930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83200"/>
        <c:axId val="1719967424"/>
      </c:scatterChart>
      <c:valAx>
        <c:axId val="171998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7424"/>
        <c:crosses val="autoZero"/>
        <c:crossBetween val="midCat"/>
      </c:valAx>
      <c:valAx>
        <c:axId val="171996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32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A0-4CC1-AA98-0022ABD1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7968"/>
        <c:axId val="1719974496"/>
      </c:lineChart>
      <c:catAx>
        <c:axId val="171996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7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67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5-439A-B28E-58A26619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1232"/>
        <c:axId val="1719975584"/>
      </c:lineChart>
      <c:catAx>
        <c:axId val="171997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7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1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41-4245-8934-4429457F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0480"/>
        <c:axId val="1719976128"/>
      </c:lineChart>
      <c:catAx>
        <c:axId val="171998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7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0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A8-4801-9E12-4A8295F62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1776"/>
        <c:axId val="1719982112"/>
      </c:lineChart>
      <c:catAx>
        <c:axId val="17199717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82112"/>
        <c:crosses val="autoZero"/>
        <c:auto val="1"/>
        <c:lblAlgn val="ctr"/>
        <c:lblOffset val="100"/>
        <c:tickMarkSkip val="1"/>
        <c:noMultiLvlLbl val="0"/>
      </c:catAx>
      <c:valAx>
        <c:axId val="171998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1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34-49E4-9B90-91B77429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1440"/>
        <c:axId val="1719985376"/>
      </c:lineChart>
      <c:catAx>
        <c:axId val="171996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1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8E-4036-B840-F46C8D8FA7D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8E-4036-B840-F46C8D8FA7D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8E-4036-B840-F46C8D8FA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8512"/>
        <c:axId val="1719959264"/>
      </c:lineChart>
      <c:catAx>
        <c:axId val="171996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9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9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8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A3-4599-8EFA-9B24B89BCA8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A3-4599-8EFA-9B24B89BCA8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A3-4599-8EFA-9B24B89BC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63616"/>
        <c:axId val="1719972320"/>
      </c:scatterChart>
      <c:valAx>
        <c:axId val="171996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2320"/>
        <c:crosses val="autoZero"/>
        <c:crossBetween val="midCat"/>
      </c:valAx>
      <c:valAx>
        <c:axId val="171997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3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3D-4E1B-B7FD-B0500E67E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6672"/>
        <c:axId val="1719983744"/>
      </c:lineChart>
      <c:catAx>
        <c:axId val="171997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3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76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92-47B9-9606-80CF2D51B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4832"/>
        <c:axId val="1719982656"/>
      </c:lineChart>
      <c:catAx>
        <c:axId val="171998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4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BA-4F5A-AD31-0189531D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4288"/>
        <c:axId val="1719977216"/>
      </c:lineChart>
      <c:catAx>
        <c:axId val="1719984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7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C0-4568-8F0F-2B13067C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6464"/>
        <c:axId val="1719977760"/>
      </c:lineChart>
      <c:catAx>
        <c:axId val="17199864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77760"/>
        <c:crosses val="autoZero"/>
        <c:auto val="1"/>
        <c:lblAlgn val="ctr"/>
        <c:lblOffset val="100"/>
        <c:tickMarkSkip val="1"/>
        <c:noMultiLvlLbl val="0"/>
      </c:catAx>
      <c:valAx>
        <c:axId val="171997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FB-4605-B8D3-4CBE39BE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78304"/>
        <c:axId val="1719987008"/>
      </c:lineChart>
      <c:catAx>
        <c:axId val="171997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7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87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78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8-44F0-B05D-E3460C77A3D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D8-44F0-B05D-E3460C77A3D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D8-44F0-B05D-E3460C77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9808"/>
        <c:axId val="1719960352"/>
      </c:lineChart>
      <c:catAx>
        <c:axId val="171995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0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0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9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78-4E8A-A904-EF6AC3C94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88096"/>
        <c:axId val="1719990272"/>
      </c:lineChart>
      <c:catAx>
        <c:axId val="171998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0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0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88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0816"/>
        <c:axId val="1719957632"/>
      </c:lineChart>
      <c:catAx>
        <c:axId val="171999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7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57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0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1360"/>
        <c:axId val="1719963072"/>
      </c:lineChart>
      <c:catAx>
        <c:axId val="171999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3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1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58176"/>
        <c:axId val="1719991904"/>
      </c:scatterChart>
      <c:valAx>
        <c:axId val="171995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1904"/>
        <c:crosses val="autoZero"/>
        <c:crossBetween val="midCat"/>
      </c:valAx>
      <c:valAx>
        <c:axId val="1719991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581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58720"/>
        <c:axId val="1719960896"/>
      </c:lineChart>
      <c:catAx>
        <c:axId val="171995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0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0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9958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61984"/>
        <c:axId val="1719964160"/>
      </c:lineChart>
      <c:catAx>
        <c:axId val="171996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4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64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61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5840"/>
        <c:axId val="1720008768"/>
      </c:lineChart>
      <c:catAx>
        <c:axId val="172001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8432"/>
        <c:axId val="1720009856"/>
      </c:lineChart>
      <c:catAx>
        <c:axId val="17199984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09856"/>
        <c:crosses val="autoZero"/>
        <c:auto val="1"/>
        <c:lblAlgn val="ctr"/>
        <c:lblOffset val="100"/>
        <c:tickMarkSkip val="1"/>
        <c:noMultiLvlLbl val="0"/>
      </c:catAx>
      <c:valAx>
        <c:axId val="172000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8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1696"/>
        <c:axId val="1720013120"/>
      </c:lineChart>
      <c:catAx>
        <c:axId val="172000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3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1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3328"/>
        <c:axId val="1719996800"/>
      </c:lineChart>
      <c:catAx>
        <c:axId val="172000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33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13664"/>
        <c:axId val="1720024544"/>
      </c:scatterChart>
      <c:valAx>
        <c:axId val="172001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4544"/>
        <c:crosses val="autoZero"/>
        <c:crossBetween val="midCat"/>
      </c:valAx>
      <c:valAx>
        <c:axId val="172002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36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6384"/>
        <c:axId val="1720001152"/>
      </c:lineChart>
      <c:catAx>
        <c:axId val="172001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1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0400"/>
        <c:axId val="1720009312"/>
      </c:lineChart>
      <c:catAx>
        <c:axId val="172001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9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9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0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8560"/>
        <c:axId val="1720021824"/>
      </c:lineChart>
      <c:catAx>
        <c:axId val="172001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8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6048"/>
        <c:axId val="1720000608"/>
      </c:lineChart>
      <c:catAx>
        <c:axId val="17200060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00608"/>
        <c:crosses val="autoZero"/>
        <c:auto val="1"/>
        <c:lblAlgn val="ctr"/>
        <c:lblOffset val="100"/>
        <c:tickMarkSkip val="1"/>
        <c:noMultiLvlLbl val="0"/>
      </c:catAx>
      <c:valAx>
        <c:axId val="172000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6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2240"/>
        <c:axId val="1720010944"/>
      </c:lineChart>
      <c:catAx>
        <c:axId val="172000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0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1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2576"/>
        <c:axId val="1720021280"/>
      </c:lineChart>
      <c:catAx>
        <c:axId val="172001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1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2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5712"/>
        <c:axId val="1720002784"/>
      </c:lineChart>
      <c:catAx>
        <c:axId val="171999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5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000" b="1" i="0" baseline="0">
                <a:effectLst/>
              </a:rPr>
              <a:t>Biểu đồ xu hướng vi sinh nhân viên</a:t>
            </a:r>
            <a:r>
              <a:rPr lang="en-US" sz="1000" b="1" i="0" baseline="0">
                <a:effectLst/>
              </a:rPr>
              <a:t> Nguyễn Thiều Quang (876)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1" i="0" baseline="0">
                <a:effectLst/>
              </a:rPr>
              <a:t> </a:t>
            </a:r>
            <a:r>
              <a:rPr lang="en-US" sz="1000" b="1" i="1" baseline="0">
                <a:effectLst/>
              </a:rPr>
              <a:t>Trend chart of microbiological monitoring of Personnel </a:t>
            </a:r>
            <a:r>
              <a:rPr lang="en-US" sz="1050" b="1" i="1" u="none" strike="noStrike" baseline="0">
                <a:effectLst/>
              </a:rPr>
              <a:t>Nguyễn Thiều Quang (876</a:t>
            </a:r>
            <a:r>
              <a:rPr lang="en-US" sz="1000" b="1" i="1" baseline="0">
                <a:effectLst/>
              </a:rPr>
              <a:t>)</a:t>
            </a:r>
            <a:endParaRPr lang="vi-VN" sz="1000">
              <a:effectLst/>
            </a:endParaRPr>
          </a:p>
        </c:rich>
      </c:tx>
      <c:layout>
        <c:manualLayout>
          <c:xMode val="edge"/>
          <c:yMode val="edge"/>
          <c:x val="0.13169376321245729"/>
          <c:y val="1.25420564040233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2748270102600812"/>
          <c:w val="0.91793922537725747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Quang!$J$11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</c:spPr>
          <c:invertIfNegative val="0"/>
          <c:dPt>
            <c:idx val="5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041-4EED-9CB3-06DE86FF1358}"/>
              </c:ext>
            </c:extLst>
          </c:dPt>
          <c:dPt>
            <c:idx val="12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[3]Quang!$B$13:$B$37</c:f>
              <c:numCache>
                <c:formatCode>General</c:formatCode>
                <c:ptCount val="25"/>
                <c:pt idx="0">
                  <c:v>43564</c:v>
                </c:pt>
                <c:pt idx="1">
                  <c:v>43566</c:v>
                </c:pt>
                <c:pt idx="2">
                  <c:v>43572</c:v>
                </c:pt>
                <c:pt idx="3">
                  <c:v>43584</c:v>
                </c:pt>
                <c:pt idx="4">
                  <c:v>43588</c:v>
                </c:pt>
                <c:pt idx="5">
                  <c:v>43593</c:v>
                </c:pt>
              </c:numCache>
            </c:numRef>
          </c:cat>
          <c:val>
            <c:numRef>
              <c:f>Quang!$J$13:$J$22</c:f>
              <c:numCache>
                <c:formatCode>General</c:formatCode>
                <c:ptCount val="10"/>
                <c:pt idx="2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2"/>
        <c:axId val="1720006592"/>
        <c:axId val="1720011488"/>
      </c:barChart>
      <c:lineChart>
        <c:grouping val="standard"/>
        <c:varyColors val="0"/>
        <c:ser>
          <c:idx val="3"/>
          <c:order val="0"/>
          <c:tx>
            <c:strRef>
              <c:f>Quang!$L$12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Quang!$L$13:$L$22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1-44D8-A8D2-B763472E4692}"/>
            </c:ext>
          </c:extLst>
        </c:ser>
        <c:ser>
          <c:idx val="5"/>
          <c:order val="2"/>
          <c:tx>
            <c:strRef>
              <c:f>Quang!$C$11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Quang!$C$13:$C$22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1-44D8-A8D2-B763472E4692}"/>
            </c:ext>
          </c:extLst>
        </c:ser>
        <c:ser>
          <c:idx val="6"/>
          <c:order val="3"/>
          <c:tx>
            <c:strRef>
              <c:f>Quang!$D$11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Quang!$D$13:$D$22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A1-44D8-A8D2-B763472E4692}"/>
            </c:ext>
          </c:extLst>
        </c:ser>
        <c:ser>
          <c:idx val="7"/>
          <c:order val="4"/>
          <c:tx>
            <c:strRef>
              <c:f>Quang!$E$11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Quang!$E$13:$E$22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4A1-44D8-A8D2-B763472E4692}"/>
            </c:ext>
          </c:extLst>
        </c:ser>
        <c:ser>
          <c:idx val="8"/>
          <c:order val="5"/>
          <c:tx>
            <c:strRef>
              <c:f>Quang!$F$11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Quang!$F$13:$F$22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4A1-44D8-A8D2-B763472E4692}"/>
            </c:ext>
          </c:extLst>
        </c:ser>
        <c:ser>
          <c:idx val="0"/>
          <c:order val="6"/>
          <c:tx>
            <c:strRef>
              <c:f>Quang!$G$11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Quang!$G$13:$G$22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4A1-44D8-A8D2-B763472E4692}"/>
            </c:ext>
          </c:extLst>
        </c:ser>
        <c:ser>
          <c:idx val="1"/>
          <c:order val="7"/>
          <c:tx>
            <c:strRef>
              <c:f>Quang!$H$11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Quang!$H$13:$H$22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4A1-44D8-A8D2-B763472E4692}"/>
            </c:ext>
          </c:extLst>
        </c:ser>
        <c:ser>
          <c:idx val="2"/>
          <c:order val="8"/>
          <c:tx>
            <c:strRef>
              <c:f>Quang!$I$11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Quang!$B$13:$B$22</c:f>
              <c:numCache>
                <c:formatCode>m/d/yyyy</c:formatCode>
                <c:ptCount val="10"/>
                <c:pt idx="0">
                  <c:v>43385</c:v>
                </c:pt>
                <c:pt idx="1">
                  <c:v>43406</c:v>
                </c:pt>
                <c:pt idx="2" formatCode="dd/mm/yy;@">
                  <c:v>43564</c:v>
                </c:pt>
                <c:pt idx="3" formatCode="dd/mm/yy;@">
                  <c:v>43566</c:v>
                </c:pt>
                <c:pt idx="4" formatCode="dd/mm/yy;@">
                  <c:v>43572</c:v>
                </c:pt>
                <c:pt idx="5" formatCode="dd/mm/yy;@">
                  <c:v>43584</c:v>
                </c:pt>
                <c:pt idx="6" formatCode="dd/mm/yy;@">
                  <c:v>43588</c:v>
                </c:pt>
                <c:pt idx="7" formatCode="dd/mm/yy;@">
                  <c:v>43593</c:v>
                </c:pt>
                <c:pt idx="8" formatCode="dd/mm/yy;@">
                  <c:v>43728</c:v>
                </c:pt>
                <c:pt idx="9" formatCode="dd/mm/yy;@">
                  <c:v>43768</c:v>
                </c:pt>
              </c:numCache>
            </c:numRef>
          </c:cat>
          <c:val>
            <c:numRef>
              <c:f>Quang!$I$13:$I$22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4A1-44D8-A8D2-B763472E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6592"/>
        <c:axId val="172001148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'[3]Viet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Quang!$B$13:$B$22</c15:sqref>
                        </c15:formulaRef>
                      </c:ext>
                    </c:extLst>
                    <c:numCache>
                      <c:formatCode>m/d/yyyy</c:formatCode>
                      <c:ptCount val="10"/>
                      <c:pt idx="0">
                        <c:v>43385</c:v>
                      </c:pt>
                      <c:pt idx="1">
                        <c:v>43406</c:v>
                      </c:pt>
                      <c:pt idx="2" formatCode="dd/mm/yy;@">
                        <c:v>43564</c:v>
                      </c:pt>
                      <c:pt idx="3" formatCode="dd/mm/yy;@">
                        <c:v>43566</c:v>
                      </c:pt>
                      <c:pt idx="4" formatCode="dd/mm/yy;@">
                        <c:v>43572</c:v>
                      </c:pt>
                      <c:pt idx="5" formatCode="dd/mm/yy;@">
                        <c:v>43584</c:v>
                      </c:pt>
                      <c:pt idx="6" formatCode="dd/mm/yy;@">
                        <c:v>43588</c:v>
                      </c:pt>
                      <c:pt idx="7" formatCode="dd/mm/yy;@">
                        <c:v>43593</c:v>
                      </c:pt>
                      <c:pt idx="8" formatCode="dd/mm/yy;@">
                        <c:v>43728</c:v>
                      </c:pt>
                      <c:pt idx="9" formatCode="dd/mm/yy;@">
                        <c:v>43768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'[3]Viet VS'!$K$13:$K$162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4A1-44D8-A8D2-B763472E4692}"/>
                  </c:ext>
                </c:extLst>
              </c15:ser>
            </c15:filteredLineSeries>
          </c:ext>
        </c:extLst>
      </c:lineChart>
      <c:catAx>
        <c:axId val="172000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011488"/>
        <c:crossesAt val="0"/>
        <c:auto val="0"/>
        <c:lblAlgn val="ctr"/>
        <c:lblOffset val="100"/>
        <c:tickLblSkip val="1"/>
        <c:noMultiLvlLbl val="0"/>
      </c:catAx>
      <c:valAx>
        <c:axId val="172001148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92091556574521272"/>
              <c:y val="0.6938665372307913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00659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0014269696001605"/>
          <c:y val="0.14651726226529377"/>
          <c:w val="0.19031076366050903"/>
          <c:h val="0.53014701833599476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72-413A-A87B-9D6D6C56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8976"/>
        <c:axId val="1720022368"/>
      </c:lineChart>
      <c:catAx>
        <c:axId val="171999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8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1-471B-892B-66CE2ED6DF9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1-471B-892B-66CE2ED6DF9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1-471B-892B-66CE2ED6D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2448"/>
        <c:axId val="1720023456"/>
      </c:lineChart>
      <c:catAx>
        <c:axId val="171999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2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2-4D6B-997C-0054BC4A0F2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92-4D6B-997C-0054BC4A0F2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92-4D6B-997C-0054BC4A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26176"/>
        <c:axId val="1720022912"/>
      </c:scatterChart>
      <c:valAx>
        <c:axId val="172002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2912"/>
        <c:crosses val="autoZero"/>
        <c:crossBetween val="midCat"/>
      </c:valAx>
      <c:valAx>
        <c:axId val="172002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61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E0-4C37-9207-3452F4AA6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3872"/>
        <c:axId val="1720016928"/>
      </c:lineChart>
      <c:catAx>
        <c:axId val="172000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1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03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2B-40F9-9D39-5A064381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24000"/>
        <c:axId val="1719997344"/>
      </c:lineChart>
      <c:catAx>
        <c:axId val="172002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4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56-4F89-B6EC-87B9EEF2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25088"/>
        <c:axId val="1720017472"/>
      </c:lineChart>
      <c:catAx>
        <c:axId val="172002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1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5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A-4826-87A7-AF757810D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2992"/>
        <c:axId val="1720020192"/>
      </c:lineChart>
      <c:catAx>
        <c:axId val="17199929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20192"/>
        <c:crosses val="autoZero"/>
        <c:auto val="1"/>
        <c:lblAlgn val="ctr"/>
        <c:lblOffset val="100"/>
        <c:tickMarkSkip val="1"/>
        <c:noMultiLvlLbl val="0"/>
      </c:catAx>
      <c:valAx>
        <c:axId val="172002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2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4B-4471-BE82-E3316877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2032"/>
        <c:axId val="1720014208"/>
      </c:lineChart>
      <c:catAx>
        <c:axId val="172001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1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2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0-4B76-8F8F-87AD134407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0-4B76-8F8F-87AD134407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0-4B76-8F8F-87AD1344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9104"/>
        <c:axId val="1720025632"/>
      </c:lineChart>
      <c:catAx>
        <c:axId val="172001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9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74-4CF8-8A06-D3ED2BD8991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74-4CF8-8A06-D3ED2BD8991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74-4CF8-8A06-D3ED2BD8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14752"/>
        <c:axId val="1719999520"/>
      </c:scatterChart>
      <c:valAx>
        <c:axId val="172001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9520"/>
        <c:crosses val="autoZero"/>
        <c:crossBetween val="midCat"/>
      </c:valAx>
      <c:valAx>
        <c:axId val="1719999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4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F-4215-BBB2-6AED8CA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5296"/>
        <c:axId val="1719994080"/>
      </c:lineChart>
      <c:catAx>
        <c:axId val="172001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4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15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2B-455A-A947-2F5D17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0064"/>
        <c:axId val="1720004416"/>
      </c:lineChart>
      <c:catAx>
        <c:axId val="172000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0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F2-48CF-86F7-34D8FAEEA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18016"/>
        <c:axId val="1720020736"/>
      </c:lineChart>
      <c:catAx>
        <c:axId val="172001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0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1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8-4352-9940-D9586F8F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3536"/>
        <c:axId val="1720019648"/>
      </c:lineChart>
      <c:catAx>
        <c:axId val="17199935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19648"/>
        <c:crosses val="autoZero"/>
        <c:auto val="1"/>
        <c:lblAlgn val="ctr"/>
        <c:lblOffset val="100"/>
        <c:tickMarkSkip val="1"/>
        <c:noMultiLvlLbl val="0"/>
      </c:catAx>
      <c:valAx>
        <c:axId val="172001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33-48A5-9832-40078E51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26720"/>
        <c:axId val="1720004960"/>
      </c:lineChart>
      <c:catAx>
        <c:axId val="172002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4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4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C4-4597-B907-AA1DC9B274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C4-4597-B907-AA1DC9B274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C4-4597-B907-AA1DC9B2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7680"/>
        <c:axId val="1719994624"/>
      </c:lineChart>
      <c:catAx>
        <c:axId val="172000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7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43-4C9C-83CC-1FC953E6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995168"/>
        <c:axId val="1719996256"/>
      </c:lineChart>
      <c:catAx>
        <c:axId val="171999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6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6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5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01-4C4C-B74D-5C513704B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7136"/>
        <c:axId val="1719997888"/>
      </c:lineChart>
      <c:catAx>
        <c:axId val="172000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999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9997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7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8D-4C92-B8E1-318A5B83EC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8D-4C92-B8E1-318A5B83EC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18D-4C92-B8E1-318A5B83E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05504"/>
        <c:axId val="1720008224"/>
      </c:lineChart>
      <c:catAx>
        <c:axId val="172000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8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0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05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72-49F1-B7C7-2C36DE4B970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72-49F1-B7C7-2C36DE4B970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72-49F1-B7C7-2C36DE4B9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35968"/>
        <c:axId val="1720032160"/>
      </c:scatterChart>
      <c:valAx>
        <c:axId val="172003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2160"/>
        <c:crosses val="autoZero"/>
        <c:crossBetween val="midCat"/>
      </c:valAx>
      <c:valAx>
        <c:axId val="172003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59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95-4C12-9AE4-7107E7A7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3248"/>
        <c:axId val="1720051744"/>
      </c:lineChart>
      <c:catAx>
        <c:axId val="172003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5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5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3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A5-4D2E-90C9-C59B1A42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8144"/>
        <c:axId val="1720040864"/>
      </c:lineChart>
      <c:catAx>
        <c:axId val="172003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8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DB-4353-AD67-6960D37A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7392"/>
        <c:axId val="1720046848"/>
      </c:lineChart>
      <c:catAx>
        <c:axId val="172004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49-4304-823D-5CE11A7B5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2704"/>
        <c:axId val="1720052288"/>
      </c:lineChart>
      <c:catAx>
        <c:axId val="17200327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52288"/>
        <c:crosses val="autoZero"/>
        <c:auto val="1"/>
        <c:lblAlgn val="ctr"/>
        <c:lblOffset val="100"/>
        <c:tickMarkSkip val="1"/>
        <c:noMultiLvlLbl val="0"/>
      </c:catAx>
      <c:valAx>
        <c:axId val="172005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2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03-475C-94DD-B594AD185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5216"/>
        <c:axId val="1720050112"/>
      </c:lineChart>
      <c:catAx>
        <c:axId val="172004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5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50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5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4-4702-ADEF-7C1780EE189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B4-4702-ADEF-7C1780EE189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B4-4702-ADEF-7C1780EE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8480"/>
        <c:axId val="1720027264"/>
      </c:lineChart>
      <c:catAx>
        <c:axId val="172004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7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7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8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DB-42B4-82CD-60839012BF8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DB-42B4-82CD-60839012BF8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DB-42B4-82CD-60839012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39232"/>
        <c:axId val="1720035424"/>
      </c:scatterChart>
      <c:valAx>
        <c:axId val="172003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5424"/>
        <c:crosses val="autoZero"/>
        <c:crossBetween val="midCat"/>
      </c:valAx>
      <c:valAx>
        <c:axId val="172003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92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C4-43F7-945D-420A8BD9D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9776"/>
        <c:axId val="1720052832"/>
      </c:lineChart>
      <c:catAx>
        <c:axId val="172003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52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5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3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F6-4D08-948F-D0A36979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7936"/>
        <c:axId val="1720034336"/>
      </c:lineChart>
      <c:catAx>
        <c:axId val="172004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4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3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19-41E6-BEA6-DB10F3A8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5760"/>
        <c:axId val="1720050656"/>
      </c:lineChart>
      <c:catAx>
        <c:axId val="172004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50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50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5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7-41E6-B710-AED7A7B7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4880"/>
        <c:axId val="1720040320"/>
      </c:lineChart>
      <c:catAx>
        <c:axId val="17200348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40320"/>
        <c:crosses val="autoZero"/>
        <c:auto val="1"/>
        <c:lblAlgn val="ctr"/>
        <c:lblOffset val="100"/>
        <c:tickMarkSkip val="1"/>
        <c:noMultiLvlLbl val="0"/>
      </c:catAx>
      <c:valAx>
        <c:axId val="172004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4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4E-4873-8D0F-0F6717676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1408"/>
        <c:axId val="1720051200"/>
      </c:lineChart>
      <c:catAx>
        <c:axId val="172004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5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5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1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6-42A9-8614-290B00A877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A6-42A9-8614-290B00A877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A6-42A9-8614-290B00A8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27808"/>
        <c:axId val="1720041952"/>
      </c:lineChart>
      <c:catAx>
        <c:axId val="172002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7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2-42AD-9AEA-75B50341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2496"/>
        <c:axId val="1720043040"/>
      </c:lineChart>
      <c:catAx>
        <c:axId val="172004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Đăng Việt</a:t>
            </a:r>
            <a:endParaRPr lang="vi-VN" sz="11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Phan Đăng Việt</a:t>
            </a:r>
            <a:endParaRPr lang="vi-VN" sz="1100" i="1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2375760309197624"/>
          <c:y val="3.55571135799805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23707187286520692"/>
          <c:w val="0.80656293261671652"/>
          <c:h val="0.549179879912271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'Dang Viet '!$J$11:$J$12</c:f>
              <c:strCache>
                <c:ptCount val="2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  <a:alpha val="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</c:spPr>
          <c:invertIfNegative val="0"/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C-AA13-4643-B773-7323901B80D0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dPt>
            <c:idx val="5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AA13-4643-B773-7323901B80D0}"/>
              </c:ext>
            </c:extLst>
          </c:dPt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'!$J$13:$J$22</c:f>
              <c:numCache>
                <c:formatCode>General</c:formatCode>
                <c:ptCount val="10"/>
                <c:pt idx="5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A13-4643-B773-7323901B8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720028352"/>
        <c:axId val="1720044672"/>
      </c:barChart>
      <c:lineChart>
        <c:grouping val="standard"/>
        <c:varyColors val="0"/>
        <c:ser>
          <c:idx val="3"/>
          <c:order val="0"/>
          <c:tx>
            <c:strRef>
              <c:f>'Dang Viet '!$K$11:$K$12</c:f>
              <c:strCache>
                <c:ptCount val="2"/>
                <c:pt idx="0">
                  <c:v>Action limit</c:v>
                </c:pt>
              </c:strCache>
            </c:strRef>
          </c:tx>
          <c:spPr>
            <a:ln w="9207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'!$K$13:$K$22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A13-4643-B773-7323901B80D0}"/>
            </c:ext>
          </c:extLst>
        </c:ser>
        <c:ser>
          <c:idx val="5"/>
          <c:order val="2"/>
          <c:tx>
            <c:strRef>
              <c:f>'Dang Viet '!$C$11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'!$C$13:$C$22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A13-4643-B773-7323901B80D0}"/>
            </c:ext>
          </c:extLst>
        </c:ser>
        <c:ser>
          <c:idx val="6"/>
          <c:order val="3"/>
          <c:tx>
            <c:strRef>
              <c:f>'Dang Viet '!$D$11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'!$D$13:$D$22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A13-4643-B773-7323901B80D0}"/>
            </c:ext>
          </c:extLst>
        </c:ser>
        <c:ser>
          <c:idx val="7"/>
          <c:order val="4"/>
          <c:tx>
            <c:strRef>
              <c:f>'Dang Viet '!$E$11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'!$E$13:$E$22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A13-4643-B773-7323901B80D0}"/>
            </c:ext>
          </c:extLst>
        </c:ser>
        <c:ser>
          <c:idx val="8"/>
          <c:order val="5"/>
          <c:tx>
            <c:strRef>
              <c:f>'Dang Viet '!$F$11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'!$F$13:$F$22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A13-4643-B773-7323901B80D0}"/>
            </c:ext>
          </c:extLst>
        </c:ser>
        <c:ser>
          <c:idx val="0"/>
          <c:order val="6"/>
          <c:tx>
            <c:strRef>
              <c:f>'Dang Viet '!$G$11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'!$G$13:$G$22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A13-4643-B773-7323901B80D0}"/>
            </c:ext>
          </c:extLst>
        </c:ser>
        <c:ser>
          <c:idx val="1"/>
          <c:order val="7"/>
          <c:tx>
            <c:strRef>
              <c:f>'Dang Viet '!$H$11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'!$H$13:$H$22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A13-4643-B773-7323901B80D0}"/>
            </c:ext>
          </c:extLst>
        </c:ser>
        <c:ser>
          <c:idx val="2"/>
          <c:order val="8"/>
          <c:tx>
            <c:strRef>
              <c:f>'Dang Viet '!$I$11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'Dang Viet '!$B$13:$B$22</c:f>
              <c:numCache>
                <c:formatCode>m/d/yyyy</c:formatCode>
                <c:ptCount val="10"/>
                <c:pt idx="0">
                  <c:v>43106</c:v>
                </c:pt>
                <c:pt idx="1">
                  <c:v>43109</c:v>
                </c:pt>
                <c:pt idx="2">
                  <c:v>43183</c:v>
                </c:pt>
                <c:pt idx="3">
                  <c:v>43259</c:v>
                </c:pt>
                <c:pt idx="4">
                  <c:v>43314</c:v>
                </c:pt>
                <c:pt idx="5">
                  <c:v>43406</c:v>
                </c:pt>
                <c:pt idx="6" formatCode="dd/mm/yy;@">
                  <c:v>43563</c:v>
                </c:pt>
                <c:pt idx="7" formatCode="dd/mm/yy;@">
                  <c:v>43567</c:v>
                </c:pt>
                <c:pt idx="8" formatCode="dd/mm/yy;@">
                  <c:v>43573</c:v>
                </c:pt>
                <c:pt idx="9" formatCode="dd/mm/yy;@">
                  <c:v>43583</c:v>
                </c:pt>
              </c:numCache>
            </c:numRef>
          </c:cat>
          <c:val>
            <c:numRef>
              <c:f>'Dang Viet '!$I$13:$I$22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A13-4643-B773-7323901B8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28352"/>
        <c:axId val="172004467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'Viet VS'!$K$12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'Dang Viet '!$B$13:$B$22</c15:sqref>
                        </c15:formulaRef>
                      </c:ext>
                    </c:extLst>
                    <c:numCache>
                      <c:formatCode>m/d/yyyy</c:formatCode>
                      <c:ptCount val="10"/>
                      <c:pt idx="0">
                        <c:v>43106</c:v>
                      </c:pt>
                      <c:pt idx="1">
                        <c:v>43109</c:v>
                      </c:pt>
                      <c:pt idx="2">
                        <c:v>43183</c:v>
                      </c:pt>
                      <c:pt idx="3">
                        <c:v>43259</c:v>
                      </c:pt>
                      <c:pt idx="4">
                        <c:v>43314</c:v>
                      </c:pt>
                      <c:pt idx="5">
                        <c:v>43406</c:v>
                      </c:pt>
                      <c:pt idx="6" formatCode="dd/mm/yy;@">
                        <c:v>43563</c:v>
                      </c:pt>
                      <c:pt idx="7" formatCode="dd/mm/yy;@">
                        <c:v>43567</c:v>
                      </c:pt>
                      <c:pt idx="8" formatCode="dd/mm/yy;@">
                        <c:v>43573</c:v>
                      </c:pt>
                      <c:pt idx="9" formatCode="dd/mm/yy;@">
                        <c:v>43583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'Viet VS'!$K$13:$K$512</c15:sqref>
                        </c15:formulaRef>
                      </c:ext>
                    </c:extLst>
                    <c:numCache>
                      <c:formatCode>General</c:formatCode>
                      <c:ptCount val="5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B-AA13-4643-B773-7323901B80D0}"/>
                  </c:ext>
                </c:extLst>
              </c15:ser>
            </c15:filteredLineSeries>
          </c:ext>
        </c:extLst>
      </c:lineChart>
      <c:catAx>
        <c:axId val="172002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9.185725292691637E-3"/>
              <c:y val="3.80383274008557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044672"/>
        <c:crossesAt val="0"/>
        <c:auto val="0"/>
        <c:lblAlgn val="ctr"/>
        <c:lblOffset val="100"/>
        <c:noMultiLvlLbl val="0"/>
      </c:catAx>
      <c:valAx>
        <c:axId val="17200446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5886305977862543"/>
              <c:y val="0.830852926600958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02835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468525861474957"/>
          <c:y val="0.14651726226529377"/>
          <c:w val="0.21576820200577554"/>
          <c:h val="0.5301470183359947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Lưu Bá Huy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Lưu Bá Huy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5.9782122405153924E-2"/>
          <c:y val="3.4279522888820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434650455927049E-2"/>
          <c:y val="0.13305722905633238"/>
          <c:w val="0.74792755308995462"/>
          <c:h val="0.64387031692212848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 Ba Huy (chua in)'!$J$11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val>
            <c:numRef>
              <c:f>' Ba Huy (chua in)'!$J$13:$J$40</c:f>
              <c:numCache>
                <c:formatCode>General</c:formatCode>
                <c:ptCount val="28"/>
                <c:pt idx="15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B9F-408A-B1FC-3D9BA3D5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20028896"/>
        <c:axId val="1720029440"/>
      </c:barChart>
      <c:lineChart>
        <c:grouping val="standard"/>
        <c:varyColors val="0"/>
        <c:ser>
          <c:idx val="3"/>
          <c:order val="0"/>
          <c:tx>
            <c:strRef>
              <c:f>' Ba Huy (chua in)'!$L$12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 Ba Huy (chua in)'!$B$13:$B$40</c:f>
              <c:numCache>
                <c:formatCode>m/d/yyyy</c:formatCode>
                <c:ptCount val="28"/>
                <c:pt idx="0">
                  <c:v>43120</c:v>
                </c:pt>
                <c:pt idx="1">
                  <c:v>43139</c:v>
                </c:pt>
                <c:pt idx="2">
                  <c:v>43159</c:v>
                </c:pt>
                <c:pt idx="3">
                  <c:v>43183</c:v>
                </c:pt>
                <c:pt idx="4">
                  <c:v>43217</c:v>
                </c:pt>
                <c:pt idx="5">
                  <c:v>43244</c:v>
                </c:pt>
                <c:pt idx="6">
                  <c:v>43248</c:v>
                </c:pt>
                <c:pt idx="7">
                  <c:v>43276</c:v>
                </c:pt>
                <c:pt idx="8">
                  <c:v>43308</c:v>
                </c:pt>
                <c:pt idx="9">
                  <c:v>43314</c:v>
                </c:pt>
                <c:pt idx="10">
                  <c:v>43335</c:v>
                </c:pt>
                <c:pt idx="11">
                  <c:v>43369</c:v>
                </c:pt>
                <c:pt idx="12">
                  <c:v>43399</c:v>
                </c:pt>
                <c:pt idx="13">
                  <c:v>43434</c:v>
                </c:pt>
                <c:pt idx="14">
                  <c:v>43459</c:v>
                </c:pt>
              </c:numCache>
            </c:numRef>
          </c:cat>
          <c:val>
            <c:numRef>
              <c:f>' Ba Huy (chua in)'!$L$13:$L$40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9F-408A-B1FC-3D9BA3D5C410}"/>
            </c:ext>
          </c:extLst>
        </c:ser>
        <c:ser>
          <c:idx val="5"/>
          <c:order val="2"/>
          <c:tx>
            <c:strRef>
              <c:f>' Ba Huy (chua in)'!$C$11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 Ba Huy (chua in)'!$B$13:$B$40</c:f>
              <c:numCache>
                <c:formatCode>m/d/yyyy</c:formatCode>
                <c:ptCount val="28"/>
                <c:pt idx="0">
                  <c:v>43120</c:v>
                </c:pt>
                <c:pt idx="1">
                  <c:v>43139</c:v>
                </c:pt>
                <c:pt idx="2">
                  <c:v>43159</c:v>
                </c:pt>
                <c:pt idx="3">
                  <c:v>43183</c:v>
                </c:pt>
                <c:pt idx="4">
                  <c:v>43217</c:v>
                </c:pt>
                <c:pt idx="5">
                  <c:v>43244</c:v>
                </c:pt>
                <c:pt idx="6">
                  <c:v>43248</c:v>
                </c:pt>
                <c:pt idx="7">
                  <c:v>43276</c:v>
                </c:pt>
                <c:pt idx="8">
                  <c:v>43308</c:v>
                </c:pt>
                <c:pt idx="9">
                  <c:v>43314</c:v>
                </c:pt>
                <c:pt idx="10">
                  <c:v>43335</c:v>
                </c:pt>
                <c:pt idx="11">
                  <c:v>43369</c:v>
                </c:pt>
                <c:pt idx="12">
                  <c:v>43399</c:v>
                </c:pt>
                <c:pt idx="13">
                  <c:v>43434</c:v>
                </c:pt>
                <c:pt idx="14">
                  <c:v>43459</c:v>
                </c:pt>
              </c:numCache>
            </c:numRef>
          </c:cat>
          <c:val>
            <c:numRef>
              <c:f>' Ba Huy (chua in)'!$C$13:$C$40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9F-408A-B1FC-3D9BA3D5C410}"/>
            </c:ext>
          </c:extLst>
        </c:ser>
        <c:ser>
          <c:idx val="6"/>
          <c:order val="3"/>
          <c:tx>
            <c:strRef>
              <c:f>' Ba Huy (chua in)'!$D$11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' Ba Huy (chua in)'!$B$13:$B$40</c:f>
              <c:numCache>
                <c:formatCode>m/d/yyyy</c:formatCode>
                <c:ptCount val="28"/>
                <c:pt idx="0">
                  <c:v>43120</c:v>
                </c:pt>
                <c:pt idx="1">
                  <c:v>43139</c:v>
                </c:pt>
                <c:pt idx="2">
                  <c:v>43159</c:v>
                </c:pt>
                <c:pt idx="3">
                  <c:v>43183</c:v>
                </c:pt>
                <c:pt idx="4">
                  <c:v>43217</c:v>
                </c:pt>
                <c:pt idx="5">
                  <c:v>43244</c:v>
                </c:pt>
                <c:pt idx="6">
                  <c:v>43248</c:v>
                </c:pt>
                <c:pt idx="7">
                  <c:v>43276</c:v>
                </c:pt>
                <c:pt idx="8">
                  <c:v>43308</c:v>
                </c:pt>
                <c:pt idx="9">
                  <c:v>43314</c:v>
                </c:pt>
                <c:pt idx="10">
                  <c:v>43335</c:v>
                </c:pt>
                <c:pt idx="11">
                  <c:v>43369</c:v>
                </c:pt>
                <c:pt idx="12">
                  <c:v>43399</c:v>
                </c:pt>
                <c:pt idx="13">
                  <c:v>43434</c:v>
                </c:pt>
                <c:pt idx="14">
                  <c:v>43459</c:v>
                </c:pt>
              </c:numCache>
            </c:numRef>
          </c:cat>
          <c:val>
            <c:numRef>
              <c:f>' Ba Huy (chua in)'!$D$13:$D$40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B9F-408A-B1FC-3D9BA3D5C410}"/>
            </c:ext>
          </c:extLst>
        </c:ser>
        <c:ser>
          <c:idx val="7"/>
          <c:order val="4"/>
          <c:tx>
            <c:strRef>
              <c:f>' Ba Huy (chua in)'!$E$11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 Ba Huy (chua in)'!$B$13:$B$40</c:f>
              <c:numCache>
                <c:formatCode>m/d/yyyy</c:formatCode>
                <c:ptCount val="28"/>
                <c:pt idx="0">
                  <c:v>43120</c:v>
                </c:pt>
                <c:pt idx="1">
                  <c:v>43139</c:v>
                </c:pt>
                <c:pt idx="2">
                  <c:v>43159</c:v>
                </c:pt>
                <c:pt idx="3">
                  <c:v>43183</c:v>
                </c:pt>
                <c:pt idx="4">
                  <c:v>43217</c:v>
                </c:pt>
                <c:pt idx="5">
                  <c:v>43244</c:v>
                </c:pt>
                <c:pt idx="6">
                  <c:v>43248</c:v>
                </c:pt>
                <c:pt idx="7">
                  <c:v>43276</c:v>
                </c:pt>
                <c:pt idx="8">
                  <c:v>43308</c:v>
                </c:pt>
                <c:pt idx="9">
                  <c:v>43314</c:v>
                </c:pt>
                <c:pt idx="10">
                  <c:v>43335</c:v>
                </c:pt>
                <c:pt idx="11">
                  <c:v>43369</c:v>
                </c:pt>
                <c:pt idx="12">
                  <c:v>43399</c:v>
                </c:pt>
                <c:pt idx="13">
                  <c:v>43434</c:v>
                </c:pt>
                <c:pt idx="14">
                  <c:v>43459</c:v>
                </c:pt>
              </c:numCache>
            </c:numRef>
          </c:cat>
          <c:val>
            <c:numRef>
              <c:f>' Ba Huy (chua in)'!$E$13:$E$40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B9F-408A-B1FC-3D9BA3D5C410}"/>
            </c:ext>
          </c:extLst>
        </c:ser>
        <c:ser>
          <c:idx val="8"/>
          <c:order val="5"/>
          <c:tx>
            <c:strRef>
              <c:f>' Ba Huy (chua in)'!$F$11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' Ba Huy (chua in)'!$B$13:$B$40</c:f>
              <c:numCache>
                <c:formatCode>m/d/yyyy</c:formatCode>
                <c:ptCount val="28"/>
                <c:pt idx="0">
                  <c:v>43120</c:v>
                </c:pt>
                <c:pt idx="1">
                  <c:v>43139</c:v>
                </c:pt>
                <c:pt idx="2">
                  <c:v>43159</c:v>
                </c:pt>
                <c:pt idx="3">
                  <c:v>43183</c:v>
                </c:pt>
                <c:pt idx="4">
                  <c:v>43217</c:v>
                </c:pt>
                <c:pt idx="5">
                  <c:v>43244</c:v>
                </c:pt>
                <c:pt idx="6">
                  <c:v>43248</c:v>
                </c:pt>
                <c:pt idx="7">
                  <c:v>43276</c:v>
                </c:pt>
                <c:pt idx="8">
                  <c:v>43308</c:v>
                </c:pt>
                <c:pt idx="9">
                  <c:v>43314</c:v>
                </c:pt>
                <c:pt idx="10">
                  <c:v>43335</c:v>
                </c:pt>
                <c:pt idx="11">
                  <c:v>43369</c:v>
                </c:pt>
                <c:pt idx="12">
                  <c:v>43399</c:v>
                </c:pt>
                <c:pt idx="13">
                  <c:v>43434</c:v>
                </c:pt>
                <c:pt idx="14">
                  <c:v>43459</c:v>
                </c:pt>
              </c:numCache>
            </c:numRef>
          </c:cat>
          <c:val>
            <c:numRef>
              <c:f>' Ba Huy (chua in)'!$F$13:$F$40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B9F-408A-B1FC-3D9BA3D5C410}"/>
            </c:ext>
          </c:extLst>
        </c:ser>
        <c:ser>
          <c:idx val="0"/>
          <c:order val="6"/>
          <c:tx>
            <c:strRef>
              <c:f>' Ba Huy (chua in)'!$G$11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' Ba Huy (chua in)'!$G$13:$G$40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B9F-408A-B1FC-3D9BA3D5C410}"/>
            </c:ext>
          </c:extLst>
        </c:ser>
        <c:ser>
          <c:idx val="1"/>
          <c:order val="7"/>
          <c:tx>
            <c:strRef>
              <c:f>' Ba Huy (chua in)'!$H$11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' Ba Huy (chua in)'!$H$13:$H$40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B9F-408A-B1FC-3D9BA3D5C410}"/>
            </c:ext>
          </c:extLst>
        </c:ser>
        <c:ser>
          <c:idx val="2"/>
          <c:order val="8"/>
          <c:tx>
            <c:strRef>
              <c:f>' Ba Huy (chua in)'!$I$11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 Ba Huy (chua in)'!$I$13:$I$40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B9F-408A-B1FC-3D9BA3D5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28896"/>
        <c:axId val="172002944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 Ba Huy (chua in)'!$K$12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 Ba Huy (chua in)'!$B$13:$B$40</c15:sqref>
                        </c15:formulaRef>
                      </c:ext>
                    </c:extLst>
                    <c:numCache>
                      <c:formatCode>m/d/yyyy</c:formatCode>
                      <c:ptCount val="28"/>
                      <c:pt idx="0">
                        <c:v>43120</c:v>
                      </c:pt>
                      <c:pt idx="1">
                        <c:v>43139</c:v>
                      </c:pt>
                      <c:pt idx="2">
                        <c:v>43159</c:v>
                      </c:pt>
                      <c:pt idx="3">
                        <c:v>43183</c:v>
                      </c:pt>
                      <c:pt idx="4">
                        <c:v>43217</c:v>
                      </c:pt>
                      <c:pt idx="5">
                        <c:v>43244</c:v>
                      </c:pt>
                      <c:pt idx="6">
                        <c:v>43248</c:v>
                      </c:pt>
                      <c:pt idx="7">
                        <c:v>43276</c:v>
                      </c:pt>
                      <c:pt idx="8">
                        <c:v>43308</c:v>
                      </c:pt>
                      <c:pt idx="9">
                        <c:v>43314</c:v>
                      </c:pt>
                      <c:pt idx="10">
                        <c:v>43335</c:v>
                      </c:pt>
                      <c:pt idx="11">
                        <c:v>43369</c:v>
                      </c:pt>
                      <c:pt idx="12">
                        <c:v>43399</c:v>
                      </c:pt>
                      <c:pt idx="13">
                        <c:v>43434</c:v>
                      </c:pt>
                      <c:pt idx="14">
                        <c:v>43459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 Ba Huy (chua in)'!$K$13:$K$40</c15:sqref>
                        </c15:formulaRef>
                      </c:ext>
                    </c:extLst>
                    <c:numCache>
                      <c:formatCode>General</c:formatCode>
                      <c:ptCount val="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B9F-408A-B1FC-3D9BA3D5C410}"/>
                  </c:ext>
                </c:extLst>
              </c15:ser>
            </c15:filteredLineSeries>
          </c:ext>
        </c:extLst>
      </c:lineChart>
      <c:catAx>
        <c:axId val="172002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6.1851841473552459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029440"/>
        <c:crossesAt val="0"/>
        <c:auto val="0"/>
        <c:lblAlgn val="ctr"/>
        <c:lblOffset val="100"/>
        <c:noMultiLvlLbl val="0"/>
      </c:catAx>
      <c:valAx>
        <c:axId val="172002944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78598484848484851"/>
              <c:y val="0.797673102250119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02889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9052836435218321"/>
          <c:y val="0.20496651441701463"/>
          <c:w val="0.20189587807205922"/>
          <c:h val="0.5111104884131476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35-474E-AEA5-8EB71A5F9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43584"/>
        <c:axId val="1720049024"/>
      </c:lineChart>
      <c:catAx>
        <c:axId val="172004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A4-43E6-8D5B-245DECD146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A4-43E6-8D5B-245DECD146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A4-43E6-8D5B-245DECD14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8688"/>
        <c:axId val="1720029984"/>
      </c:lineChart>
      <c:catAx>
        <c:axId val="172003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2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2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8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48-4869-8450-F04145AD55B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48-4869-8450-F04145AD55B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48-4869-8450-F04145AD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49568"/>
        <c:axId val="1720030528"/>
      </c:scatterChart>
      <c:valAx>
        <c:axId val="17200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0528"/>
        <c:crosses val="autoZero"/>
        <c:crossBetween val="midCat"/>
      </c:valAx>
      <c:valAx>
        <c:axId val="1720030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95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6E-4419-8329-AD6BB0FC9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1072"/>
        <c:axId val="1720046304"/>
      </c:lineChart>
      <c:catAx>
        <c:axId val="172003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6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6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31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1B-4FF2-9397-E5BFCB26F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3792"/>
        <c:axId val="1720031616"/>
      </c:lineChart>
      <c:catAx>
        <c:axId val="172003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1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31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3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3F-41C3-BDCE-D622DC70B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7600"/>
        <c:axId val="1720044128"/>
      </c:lineChart>
      <c:catAx>
        <c:axId val="172003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4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044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1D-4949-BB69-4634A406D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36512"/>
        <c:axId val="1720037056"/>
      </c:lineChart>
      <c:catAx>
        <c:axId val="17200365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20037056"/>
        <c:crosses val="autoZero"/>
        <c:auto val="1"/>
        <c:lblAlgn val="ctr"/>
        <c:lblOffset val="100"/>
        <c:tickMarkSkip val="1"/>
        <c:noMultiLvlLbl val="0"/>
      </c:catAx>
      <c:valAx>
        <c:axId val="1720037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2003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89-47BF-89E0-44D86A384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1120"/>
        <c:axId val="1733154384"/>
      </c:lineChart>
      <c:catAx>
        <c:axId val="173315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1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53-4129-BD9C-3BDC6B6306A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53-4129-BD9C-3BDC6B6306A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53-4129-BD9C-3BDC6B630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0784"/>
        <c:axId val="1733136976"/>
      </c:lineChart>
      <c:catAx>
        <c:axId val="173314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0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6F-4752-BDE6-B4CFDE5D693F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6F-4752-BDE6-B4CFDE5D693F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66F-4752-BDE6-B4CFDE5D6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34800"/>
        <c:axId val="1733144592"/>
      </c:scatterChart>
      <c:valAx>
        <c:axId val="173313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4592"/>
        <c:crosses val="autoZero"/>
        <c:crossBetween val="midCat"/>
      </c:valAx>
      <c:valAx>
        <c:axId val="173314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48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1C-4FF7-8743-AB32F82A5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5008"/>
        <c:axId val="1733146224"/>
      </c:lineChart>
      <c:catAx>
        <c:axId val="173312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25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C9-4BB7-96B8-CA6F12B9E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6640"/>
        <c:axId val="1733145136"/>
      </c:lineChart>
      <c:catAx>
        <c:axId val="173312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B0-4691-899D-8E22672E0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2208"/>
        <c:axId val="1733147856"/>
      </c:lineChart>
      <c:catAx>
        <c:axId val="173315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2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51-4F83-8470-E82FB9231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4048"/>
        <c:axId val="1733132624"/>
      </c:lineChart>
      <c:catAx>
        <c:axId val="17331440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32624"/>
        <c:crosses val="autoZero"/>
        <c:auto val="1"/>
        <c:lblAlgn val="ctr"/>
        <c:lblOffset val="100"/>
        <c:tickMarkSkip val="1"/>
        <c:noMultiLvlLbl val="0"/>
      </c:catAx>
      <c:valAx>
        <c:axId val="173313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4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4-4909-B804-1E3A7B36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3168"/>
        <c:axId val="1733121200"/>
      </c:lineChart>
      <c:catAx>
        <c:axId val="173313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84-4108-8186-30FDBF67517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84-4108-8186-30FDBF67517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84-4108-8186-30FDBF675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3376"/>
        <c:axId val="1733122288"/>
      </c:lineChart>
      <c:catAx>
        <c:axId val="173312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2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3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08-49FB-A55B-FFC9FE0D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3920"/>
        <c:axId val="1733124464"/>
      </c:lineChart>
      <c:catAx>
        <c:axId val="173312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4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4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3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Thành Phú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Nguyễn Thành Phú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2410087900176332"/>
          <c:y val="8.255786208542113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043457027057479E-2"/>
          <c:y val="0.18342675697006403"/>
          <c:w val="0.77645637111707877"/>
          <c:h val="0.64012077161683456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Phu!$J$11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val>
            <c:numRef>
              <c:f>Phu!$J$13:$J$76</c:f>
              <c:numCache>
                <c:formatCode>General</c:formatCode>
                <c:ptCount val="64"/>
                <c:pt idx="25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C02-4F06-86DA-9FC1C8590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33146768"/>
        <c:axId val="1733130448"/>
      </c:barChart>
      <c:lineChart>
        <c:grouping val="standard"/>
        <c:varyColors val="0"/>
        <c:ser>
          <c:idx val="3"/>
          <c:order val="0"/>
          <c:tx>
            <c:strRef>
              <c:f>Phu!$L$12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60325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Phu!$B$13:$B$76</c:f>
              <c:numCache>
                <c:formatCode>m/d/yyyy</c:formatCode>
                <c:ptCount val="64"/>
                <c:pt idx="0">
                  <c:v>43138</c:v>
                </c:pt>
                <c:pt idx="1">
                  <c:v>43138</c:v>
                </c:pt>
                <c:pt idx="2">
                  <c:v>43139</c:v>
                </c:pt>
                <c:pt idx="3">
                  <c:v>43140</c:v>
                </c:pt>
                <c:pt idx="4">
                  <c:v>43196</c:v>
                </c:pt>
                <c:pt idx="5">
                  <c:v>43196</c:v>
                </c:pt>
                <c:pt idx="6">
                  <c:v>43197</c:v>
                </c:pt>
                <c:pt idx="7">
                  <c:v>43197</c:v>
                </c:pt>
                <c:pt idx="8">
                  <c:v>43198</c:v>
                </c:pt>
                <c:pt idx="9">
                  <c:v>43198</c:v>
                </c:pt>
                <c:pt idx="10">
                  <c:v>43199</c:v>
                </c:pt>
                <c:pt idx="11">
                  <c:v>43200</c:v>
                </c:pt>
                <c:pt idx="12">
                  <c:v>43201</c:v>
                </c:pt>
                <c:pt idx="13">
                  <c:v>43207</c:v>
                </c:pt>
                <c:pt idx="14">
                  <c:v>43272</c:v>
                </c:pt>
                <c:pt idx="15">
                  <c:v>43319</c:v>
                </c:pt>
                <c:pt idx="16">
                  <c:v>43347</c:v>
                </c:pt>
                <c:pt idx="17">
                  <c:v>43348</c:v>
                </c:pt>
                <c:pt idx="18">
                  <c:v>43348</c:v>
                </c:pt>
                <c:pt idx="19">
                  <c:v>43351</c:v>
                </c:pt>
                <c:pt idx="20">
                  <c:v>43354</c:v>
                </c:pt>
                <c:pt idx="21">
                  <c:v>43356</c:v>
                </c:pt>
                <c:pt idx="22">
                  <c:v>43358</c:v>
                </c:pt>
                <c:pt idx="23">
                  <c:v>43392</c:v>
                </c:pt>
                <c:pt idx="24">
                  <c:v>43432</c:v>
                </c:pt>
              </c:numCache>
            </c:numRef>
          </c:cat>
          <c:val>
            <c:numRef>
              <c:f>Phu!$L$13:$L$76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C02-4F06-86DA-9FC1C85904FC}"/>
            </c:ext>
          </c:extLst>
        </c:ser>
        <c:ser>
          <c:idx val="5"/>
          <c:order val="2"/>
          <c:tx>
            <c:strRef>
              <c:f>Phu!$C$11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Phu!$B$13:$B$76</c:f>
              <c:numCache>
                <c:formatCode>m/d/yyyy</c:formatCode>
                <c:ptCount val="64"/>
                <c:pt idx="0">
                  <c:v>43138</c:v>
                </c:pt>
                <c:pt idx="1">
                  <c:v>43138</c:v>
                </c:pt>
                <c:pt idx="2">
                  <c:v>43139</c:v>
                </c:pt>
                <c:pt idx="3">
                  <c:v>43140</c:v>
                </c:pt>
                <c:pt idx="4">
                  <c:v>43196</c:v>
                </c:pt>
                <c:pt idx="5">
                  <c:v>43196</c:v>
                </c:pt>
                <c:pt idx="6">
                  <c:v>43197</c:v>
                </c:pt>
                <c:pt idx="7">
                  <c:v>43197</c:v>
                </c:pt>
                <c:pt idx="8">
                  <c:v>43198</c:v>
                </c:pt>
                <c:pt idx="9">
                  <c:v>43198</c:v>
                </c:pt>
                <c:pt idx="10">
                  <c:v>43199</c:v>
                </c:pt>
                <c:pt idx="11">
                  <c:v>43200</c:v>
                </c:pt>
                <c:pt idx="12">
                  <c:v>43201</c:v>
                </c:pt>
                <c:pt idx="13">
                  <c:v>43207</c:v>
                </c:pt>
                <c:pt idx="14">
                  <c:v>43272</c:v>
                </c:pt>
                <c:pt idx="15">
                  <c:v>43319</c:v>
                </c:pt>
                <c:pt idx="16">
                  <c:v>43347</c:v>
                </c:pt>
                <c:pt idx="17">
                  <c:v>43348</c:v>
                </c:pt>
                <c:pt idx="18">
                  <c:v>43348</c:v>
                </c:pt>
                <c:pt idx="19">
                  <c:v>43351</c:v>
                </c:pt>
                <c:pt idx="20">
                  <c:v>43354</c:v>
                </c:pt>
                <c:pt idx="21">
                  <c:v>43356</c:v>
                </c:pt>
                <c:pt idx="22">
                  <c:v>43358</c:v>
                </c:pt>
                <c:pt idx="23">
                  <c:v>43392</c:v>
                </c:pt>
                <c:pt idx="24">
                  <c:v>43432</c:v>
                </c:pt>
              </c:numCache>
            </c:numRef>
          </c:cat>
          <c:val>
            <c:numRef>
              <c:f>Phu!$C$13:$C$76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C02-4F06-86DA-9FC1C85904FC}"/>
            </c:ext>
          </c:extLst>
        </c:ser>
        <c:ser>
          <c:idx val="6"/>
          <c:order val="3"/>
          <c:tx>
            <c:strRef>
              <c:f>Phu!$D$11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Phu!$B$13:$B$76</c:f>
              <c:numCache>
                <c:formatCode>m/d/yyyy</c:formatCode>
                <c:ptCount val="64"/>
                <c:pt idx="0">
                  <c:v>43138</c:v>
                </c:pt>
                <c:pt idx="1">
                  <c:v>43138</c:v>
                </c:pt>
                <c:pt idx="2">
                  <c:v>43139</c:v>
                </c:pt>
                <c:pt idx="3">
                  <c:v>43140</c:v>
                </c:pt>
                <c:pt idx="4">
                  <c:v>43196</c:v>
                </c:pt>
                <c:pt idx="5">
                  <c:v>43196</c:v>
                </c:pt>
                <c:pt idx="6">
                  <c:v>43197</c:v>
                </c:pt>
                <c:pt idx="7">
                  <c:v>43197</c:v>
                </c:pt>
                <c:pt idx="8">
                  <c:v>43198</c:v>
                </c:pt>
                <c:pt idx="9">
                  <c:v>43198</c:v>
                </c:pt>
                <c:pt idx="10">
                  <c:v>43199</c:v>
                </c:pt>
                <c:pt idx="11">
                  <c:v>43200</c:v>
                </c:pt>
                <c:pt idx="12">
                  <c:v>43201</c:v>
                </c:pt>
                <c:pt idx="13">
                  <c:v>43207</c:v>
                </c:pt>
                <c:pt idx="14">
                  <c:v>43272</c:v>
                </c:pt>
                <c:pt idx="15">
                  <c:v>43319</c:v>
                </c:pt>
                <c:pt idx="16">
                  <c:v>43347</c:v>
                </c:pt>
                <c:pt idx="17">
                  <c:v>43348</c:v>
                </c:pt>
                <c:pt idx="18">
                  <c:v>43348</c:v>
                </c:pt>
                <c:pt idx="19">
                  <c:v>43351</c:v>
                </c:pt>
                <c:pt idx="20">
                  <c:v>43354</c:v>
                </c:pt>
                <c:pt idx="21">
                  <c:v>43356</c:v>
                </c:pt>
                <c:pt idx="22">
                  <c:v>43358</c:v>
                </c:pt>
                <c:pt idx="23">
                  <c:v>43392</c:v>
                </c:pt>
                <c:pt idx="24">
                  <c:v>43432</c:v>
                </c:pt>
              </c:numCache>
            </c:numRef>
          </c:cat>
          <c:val>
            <c:numRef>
              <c:f>Phu!$D$13:$D$76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C02-4F06-86DA-9FC1C85904FC}"/>
            </c:ext>
          </c:extLst>
        </c:ser>
        <c:ser>
          <c:idx val="7"/>
          <c:order val="4"/>
          <c:tx>
            <c:strRef>
              <c:f>Phu!$E$11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5"/>
          </c:marker>
          <c:cat>
            <c:numRef>
              <c:f>Phu!$B$13:$B$76</c:f>
              <c:numCache>
                <c:formatCode>m/d/yyyy</c:formatCode>
                <c:ptCount val="64"/>
                <c:pt idx="0">
                  <c:v>43138</c:v>
                </c:pt>
                <c:pt idx="1">
                  <c:v>43138</c:v>
                </c:pt>
                <c:pt idx="2">
                  <c:v>43139</c:v>
                </c:pt>
                <c:pt idx="3">
                  <c:v>43140</c:v>
                </c:pt>
                <c:pt idx="4">
                  <c:v>43196</c:v>
                </c:pt>
                <c:pt idx="5">
                  <c:v>43196</c:v>
                </c:pt>
                <c:pt idx="6">
                  <c:v>43197</c:v>
                </c:pt>
                <c:pt idx="7">
                  <c:v>43197</c:v>
                </c:pt>
                <c:pt idx="8">
                  <c:v>43198</c:v>
                </c:pt>
                <c:pt idx="9">
                  <c:v>43198</c:v>
                </c:pt>
                <c:pt idx="10">
                  <c:v>43199</c:v>
                </c:pt>
                <c:pt idx="11">
                  <c:v>43200</c:v>
                </c:pt>
                <c:pt idx="12">
                  <c:v>43201</c:v>
                </c:pt>
                <c:pt idx="13">
                  <c:v>43207</c:v>
                </c:pt>
                <c:pt idx="14">
                  <c:v>43272</c:v>
                </c:pt>
                <c:pt idx="15">
                  <c:v>43319</c:v>
                </c:pt>
                <c:pt idx="16">
                  <c:v>43347</c:v>
                </c:pt>
                <c:pt idx="17">
                  <c:v>43348</c:v>
                </c:pt>
                <c:pt idx="18">
                  <c:v>43348</c:v>
                </c:pt>
                <c:pt idx="19">
                  <c:v>43351</c:v>
                </c:pt>
                <c:pt idx="20">
                  <c:v>43354</c:v>
                </c:pt>
                <c:pt idx="21">
                  <c:v>43356</c:v>
                </c:pt>
                <c:pt idx="22">
                  <c:v>43358</c:v>
                </c:pt>
                <c:pt idx="23">
                  <c:v>43392</c:v>
                </c:pt>
                <c:pt idx="24">
                  <c:v>43432</c:v>
                </c:pt>
              </c:numCache>
            </c:numRef>
          </c:cat>
          <c:val>
            <c:numRef>
              <c:f>Phu!$E$13:$E$76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C02-4F06-86DA-9FC1C85904FC}"/>
            </c:ext>
          </c:extLst>
        </c:ser>
        <c:ser>
          <c:idx val="8"/>
          <c:order val="5"/>
          <c:tx>
            <c:strRef>
              <c:f>Phu!$F$11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Phu!$B$13:$B$76</c:f>
              <c:numCache>
                <c:formatCode>m/d/yyyy</c:formatCode>
                <c:ptCount val="64"/>
                <c:pt idx="0">
                  <c:v>43138</c:v>
                </c:pt>
                <c:pt idx="1">
                  <c:v>43138</c:v>
                </c:pt>
                <c:pt idx="2">
                  <c:v>43139</c:v>
                </c:pt>
                <c:pt idx="3">
                  <c:v>43140</c:v>
                </c:pt>
                <c:pt idx="4">
                  <c:v>43196</c:v>
                </c:pt>
                <c:pt idx="5">
                  <c:v>43196</c:v>
                </c:pt>
                <c:pt idx="6">
                  <c:v>43197</c:v>
                </c:pt>
                <c:pt idx="7">
                  <c:v>43197</c:v>
                </c:pt>
                <c:pt idx="8">
                  <c:v>43198</c:v>
                </c:pt>
                <c:pt idx="9">
                  <c:v>43198</c:v>
                </c:pt>
                <c:pt idx="10">
                  <c:v>43199</c:v>
                </c:pt>
                <c:pt idx="11">
                  <c:v>43200</c:v>
                </c:pt>
                <c:pt idx="12">
                  <c:v>43201</c:v>
                </c:pt>
                <c:pt idx="13">
                  <c:v>43207</c:v>
                </c:pt>
                <c:pt idx="14">
                  <c:v>43272</c:v>
                </c:pt>
                <c:pt idx="15">
                  <c:v>43319</c:v>
                </c:pt>
                <c:pt idx="16">
                  <c:v>43347</c:v>
                </c:pt>
                <c:pt idx="17">
                  <c:v>43348</c:v>
                </c:pt>
                <c:pt idx="18">
                  <c:v>43348</c:v>
                </c:pt>
                <c:pt idx="19">
                  <c:v>43351</c:v>
                </c:pt>
                <c:pt idx="20">
                  <c:v>43354</c:v>
                </c:pt>
                <c:pt idx="21">
                  <c:v>43356</c:v>
                </c:pt>
                <c:pt idx="22">
                  <c:v>43358</c:v>
                </c:pt>
                <c:pt idx="23">
                  <c:v>43392</c:v>
                </c:pt>
                <c:pt idx="24">
                  <c:v>43432</c:v>
                </c:pt>
              </c:numCache>
            </c:numRef>
          </c:cat>
          <c:val>
            <c:numRef>
              <c:f>Phu!$F$13:$F$76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C02-4F06-86DA-9FC1C85904FC}"/>
            </c:ext>
          </c:extLst>
        </c:ser>
        <c:ser>
          <c:idx val="0"/>
          <c:order val="6"/>
          <c:tx>
            <c:strRef>
              <c:f>Phu!$G$11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5"/>
          </c:marker>
          <c:val>
            <c:numRef>
              <c:f>Phu!$G$13:$G$76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C02-4F06-86DA-9FC1C85904FC}"/>
            </c:ext>
          </c:extLst>
        </c:ser>
        <c:ser>
          <c:idx val="1"/>
          <c:order val="7"/>
          <c:tx>
            <c:strRef>
              <c:f>Phu!$H$11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Phu!$H$13:$H$76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C02-4F06-86DA-9FC1C85904FC}"/>
            </c:ext>
          </c:extLst>
        </c:ser>
        <c:ser>
          <c:idx val="2"/>
          <c:order val="8"/>
          <c:tx>
            <c:strRef>
              <c:f>Phu!$I$11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Phu!$I$13:$I$76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C02-4F06-86DA-9FC1C8590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6768"/>
        <c:axId val="173313044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Phu!$K$12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Phu!$B$13:$B$76</c15:sqref>
                        </c15:formulaRef>
                      </c:ext>
                    </c:extLst>
                    <c:numCache>
                      <c:formatCode>m/d/yyyy</c:formatCode>
                      <c:ptCount val="64"/>
                      <c:pt idx="0">
                        <c:v>43138</c:v>
                      </c:pt>
                      <c:pt idx="1">
                        <c:v>43138</c:v>
                      </c:pt>
                      <c:pt idx="2">
                        <c:v>43139</c:v>
                      </c:pt>
                      <c:pt idx="3">
                        <c:v>43140</c:v>
                      </c:pt>
                      <c:pt idx="4">
                        <c:v>43196</c:v>
                      </c:pt>
                      <c:pt idx="5">
                        <c:v>43196</c:v>
                      </c:pt>
                      <c:pt idx="6">
                        <c:v>43197</c:v>
                      </c:pt>
                      <c:pt idx="7">
                        <c:v>43197</c:v>
                      </c:pt>
                      <c:pt idx="8">
                        <c:v>43198</c:v>
                      </c:pt>
                      <c:pt idx="9">
                        <c:v>43198</c:v>
                      </c:pt>
                      <c:pt idx="10">
                        <c:v>43199</c:v>
                      </c:pt>
                      <c:pt idx="11">
                        <c:v>43200</c:v>
                      </c:pt>
                      <c:pt idx="12">
                        <c:v>43201</c:v>
                      </c:pt>
                      <c:pt idx="13">
                        <c:v>43207</c:v>
                      </c:pt>
                      <c:pt idx="14">
                        <c:v>43272</c:v>
                      </c:pt>
                      <c:pt idx="15">
                        <c:v>43319</c:v>
                      </c:pt>
                      <c:pt idx="16">
                        <c:v>43347</c:v>
                      </c:pt>
                      <c:pt idx="17">
                        <c:v>43348</c:v>
                      </c:pt>
                      <c:pt idx="18">
                        <c:v>43348</c:v>
                      </c:pt>
                      <c:pt idx="19">
                        <c:v>43351</c:v>
                      </c:pt>
                      <c:pt idx="20">
                        <c:v>43354</c:v>
                      </c:pt>
                      <c:pt idx="21">
                        <c:v>43356</c:v>
                      </c:pt>
                      <c:pt idx="22">
                        <c:v>43358</c:v>
                      </c:pt>
                      <c:pt idx="23">
                        <c:v>43392</c:v>
                      </c:pt>
                      <c:pt idx="24">
                        <c:v>43432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Phu!$K$13:$K$76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AC02-4F06-86DA-9FC1C85904FC}"/>
                  </c:ext>
                </c:extLst>
              </c15:ser>
            </c15:filteredLineSeries>
          </c:ext>
        </c:extLst>
      </c:lineChart>
      <c:catAx>
        <c:axId val="173314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30448"/>
        <c:crossesAt val="0"/>
        <c:auto val="0"/>
        <c:lblAlgn val="ctr"/>
        <c:lblOffset val="100"/>
        <c:tickLblSkip val="1"/>
        <c:noMultiLvlLbl val="0"/>
      </c:catAx>
      <c:valAx>
        <c:axId val="1733130448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1805980063679029"/>
              <c:y val="0.8378459335939650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4676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1103777784774012"/>
          <c:y val="0.23975735550538699"/>
          <c:w val="0.18896222215225988"/>
          <c:h val="0.52082300901198531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C7-436D-8EE7-8A4EE0A32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7520"/>
        <c:axId val="1733154928"/>
      </c:lineChart>
      <c:catAx>
        <c:axId val="173313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4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C4-4840-BBC6-1D3D874370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C4-4840-BBC6-1D3D874370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C4-4840-BBC6-1D3D87437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7312"/>
        <c:axId val="1733145680"/>
      </c:lineChart>
      <c:catAx>
        <c:axId val="173314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7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A5-41AC-9842-26C567BBD5E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A5-41AC-9842-26C567BBD5E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A5-41AC-9842-26C567BBD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48400"/>
        <c:axId val="1733138608"/>
      </c:scatterChart>
      <c:valAx>
        <c:axId val="173314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8608"/>
        <c:crosses val="autoZero"/>
        <c:crossBetween val="midCat"/>
      </c:valAx>
      <c:valAx>
        <c:axId val="173313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84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7-4E38-9EB7-C2DD46096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0576"/>
        <c:axId val="1733148944"/>
      </c:lineChart>
      <c:catAx>
        <c:axId val="173315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8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5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3F-44FA-AD92-916FBABD2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0992"/>
        <c:axId val="1733149488"/>
      </c:lineChart>
      <c:catAx>
        <c:axId val="173313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0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A4-4FED-AD83-A9B6D8C8F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1328"/>
        <c:axId val="1733127728"/>
      </c:lineChart>
      <c:catAx>
        <c:axId val="173314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BB-4A88-83F5-FB5BACF95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0032"/>
        <c:axId val="1733151664"/>
      </c:lineChart>
      <c:catAx>
        <c:axId val="17331500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51664"/>
        <c:crosses val="autoZero"/>
        <c:auto val="1"/>
        <c:lblAlgn val="ctr"/>
        <c:lblOffset val="100"/>
        <c:tickMarkSkip val="1"/>
        <c:noMultiLvlLbl val="0"/>
      </c:catAx>
      <c:valAx>
        <c:axId val="173315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D9-4ABE-AB91-0E7E33B62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5552"/>
        <c:axId val="1733152752"/>
      </c:lineChart>
      <c:catAx>
        <c:axId val="173312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2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5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F9-4022-A853-A149560C35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F9-4022-A853-A149560C35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F9-4022-A853-A149560C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6096"/>
        <c:axId val="1733153296"/>
      </c:lineChart>
      <c:catAx>
        <c:axId val="173312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6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50-4F5F-BA84-5060750B6282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50-4F5F-BA84-5060750B6282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50-4F5F-BA84-5060750B6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33712"/>
        <c:axId val="1733153840"/>
      </c:scatterChart>
      <c:valAx>
        <c:axId val="173313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3840"/>
        <c:crosses val="autoZero"/>
        <c:crossBetween val="midCat"/>
      </c:valAx>
      <c:valAx>
        <c:axId val="173315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37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E1-4D2F-992D-E30558C14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5344"/>
        <c:axId val="1733127184"/>
      </c:lineChart>
      <c:catAx>
        <c:axId val="173313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35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2D-4450-8591-99266A63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1744"/>
        <c:axId val="1733155472"/>
      </c:lineChart>
      <c:catAx>
        <c:axId val="173312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1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4A-427F-AEE6-5A0174AF7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8272"/>
        <c:axId val="1733128816"/>
      </c:lineChart>
      <c:catAx>
        <c:axId val="173312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8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34-40C9-B711-627905769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8064"/>
        <c:axId val="1733135888"/>
      </c:lineChart>
      <c:catAx>
        <c:axId val="1733138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35888"/>
        <c:crosses val="autoZero"/>
        <c:auto val="1"/>
        <c:lblAlgn val="ctr"/>
        <c:lblOffset val="100"/>
        <c:tickMarkSkip val="1"/>
        <c:noMultiLvlLbl val="0"/>
      </c:catAx>
      <c:valAx>
        <c:axId val="173313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A2-4D28-A4A4-3D52547EF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9152"/>
        <c:axId val="1733122832"/>
      </c:lineChart>
      <c:catAx>
        <c:axId val="173313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2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9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B9-402E-96A9-D23F30E45BE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DB9-402E-96A9-D23F30E45BE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DB9-402E-96A9-D23F30E45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9360"/>
        <c:axId val="1733129904"/>
      </c:lineChart>
      <c:catAx>
        <c:axId val="173312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9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C6-4067-9660-ED2300D39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2416"/>
        <c:axId val="1733131536"/>
      </c:lineChart>
      <c:catAx>
        <c:axId val="173314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1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1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2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Măng Trần Thúy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Măng Trần Thúy</a:t>
            </a:r>
            <a:endParaRPr lang="en-US" sz="1100"/>
          </a:p>
        </c:rich>
      </c:tx>
      <c:layout>
        <c:manualLayout>
          <c:xMode val="edge"/>
          <c:yMode val="edge"/>
          <c:x val="0.11097008470532092"/>
          <c:y val="2.11738702940770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36793128131708E-2"/>
          <c:y val="0.141612994970056"/>
          <c:w val="0.81610942249240126"/>
          <c:h val="0.506178461438450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'Ms Thúy (chưa vẽ)'!$J$12</c:f>
              <c:strCache>
                <c:ptCount val="1"/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vẽ)'!$J$13:$J$20</c:f>
              <c:numCache>
                <c:formatCode>General</c:formatCode>
                <c:ptCount val="8"/>
                <c:pt idx="5">
                  <c:v>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33132080"/>
        <c:axId val="1733134256"/>
      </c:barChart>
      <c:lineChart>
        <c:grouping val="standard"/>
        <c:varyColors val="0"/>
        <c:ser>
          <c:idx val="3"/>
          <c:order val="0"/>
          <c:tx>
            <c:strRef>
              <c:f>'Ms Thúy (chưa vẽ)'!$L$12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762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vẽ)'!$L$13:$L$20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6A-4AF8-8979-39F4D0C49436}"/>
            </c:ext>
          </c:extLst>
        </c:ser>
        <c:ser>
          <c:idx val="5"/>
          <c:order val="2"/>
          <c:tx>
            <c:strRef>
              <c:f>'Ms Thúy (chưa vẽ)'!$C$11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vẽ)'!$C$13:$C$20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6A-4AF8-8979-39F4D0C49436}"/>
            </c:ext>
          </c:extLst>
        </c:ser>
        <c:ser>
          <c:idx val="6"/>
          <c:order val="3"/>
          <c:tx>
            <c:strRef>
              <c:f>'Ms Thúy (chưa vẽ)'!$D$11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vẽ)'!$D$13:$D$20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6A-4AF8-8979-39F4D0C49436}"/>
            </c:ext>
          </c:extLst>
        </c:ser>
        <c:ser>
          <c:idx val="7"/>
          <c:order val="4"/>
          <c:tx>
            <c:strRef>
              <c:f>'Ms Thúy (chưa vẽ)'!$E$11</c:f>
              <c:strCache>
                <c:ptCount val="1"/>
                <c:pt idx="0">
                  <c:v>Chest</c:v>
                </c:pt>
              </c:strCache>
            </c:strRef>
          </c:tx>
          <c:marker>
            <c:symbol val="x"/>
            <c:size val="5"/>
          </c:marker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vẽ)'!$E$13:$E$20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76A-4AF8-8979-39F4D0C49436}"/>
            </c:ext>
          </c:extLst>
        </c:ser>
        <c:ser>
          <c:idx val="8"/>
          <c:order val="5"/>
          <c:tx>
            <c:strRef>
              <c:f>'Ms Thúy (chưa vẽ)'!$F$11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vẽ)'!$F$13:$F$20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76A-4AF8-8979-39F4D0C49436}"/>
            </c:ext>
          </c:extLst>
        </c:ser>
        <c:ser>
          <c:idx val="0"/>
          <c:order val="6"/>
          <c:tx>
            <c:strRef>
              <c:f>'Ms Thúy (chưa vẽ)'!$G$11</c:f>
              <c:strCache>
                <c:ptCount val="1"/>
                <c:pt idx="0">
                  <c:v>Right forearm</c:v>
                </c:pt>
              </c:strCache>
            </c:strRef>
          </c:tx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vẽ)'!$G$13:$G$20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76A-4AF8-8979-39F4D0C49436}"/>
            </c:ext>
          </c:extLst>
        </c:ser>
        <c:ser>
          <c:idx val="1"/>
          <c:order val="7"/>
          <c:tx>
            <c:strRef>
              <c:f>'Ms Thúy (chưa vẽ)'!$H$11</c:f>
              <c:strCache>
                <c:ptCount val="1"/>
                <c:pt idx="0">
                  <c:v>Left glove prints 5 fingers</c:v>
                </c:pt>
              </c:strCache>
            </c:strRef>
          </c:tx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vẽ)'!$H$13:$H$20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</c:ser>
        <c:ser>
          <c:idx val="2"/>
          <c:order val="8"/>
          <c:tx>
            <c:strRef>
              <c:f>'Ms Thúy (chưa vẽ)'!$I$11</c:f>
              <c:strCache>
                <c:ptCount val="1"/>
                <c:pt idx="0">
                  <c:v>Right glove prints 5 fingers</c:v>
                </c:pt>
              </c:strCache>
            </c:strRef>
          </c:tx>
          <c:cat>
            <c:numRef>
              <c:f>'Ms Thúy (chưa vẽ)'!$B$13:$B$20</c:f>
              <c:numCache>
                <c:formatCode>m/d/yyyy</c:formatCode>
                <c:ptCount val="8"/>
                <c:pt idx="0">
                  <c:v>43103</c:v>
                </c:pt>
                <c:pt idx="1">
                  <c:v>43139</c:v>
                </c:pt>
                <c:pt idx="2">
                  <c:v>43228</c:v>
                </c:pt>
                <c:pt idx="3">
                  <c:v>43314</c:v>
                </c:pt>
                <c:pt idx="4">
                  <c:v>43444</c:v>
                </c:pt>
              </c:numCache>
            </c:numRef>
          </c:cat>
          <c:val>
            <c:numRef>
              <c:f>'Ms Thúy (chưa vẽ)'!$I$13:$I$20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2080"/>
        <c:axId val="1733134256"/>
        <c:extLst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'Ms Thúy (chưa vẽ)'!$K$12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'Ms Thúy (chưa vẽ)'!$B$13:$B$20</c15:sqref>
                        </c15:formulaRef>
                      </c:ext>
                    </c:extLst>
                    <c:numCache>
                      <c:formatCode>m/d/yyyy</c:formatCode>
                      <c:ptCount val="8"/>
                      <c:pt idx="0">
                        <c:v>43103</c:v>
                      </c:pt>
                      <c:pt idx="1">
                        <c:v>43139</c:v>
                      </c:pt>
                      <c:pt idx="2">
                        <c:v>43228</c:v>
                      </c:pt>
                      <c:pt idx="3">
                        <c:v>43314</c:v>
                      </c:pt>
                      <c:pt idx="4">
                        <c:v>43444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'Ms Thúy (chưa vẽ)'!$K$13:$K$20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6-F76A-4AF8-8979-39F4D0C49436}"/>
                  </c:ext>
                </c:extLst>
              </c15:ser>
            </c15:filteredLineSeries>
          </c:ext>
        </c:extLst>
      </c:lineChart>
      <c:catAx>
        <c:axId val="173313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08E-3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 anchor="b" anchorCtr="0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34256"/>
        <c:crossesAt val="0"/>
        <c:auto val="0"/>
        <c:lblAlgn val="ctr"/>
        <c:lblOffset val="100"/>
        <c:noMultiLvlLbl val="0"/>
      </c:catAx>
      <c:valAx>
        <c:axId val="1733134256"/>
        <c:scaling>
          <c:orientation val="minMax"/>
          <c:max val="1.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3208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348290980672874"/>
          <c:y val="0.13820368429178551"/>
          <c:w val="0.22651709019327129"/>
          <c:h val="0.50023158869847151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6432"/>
        <c:axId val="1733139696"/>
      </c:lineChart>
      <c:catAx>
        <c:axId val="173313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0240"/>
        <c:axId val="1733141872"/>
      </c:lineChart>
      <c:catAx>
        <c:axId val="173314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0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42960"/>
        <c:axId val="1733143504"/>
      </c:scatterChart>
      <c:valAx>
        <c:axId val="173314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3504"/>
        <c:crosses val="autoZero"/>
        <c:crossBetween val="midCat"/>
      </c:valAx>
      <c:valAx>
        <c:axId val="173314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29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7024"/>
        <c:axId val="1733158736"/>
      </c:lineChart>
      <c:catAx>
        <c:axId val="173318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8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6352"/>
        <c:axId val="1733168528"/>
      </c:lineChart>
      <c:catAx>
        <c:axId val="173316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6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5392"/>
        <c:axId val="1733169616"/>
      </c:lineChart>
      <c:catAx>
        <c:axId val="173318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9824"/>
        <c:axId val="1733183216"/>
      </c:lineChart>
      <c:catAx>
        <c:axId val="17331598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83216"/>
        <c:crosses val="autoZero"/>
        <c:auto val="1"/>
        <c:lblAlgn val="ctr"/>
        <c:lblOffset val="100"/>
        <c:tickMarkSkip val="1"/>
        <c:noMultiLvlLbl val="0"/>
      </c:catAx>
      <c:valAx>
        <c:axId val="173318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3760"/>
        <c:axId val="1733185936"/>
      </c:lineChart>
      <c:catAx>
        <c:axId val="173318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6480"/>
        <c:axId val="1733182672"/>
      </c:lineChart>
      <c:catAx>
        <c:axId val="173318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6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72336"/>
        <c:axId val="1733171792"/>
      </c:scatterChart>
      <c:valAx>
        <c:axId val="173317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1792"/>
        <c:crosses val="autoZero"/>
        <c:crossBetween val="midCat"/>
      </c:valAx>
      <c:valAx>
        <c:axId val="173317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23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9200"/>
        <c:axId val="1733157648"/>
      </c:lineChart>
      <c:catAx>
        <c:axId val="173318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8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0160"/>
        <c:axId val="1733187568"/>
      </c:lineChart>
      <c:catAx>
        <c:axId val="173317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7104"/>
        <c:axId val="1733188112"/>
      </c:lineChart>
      <c:catAx>
        <c:axId val="173315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0912"/>
        <c:axId val="1733156016"/>
      </c:lineChart>
      <c:catAx>
        <c:axId val="17331609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56016"/>
        <c:crosses val="autoZero"/>
        <c:auto val="1"/>
        <c:lblAlgn val="ctr"/>
        <c:lblOffset val="100"/>
        <c:tickMarkSkip val="1"/>
        <c:noMultiLvlLbl val="0"/>
      </c:catAx>
      <c:valAx>
        <c:axId val="173315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3424"/>
        <c:axId val="1733161456"/>
      </c:lineChart>
      <c:catAx>
        <c:axId val="173317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4848"/>
        <c:axId val="1733164720"/>
      </c:lineChart>
      <c:catAx>
        <c:axId val="173318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4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4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8864"/>
        <c:axId val="1733181040"/>
      </c:lineChart>
      <c:catAx>
        <c:axId val="173317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Đào Thu Sương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Đào Thu Sương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6117465109096601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942853734192316E-2"/>
          <c:y val="0.16011673366004076"/>
          <c:w val="0.81610942249240126"/>
          <c:h val="0.65410678560284863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Sương!$J$11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Sương!$J$13:$J$28</c:f>
              <c:numCache>
                <c:formatCode>General</c:formatCode>
                <c:ptCount val="16"/>
                <c:pt idx="0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1C-4840-9BBF-7BFD6F15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33184304"/>
        <c:axId val="1733159280"/>
      </c:barChart>
      <c:lineChart>
        <c:grouping val="standard"/>
        <c:varyColors val="0"/>
        <c:ser>
          <c:idx val="3"/>
          <c:order val="0"/>
          <c:tx>
            <c:strRef>
              <c:f>Sương!$L$12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Sương!$L$13:$L$28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1C-4840-9BBF-7BFD6F1579C3}"/>
            </c:ext>
          </c:extLst>
        </c:ser>
        <c:ser>
          <c:idx val="5"/>
          <c:order val="2"/>
          <c:tx>
            <c:strRef>
              <c:f>Sương!$C$11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Sương!$C$13:$C$28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1C-4840-9BBF-7BFD6F1579C3}"/>
            </c:ext>
          </c:extLst>
        </c:ser>
        <c:ser>
          <c:idx val="6"/>
          <c:order val="3"/>
          <c:tx>
            <c:strRef>
              <c:f>Sương!$D$11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Sương!$D$13:$D$28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31C-4840-9BBF-7BFD6F1579C3}"/>
            </c:ext>
          </c:extLst>
        </c:ser>
        <c:ser>
          <c:idx val="7"/>
          <c:order val="4"/>
          <c:tx>
            <c:strRef>
              <c:f>Sương!$E$11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Sương!$E$13:$E$28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31C-4840-9BBF-7BFD6F1579C3}"/>
            </c:ext>
          </c:extLst>
        </c:ser>
        <c:ser>
          <c:idx val="8"/>
          <c:order val="5"/>
          <c:tx>
            <c:strRef>
              <c:f>Sương!$F$11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Sương!$F$13:$F$28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31C-4840-9BBF-7BFD6F1579C3}"/>
            </c:ext>
          </c:extLst>
        </c:ser>
        <c:ser>
          <c:idx val="0"/>
          <c:order val="6"/>
          <c:tx>
            <c:strRef>
              <c:f>Sương!$G$11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Sương!$G$13:$G$28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31C-4840-9BBF-7BFD6F1579C3}"/>
            </c:ext>
          </c:extLst>
        </c:ser>
        <c:ser>
          <c:idx val="1"/>
          <c:order val="7"/>
          <c:tx>
            <c:strRef>
              <c:f>Sương!$H$11</c:f>
              <c:strCache>
                <c:ptCount val="1"/>
                <c:pt idx="0">
                  <c:v>Left glove prints 5 fingers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Sương!$H$13:$H$28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31C-4840-9BBF-7BFD6F1579C3}"/>
            </c:ext>
          </c:extLst>
        </c:ser>
        <c:ser>
          <c:idx val="2"/>
          <c:order val="8"/>
          <c:tx>
            <c:strRef>
              <c:f>Sương!$I$11</c:f>
              <c:strCache>
                <c:ptCount val="1"/>
                <c:pt idx="0">
                  <c:v>Right glove prints 5 fingers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Sương!$B$13:$B$28</c:f>
              <c:numCache>
                <c:formatCode>m/d/yyyy</c:formatCode>
                <c:ptCount val="16"/>
                <c:pt idx="0">
                  <c:v>43335</c:v>
                </c:pt>
                <c:pt idx="1">
                  <c:v>43347</c:v>
                </c:pt>
                <c:pt idx="2">
                  <c:v>43348</c:v>
                </c:pt>
                <c:pt idx="3">
                  <c:v>43348</c:v>
                </c:pt>
                <c:pt idx="4">
                  <c:v>43349</c:v>
                </c:pt>
                <c:pt idx="5">
                  <c:v>43350</c:v>
                </c:pt>
                <c:pt idx="6">
                  <c:v>43356</c:v>
                </c:pt>
                <c:pt idx="7">
                  <c:v>43358</c:v>
                </c:pt>
                <c:pt idx="8">
                  <c:v>43360</c:v>
                </c:pt>
                <c:pt idx="9">
                  <c:v>43369</c:v>
                </c:pt>
                <c:pt idx="10">
                  <c:v>43369</c:v>
                </c:pt>
                <c:pt idx="11">
                  <c:v>43369</c:v>
                </c:pt>
                <c:pt idx="12">
                  <c:v>43370</c:v>
                </c:pt>
                <c:pt idx="13">
                  <c:v>43370</c:v>
                </c:pt>
                <c:pt idx="14">
                  <c:v>43432</c:v>
                </c:pt>
                <c:pt idx="15">
                  <c:v>43434</c:v>
                </c:pt>
              </c:numCache>
            </c:numRef>
          </c:cat>
          <c:val>
            <c:numRef>
              <c:f>Sương!$I$13:$I$28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31C-4840-9BBF-7BFD6F15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4304"/>
        <c:axId val="173315928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Đạo!$K$12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Sương!$B$13:$B$28</c15:sqref>
                        </c15:formulaRef>
                      </c:ext>
                    </c:extLst>
                    <c:numCache>
                      <c:formatCode>m/d/yyyy</c:formatCode>
                      <c:ptCount val="16"/>
                      <c:pt idx="0">
                        <c:v>43335</c:v>
                      </c:pt>
                      <c:pt idx="1">
                        <c:v>43347</c:v>
                      </c:pt>
                      <c:pt idx="2">
                        <c:v>43348</c:v>
                      </c:pt>
                      <c:pt idx="3">
                        <c:v>43348</c:v>
                      </c:pt>
                      <c:pt idx="4">
                        <c:v>43349</c:v>
                      </c:pt>
                      <c:pt idx="5">
                        <c:v>43350</c:v>
                      </c:pt>
                      <c:pt idx="6">
                        <c:v>43356</c:v>
                      </c:pt>
                      <c:pt idx="7">
                        <c:v>43358</c:v>
                      </c:pt>
                      <c:pt idx="8">
                        <c:v>43360</c:v>
                      </c:pt>
                      <c:pt idx="9">
                        <c:v>43369</c:v>
                      </c:pt>
                      <c:pt idx="10">
                        <c:v>43369</c:v>
                      </c:pt>
                      <c:pt idx="11">
                        <c:v>43369</c:v>
                      </c:pt>
                      <c:pt idx="12">
                        <c:v>43370</c:v>
                      </c:pt>
                      <c:pt idx="13">
                        <c:v>43370</c:v>
                      </c:pt>
                      <c:pt idx="14">
                        <c:v>43432</c:v>
                      </c:pt>
                      <c:pt idx="15">
                        <c:v>43434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Đạo!$K$13:$K$21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9-F31C-4840-9BBF-7BFD6F1579C3}"/>
                  </c:ext>
                </c:extLst>
              </c15:ser>
            </c15:filteredLineSeries>
          </c:ext>
        </c:extLst>
      </c:lineChart>
      <c:catAx>
        <c:axId val="173318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8.408347557953857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59280"/>
        <c:crossesAt val="0"/>
        <c:auto val="0"/>
        <c:lblAlgn val="ctr"/>
        <c:lblOffset val="100"/>
        <c:noMultiLvlLbl val="0"/>
      </c:catAx>
      <c:valAx>
        <c:axId val="173315928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85795454545454541"/>
              <c:y val="0.849500945248976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8430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84579624425339"/>
          <c:y val="0.15584127158930305"/>
          <c:w val="0.1375019386781197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98-4FF9-B56A-D48A0EDC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9744"/>
        <c:axId val="1733188656"/>
      </c:lineChart>
      <c:catAx>
        <c:axId val="173318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80-4DB7-8540-31C6FC9943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80-4DB7-8540-31C6FC9943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F80-4DB7-8540-31C6FC99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1584"/>
        <c:axId val="1733180496"/>
      </c:lineChart>
      <c:catAx>
        <c:axId val="173318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1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6-477F-BF74-AAC168A1690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F6-477F-BF74-AAC168A1690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F6-477F-BF74-AAC168A1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67984"/>
        <c:axId val="1733182128"/>
      </c:scatterChart>
      <c:valAx>
        <c:axId val="173316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2128"/>
        <c:crosses val="autoZero"/>
        <c:crossBetween val="midCat"/>
      </c:valAx>
      <c:valAx>
        <c:axId val="173318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79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9B-4591-ACF9-B118315C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6560"/>
        <c:axId val="1733190288"/>
      </c:lineChart>
      <c:catAx>
        <c:axId val="173315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5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2C-48C6-9ABF-C22E3956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6688"/>
        <c:axId val="1733165264"/>
      </c:lineChart>
      <c:catAx>
        <c:axId val="173317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19-4C18-9F04-CB73EA8E5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0368"/>
        <c:axId val="1733163632"/>
      </c:lineChart>
      <c:catAx>
        <c:axId val="173316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0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FA-401B-A357-0A6707C7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5056"/>
        <c:axId val="1733173968"/>
      </c:lineChart>
      <c:catAx>
        <c:axId val="17331750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73968"/>
        <c:crosses val="autoZero"/>
        <c:auto val="1"/>
        <c:lblAlgn val="ctr"/>
        <c:lblOffset val="100"/>
        <c:tickMarkSkip val="1"/>
        <c:noMultiLvlLbl val="0"/>
      </c:catAx>
      <c:valAx>
        <c:axId val="173317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26-4A8B-B05E-EBEA79B8A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2880"/>
        <c:axId val="1733158192"/>
      </c:lineChart>
      <c:catAx>
        <c:axId val="173317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73-4165-BAE3-466D9BA4024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73-4165-BAE3-466D9BA4024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73-4165-BAE3-466D9BA4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2000"/>
        <c:axId val="1733162544"/>
      </c:lineChart>
      <c:catAx>
        <c:axId val="173316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2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2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2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6A-415E-AA83-EEBAD7241BC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6A-415E-AA83-EEBAD7241BC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6A-415E-AA83-EEBAD7241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74512"/>
        <c:axId val="1733177232"/>
      </c:scatterChart>
      <c:valAx>
        <c:axId val="173317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7232"/>
        <c:crosses val="autoZero"/>
        <c:crossBetween val="midCat"/>
      </c:valAx>
      <c:valAx>
        <c:axId val="173317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45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01-47F6-931D-7108173B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3088"/>
        <c:axId val="1733175600"/>
      </c:lineChart>
      <c:catAx>
        <c:axId val="173316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6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E2-4170-9DF0-BE7A5B2A7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9408"/>
        <c:axId val="1733164176"/>
      </c:lineChart>
      <c:catAx>
        <c:axId val="173317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D-493E-BBCE-E8590021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5808"/>
        <c:axId val="1733166896"/>
      </c:lineChart>
      <c:catAx>
        <c:axId val="173316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5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78-444E-9D4B-288284F6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7440"/>
        <c:axId val="1733177776"/>
      </c:lineChart>
      <c:catAx>
        <c:axId val="17331674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77776"/>
        <c:crosses val="autoZero"/>
        <c:auto val="1"/>
        <c:lblAlgn val="ctr"/>
        <c:lblOffset val="100"/>
        <c:tickMarkSkip val="1"/>
        <c:noMultiLvlLbl val="0"/>
      </c:catAx>
      <c:valAx>
        <c:axId val="173317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C6-4907-83D0-123C994BF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9072"/>
        <c:axId val="1733176144"/>
      </c:lineChart>
      <c:catAx>
        <c:axId val="173316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9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02-48F4-B654-3E1C4B77AA7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02-48F4-B654-3E1C4B77AA7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02-48F4-B654-3E1C4B77A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8320"/>
        <c:axId val="1733179952"/>
      </c:lineChart>
      <c:catAx>
        <c:axId val="173317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8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EB-4E87-B1DA-6513A18EE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0704"/>
        <c:axId val="1733171248"/>
      </c:lineChart>
      <c:catAx>
        <c:axId val="173317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Ngô Nguyên Vỹ</a:t>
            </a:r>
            <a:endParaRPr lang="vi-VN" sz="11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Ngô Nguyên Vỹ</a:t>
            </a:r>
            <a:endParaRPr lang="vi-VN" sz="1100" i="1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2964785335262904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942853734192316E-2"/>
          <c:y val="0.16011673366004076"/>
          <c:w val="0.71512487133030223"/>
          <c:h val="0.65876879026485324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Vỹ!$J$11</c:f>
              <c:strCache>
                <c:ptCount val="1"/>
              </c:strCache>
            </c:strRef>
          </c:tx>
          <c:invertIfNegative val="0"/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Vỹ!$J$14:$J$33</c:f>
              <c:numCache>
                <c:formatCode>\&lt;\ \1</c:formatCode>
                <c:ptCount val="20"/>
                <c:pt idx="9" formatCode="General">
                  <c:v>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195184"/>
        <c:axId val="1733216400"/>
      </c:barChart>
      <c:lineChart>
        <c:grouping val="standard"/>
        <c:varyColors val="0"/>
        <c:ser>
          <c:idx val="3"/>
          <c:order val="0"/>
          <c:tx>
            <c:strRef>
              <c:f>Vỹ!$L$12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Vỹ!$L$13:$L$33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98-4647-927D-FB3051FF899D}"/>
            </c:ext>
          </c:extLst>
        </c:ser>
        <c:ser>
          <c:idx val="5"/>
          <c:order val="2"/>
          <c:tx>
            <c:strRef>
              <c:f>Vỹ!$C$11</c:f>
              <c:strCache>
                <c:ptCount val="1"/>
                <c:pt idx="0">
                  <c:v>Head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Vỹ!$C$13:$C$33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98-4647-927D-FB3051FF899D}"/>
            </c:ext>
          </c:extLst>
        </c:ser>
        <c:ser>
          <c:idx val="6"/>
          <c:order val="3"/>
          <c:tx>
            <c:strRef>
              <c:f>Vỹ!$D$11</c:f>
              <c:strCache>
                <c:ptCount val="1"/>
                <c:pt idx="0">
                  <c:v>Nose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Vỹ!$D$13:$D$33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98-4647-927D-FB3051FF899D}"/>
            </c:ext>
          </c:extLst>
        </c:ser>
        <c:ser>
          <c:idx val="7"/>
          <c:order val="4"/>
          <c:tx>
            <c:strRef>
              <c:f>Vỹ!$E$11</c:f>
              <c:strCache>
                <c:ptCount val="1"/>
                <c:pt idx="0">
                  <c:v>Chest</c:v>
                </c:pt>
              </c:strCache>
            </c:strRef>
          </c:tx>
          <c:marker>
            <c:symbol val="x"/>
            <c:size val="3"/>
          </c:marker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Vỹ!$E$13:$E$33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398-4647-927D-FB3051FF899D}"/>
            </c:ext>
          </c:extLst>
        </c:ser>
        <c:ser>
          <c:idx val="8"/>
          <c:order val="5"/>
          <c:tx>
            <c:strRef>
              <c:f>Vỹ!$F$11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tar"/>
            <c:size val="3"/>
            <c:spPr>
              <a:noFill/>
              <a:ln>
                <a:solidFill>
                  <a:srgbClr val="FF00FF"/>
                </a:solidFill>
              </a:ln>
            </c:spPr>
          </c:marker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Vỹ!$F$13:$F$33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398-4647-927D-FB3051FF899D}"/>
            </c:ext>
          </c:extLst>
        </c:ser>
        <c:ser>
          <c:idx val="0"/>
          <c:order val="6"/>
          <c:tx>
            <c:strRef>
              <c:f>Vỹ!$G$11</c:f>
              <c:strCache>
                <c:ptCount val="1"/>
                <c:pt idx="0">
                  <c:v>Right forearm</c:v>
                </c:pt>
              </c:strCache>
            </c:strRef>
          </c:tx>
          <c:marker>
            <c:symbol val="plus"/>
            <c:size val="3"/>
          </c:marker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Vỹ!$G$13:$G$33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398-4647-927D-FB3051FF899D}"/>
            </c:ext>
          </c:extLst>
        </c:ser>
        <c:ser>
          <c:idx val="1"/>
          <c:order val="7"/>
          <c:tx>
            <c:strRef>
              <c:f>Vỹ!$H$11</c:f>
              <c:strCache>
                <c:ptCount val="1"/>
                <c:pt idx="0">
                  <c:v>Left glove prints 5 fingers</c:v>
                </c:pt>
              </c:strCache>
            </c:strRef>
          </c:tx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Vỹ!$H$13:$H$33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398-4647-927D-FB3051FF899D}"/>
            </c:ext>
          </c:extLst>
        </c:ser>
        <c:ser>
          <c:idx val="2"/>
          <c:order val="8"/>
          <c:tx>
            <c:strRef>
              <c:f>Vỹ!$I$11</c:f>
              <c:strCache>
                <c:ptCount val="1"/>
                <c:pt idx="0">
                  <c:v>Right glove prints 5 fingers</c:v>
                </c:pt>
              </c:strCache>
            </c:strRef>
          </c:tx>
          <c:cat>
            <c:numRef>
              <c:f>Vỹ!$B$13:$B$33</c:f>
              <c:numCache>
                <c:formatCode>m/d/yyyy</c:formatCode>
                <c:ptCount val="21"/>
                <c:pt idx="0">
                  <c:v>43161</c:v>
                </c:pt>
                <c:pt idx="1">
                  <c:v>43162</c:v>
                </c:pt>
                <c:pt idx="2">
                  <c:v>43162</c:v>
                </c:pt>
                <c:pt idx="3">
                  <c:v>43163</c:v>
                </c:pt>
                <c:pt idx="4">
                  <c:v>43163</c:v>
                </c:pt>
                <c:pt idx="5">
                  <c:v>43318</c:v>
                </c:pt>
                <c:pt idx="6">
                  <c:v>43347</c:v>
                </c:pt>
                <c:pt idx="7">
                  <c:v>43347</c:v>
                </c:pt>
                <c:pt idx="8">
                  <c:v>43348</c:v>
                </c:pt>
                <c:pt idx="9">
                  <c:v>43348</c:v>
                </c:pt>
                <c:pt idx="10">
                  <c:v>43444</c:v>
                </c:pt>
                <c:pt idx="19">
                  <c:v>43348</c:v>
                </c:pt>
                <c:pt idx="20">
                  <c:v>43444</c:v>
                </c:pt>
              </c:numCache>
            </c:numRef>
          </c:cat>
          <c:val>
            <c:numRef>
              <c:f>Vỹ!$I$13:$I$33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398-4647-927D-FB3051FF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5184"/>
        <c:axId val="1733216400"/>
        <c:extLst>
          <c:ext xmlns:c15="http://schemas.microsoft.com/office/drawing/2012/chart" uri="{02D57815-91ED-43cb-92C2-25804820EDAC}">
            <c15:filteredLineSeries>
              <c15:ser>
                <c:idx val="4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Vỹ!$K$12</c15:sqref>
                        </c15:formulaRef>
                      </c:ext>
                    </c:extLst>
                    <c:strCache>
                      <c:ptCount val="1"/>
                      <c:pt idx="0">
                        <c:v>Alert level</c:v>
                      </c:pt>
                    </c:strCache>
                  </c:strRef>
                </c:tx>
                <c:spPr>
                  <a:ln w="25400">
                    <a:solidFill>
                      <a:srgbClr val="FF6600"/>
                    </a:solidFill>
                    <a:prstDash val="solid"/>
                  </a:ln>
                </c:spPr>
                <c:marker>
                  <c:symbol val="square"/>
                  <c:size val="5"/>
                  <c:spPr>
                    <a:solidFill>
                      <a:srgbClr val="EB7D03"/>
                    </a:solidFill>
                    <a:ln>
                      <a:solidFill>
                        <a:schemeClr val="accent6">
                          <a:lumMod val="75000"/>
                        </a:schemeClr>
                      </a:solidFill>
                    </a:ln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Vỹ!$B$13:$B$33</c15:sqref>
                        </c15:formulaRef>
                      </c:ext>
                    </c:extLst>
                    <c:numCache>
                      <c:formatCode>m/d/yyyy</c:formatCode>
                      <c:ptCount val="21"/>
                      <c:pt idx="0">
                        <c:v>43161</c:v>
                      </c:pt>
                      <c:pt idx="1">
                        <c:v>43162</c:v>
                      </c:pt>
                      <c:pt idx="2">
                        <c:v>43162</c:v>
                      </c:pt>
                      <c:pt idx="3">
                        <c:v>43163</c:v>
                      </c:pt>
                      <c:pt idx="4">
                        <c:v>43163</c:v>
                      </c:pt>
                      <c:pt idx="5">
                        <c:v>43318</c:v>
                      </c:pt>
                      <c:pt idx="6">
                        <c:v>43347</c:v>
                      </c:pt>
                      <c:pt idx="7">
                        <c:v>43347</c:v>
                      </c:pt>
                      <c:pt idx="8">
                        <c:v>43348</c:v>
                      </c:pt>
                      <c:pt idx="9">
                        <c:v>43348</c:v>
                      </c:pt>
                      <c:pt idx="10">
                        <c:v>43444</c:v>
                      </c:pt>
                      <c:pt idx="19">
                        <c:v>43348</c:v>
                      </c:pt>
                      <c:pt idx="20">
                        <c:v>43444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Vỹ!$K$13:$K$33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8-E398-4647-927D-FB3051FF899D}"/>
                  </c:ext>
                </c:extLst>
              </c15:ser>
            </c15:filteredLineSeries>
          </c:ext>
        </c:extLst>
      </c:lineChart>
      <c:catAx>
        <c:axId val="173319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800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12E-3"/>
              <c:y val="9.3407484903547902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216400"/>
        <c:crossesAt val="0"/>
        <c:auto val="0"/>
        <c:lblAlgn val="ctr"/>
        <c:lblOffset val="100"/>
        <c:noMultiLvlLbl val="0"/>
      </c:catAx>
      <c:valAx>
        <c:axId val="1733216400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/>
                </a:pPr>
                <a:r>
                  <a:rPr lang="en-US" sz="800"/>
                  <a:t>Date</a:t>
                </a:r>
              </a:p>
            </c:rich>
          </c:tx>
          <c:layout>
            <c:manualLayout>
              <c:xMode val="edge"/>
              <c:yMode val="edge"/>
              <c:x val="0.76282993569363877"/>
              <c:y val="0.87980397555200707"/>
            </c:manualLayout>
          </c:layout>
          <c:overlay val="0"/>
        </c:title>
        <c:numFmt formatCode="\&lt;\ \1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9518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3343057154035196"/>
          <c:y val="0.16050327625130772"/>
          <c:w val="0.26656942845964798"/>
          <c:h val="0.66556981076666122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D3-40A7-ACE9-BC076ADEE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5728"/>
        <c:axId val="1733190832"/>
      </c:lineChart>
      <c:catAx>
        <c:axId val="173319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3B-46A2-A875-42FB4DADB24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3B-46A2-A875-42FB4DADB24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3B-46A2-A875-42FB4DADB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4976"/>
        <c:axId val="1733202800"/>
      </c:lineChart>
      <c:catAx>
        <c:axId val="173320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4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4-4953-B620-DE7BE964914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4-4953-B620-DE7BE964914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4-4953-B620-DE7BE9649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212592"/>
        <c:axId val="1733207696"/>
      </c:scatterChart>
      <c:valAx>
        <c:axId val="173321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7696"/>
        <c:crosses val="autoZero"/>
        <c:crossBetween val="midCat"/>
      </c:valAx>
      <c:valAx>
        <c:axId val="173320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25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13-4E9E-BCA4-43795A093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7152"/>
        <c:axId val="1733198448"/>
      </c:lineChart>
      <c:catAx>
        <c:axId val="173320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8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0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E9-445F-B40E-4996680C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10960"/>
        <c:axId val="1733209872"/>
      </c:lineChart>
      <c:catAx>
        <c:axId val="173321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B1-44E5-A198-39EF53494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6064"/>
        <c:axId val="1733191376"/>
      </c:lineChart>
      <c:catAx>
        <c:axId val="173320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6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DD-4F8F-AD89-E36B2A30D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6272"/>
        <c:axId val="1733213136"/>
      </c:lineChart>
      <c:catAx>
        <c:axId val="1733196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13136"/>
        <c:crosses val="autoZero"/>
        <c:auto val="1"/>
        <c:lblAlgn val="ctr"/>
        <c:lblOffset val="100"/>
        <c:tickMarkSkip val="1"/>
        <c:noMultiLvlLbl val="0"/>
      </c:catAx>
      <c:valAx>
        <c:axId val="173321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6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2D-4B35-A675-B3B0B07A5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9536"/>
        <c:axId val="1733208784"/>
      </c:lineChart>
      <c:catAx>
        <c:axId val="173319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9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CB-4040-93C5-F7BA1C30F8D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CB-4040-93C5-F7BA1C30F8D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CB-4040-93C5-F7BA1C30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8992"/>
        <c:axId val="1733191920"/>
      </c:lineChart>
      <c:catAx>
        <c:axId val="173319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8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27-47E9-A12A-1FE8E21F73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127-47E9-A12A-1FE8E21F73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127-47E9-A12A-1FE8E21F7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213680"/>
        <c:axId val="1733205520"/>
      </c:scatterChart>
      <c:valAx>
        <c:axId val="173321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5520"/>
        <c:crosses val="autoZero"/>
        <c:crossBetween val="midCat"/>
      </c:valAx>
      <c:valAx>
        <c:axId val="173320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36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C0-4990-AD01-626C532A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0624"/>
        <c:axId val="1733202256"/>
      </c:lineChart>
      <c:catAx>
        <c:axId val="173320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00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38-4CCA-90DA-023F47512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0080"/>
        <c:axId val="1733210416"/>
      </c:lineChart>
      <c:catAx>
        <c:axId val="173320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1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22-4F52-8390-4305169E9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6816"/>
        <c:axId val="1733201168"/>
      </c:lineChart>
      <c:catAx>
        <c:axId val="173319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1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DA-468E-B862-DB2F9C96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1712"/>
        <c:axId val="1733215312"/>
      </c:lineChart>
      <c:catAx>
        <c:axId val="1733201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15312"/>
        <c:crosses val="autoZero"/>
        <c:auto val="1"/>
        <c:lblAlgn val="ctr"/>
        <c:lblOffset val="100"/>
        <c:tickMarkSkip val="1"/>
        <c:noMultiLvlLbl val="0"/>
      </c:catAx>
      <c:valAx>
        <c:axId val="173321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1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3B-417B-B719-3C1891A8A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2464"/>
        <c:axId val="1733209328"/>
      </c:lineChart>
      <c:catAx>
        <c:axId val="173319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2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82-4615-9AFC-38E1F23C35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82-4615-9AFC-38E1F23C35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82-4615-9AFC-38E1F23C3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11504"/>
        <c:axId val="1733208240"/>
      </c:lineChart>
      <c:catAx>
        <c:axId val="173321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1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C0-4703-82AD-484060EA3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14224"/>
        <c:axId val="1733203344"/>
      </c:lineChart>
      <c:catAx>
        <c:axId val="173321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" Type="http://schemas.openxmlformats.org/officeDocument/2006/relationships/chart" Target="../charts/chart2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29" Type="http://schemas.openxmlformats.org/officeDocument/2006/relationships/chart" Target="../charts/chart28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8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9" Type="http://schemas.openxmlformats.org/officeDocument/2006/relationships/chart" Target="../charts/chart73.xml"/><Relationship Id="rId21" Type="http://schemas.openxmlformats.org/officeDocument/2006/relationships/chart" Target="../charts/chart55.xml"/><Relationship Id="rId34" Type="http://schemas.openxmlformats.org/officeDocument/2006/relationships/chart" Target="../charts/chart68.xml"/><Relationship Id="rId42" Type="http://schemas.openxmlformats.org/officeDocument/2006/relationships/chart" Target="../charts/chart76.xml"/><Relationship Id="rId47" Type="http://schemas.openxmlformats.org/officeDocument/2006/relationships/chart" Target="../charts/chart81.xml"/><Relationship Id="rId50" Type="http://schemas.openxmlformats.org/officeDocument/2006/relationships/chart" Target="../charts/chart84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9" Type="http://schemas.openxmlformats.org/officeDocument/2006/relationships/chart" Target="../charts/chart63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37" Type="http://schemas.openxmlformats.org/officeDocument/2006/relationships/chart" Target="../charts/chart71.xml"/><Relationship Id="rId40" Type="http://schemas.openxmlformats.org/officeDocument/2006/relationships/chart" Target="../charts/chart74.xml"/><Relationship Id="rId45" Type="http://schemas.openxmlformats.org/officeDocument/2006/relationships/chart" Target="../charts/chart79.xml"/><Relationship Id="rId53" Type="http://schemas.openxmlformats.org/officeDocument/2006/relationships/chart" Target="../charts/chart87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31" Type="http://schemas.openxmlformats.org/officeDocument/2006/relationships/chart" Target="../charts/chart65.xml"/><Relationship Id="rId44" Type="http://schemas.openxmlformats.org/officeDocument/2006/relationships/chart" Target="../charts/chart78.xml"/><Relationship Id="rId52" Type="http://schemas.openxmlformats.org/officeDocument/2006/relationships/chart" Target="../charts/chart86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Relationship Id="rId35" Type="http://schemas.openxmlformats.org/officeDocument/2006/relationships/chart" Target="../charts/chart69.xml"/><Relationship Id="rId43" Type="http://schemas.openxmlformats.org/officeDocument/2006/relationships/chart" Target="../charts/chart77.xml"/><Relationship Id="rId48" Type="http://schemas.openxmlformats.org/officeDocument/2006/relationships/chart" Target="../charts/chart82.xml"/><Relationship Id="rId8" Type="http://schemas.openxmlformats.org/officeDocument/2006/relationships/chart" Target="../charts/chart42.xml"/><Relationship Id="rId51" Type="http://schemas.openxmlformats.org/officeDocument/2006/relationships/chart" Target="../charts/chart85.xml"/><Relationship Id="rId3" Type="http://schemas.openxmlformats.org/officeDocument/2006/relationships/chart" Target="../charts/chart37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33" Type="http://schemas.openxmlformats.org/officeDocument/2006/relationships/chart" Target="../charts/chart67.xml"/><Relationship Id="rId38" Type="http://schemas.openxmlformats.org/officeDocument/2006/relationships/chart" Target="../charts/chart72.xml"/><Relationship Id="rId46" Type="http://schemas.openxmlformats.org/officeDocument/2006/relationships/chart" Target="../charts/chart80.xml"/><Relationship Id="rId20" Type="http://schemas.openxmlformats.org/officeDocument/2006/relationships/chart" Target="../charts/chart54.xml"/><Relationship Id="rId41" Type="http://schemas.openxmlformats.org/officeDocument/2006/relationships/chart" Target="../charts/chart75.xml"/><Relationship Id="rId1" Type="http://schemas.openxmlformats.org/officeDocument/2006/relationships/image" Target="../media/image1.png"/><Relationship Id="rId6" Type="http://schemas.openxmlformats.org/officeDocument/2006/relationships/chart" Target="../charts/chart40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36" Type="http://schemas.openxmlformats.org/officeDocument/2006/relationships/chart" Target="../charts/chart70.xml"/><Relationship Id="rId49" Type="http://schemas.openxmlformats.org/officeDocument/2006/relationships/chart" Target="../charts/chart8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4.xml"/><Relationship Id="rId13" Type="http://schemas.openxmlformats.org/officeDocument/2006/relationships/chart" Target="../charts/chart99.xml"/><Relationship Id="rId18" Type="http://schemas.openxmlformats.org/officeDocument/2006/relationships/chart" Target="../charts/chart104.xml"/><Relationship Id="rId3" Type="http://schemas.openxmlformats.org/officeDocument/2006/relationships/chart" Target="../charts/chart89.xml"/><Relationship Id="rId7" Type="http://schemas.openxmlformats.org/officeDocument/2006/relationships/chart" Target="../charts/chart93.xml"/><Relationship Id="rId12" Type="http://schemas.openxmlformats.org/officeDocument/2006/relationships/chart" Target="../charts/chart98.xml"/><Relationship Id="rId17" Type="http://schemas.openxmlformats.org/officeDocument/2006/relationships/chart" Target="../charts/chart103.xml"/><Relationship Id="rId2" Type="http://schemas.openxmlformats.org/officeDocument/2006/relationships/image" Target="../media/image1.png"/><Relationship Id="rId16" Type="http://schemas.openxmlformats.org/officeDocument/2006/relationships/chart" Target="../charts/chart102.xml"/><Relationship Id="rId1" Type="http://schemas.openxmlformats.org/officeDocument/2006/relationships/chart" Target="../charts/chart88.xml"/><Relationship Id="rId6" Type="http://schemas.openxmlformats.org/officeDocument/2006/relationships/chart" Target="../charts/chart92.xml"/><Relationship Id="rId11" Type="http://schemas.openxmlformats.org/officeDocument/2006/relationships/chart" Target="../charts/chart97.xml"/><Relationship Id="rId5" Type="http://schemas.openxmlformats.org/officeDocument/2006/relationships/chart" Target="../charts/chart91.xml"/><Relationship Id="rId15" Type="http://schemas.openxmlformats.org/officeDocument/2006/relationships/chart" Target="../charts/chart101.xml"/><Relationship Id="rId10" Type="http://schemas.openxmlformats.org/officeDocument/2006/relationships/chart" Target="../charts/chart96.xml"/><Relationship Id="rId19" Type="http://schemas.openxmlformats.org/officeDocument/2006/relationships/chart" Target="../charts/chart105.xml"/><Relationship Id="rId4" Type="http://schemas.openxmlformats.org/officeDocument/2006/relationships/chart" Target="../charts/chart90.xml"/><Relationship Id="rId9" Type="http://schemas.openxmlformats.org/officeDocument/2006/relationships/chart" Target="../charts/chart95.xml"/><Relationship Id="rId14" Type="http://schemas.openxmlformats.org/officeDocument/2006/relationships/chart" Target="../charts/chart10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13" Type="http://schemas.openxmlformats.org/officeDocument/2006/relationships/chart" Target="../charts/chart117.xml"/><Relationship Id="rId18" Type="http://schemas.openxmlformats.org/officeDocument/2006/relationships/chart" Target="../charts/chart12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12" Type="http://schemas.openxmlformats.org/officeDocument/2006/relationships/chart" Target="../charts/chart116.xml"/><Relationship Id="rId17" Type="http://schemas.openxmlformats.org/officeDocument/2006/relationships/chart" Target="../charts/chart121.xml"/><Relationship Id="rId2" Type="http://schemas.openxmlformats.org/officeDocument/2006/relationships/image" Target="../media/image1.png"/><Relationship Id="rId16" Type="http://schemas.openxmlformats.org/officeDocument/2006/relationships/chart" Target="../charts/chart120.xml"/><Relationship Id="rId1" Type="http://schemas.openxmlformats.org/officeDocument/2006/relationships/chart" Target="../charts/chart106.xml"/><Relationship Id="rId6" Type="http://schemas.openxmlformats.org/officeDocument/2006/relationships/chart" Target="../charts/chart110.xml"/><Relationship Id="rId11" Type="http://schemas.openxmlformats.org/officeDocument/2006/relationships/chart" Target="../charts/chart115.xml"/><Relationship Id="rId5" Type="http://schemas.openxmlformats.org/officeDocument/2006/relationships/chart" Target="../charts/chart109.xml"/><Relationship Id="rId15" Type="http://schemas.openxmlformats.org/officeDocument/2006/relationships/chart" Target="../charts/chart119.xml"/><Relationship Id="rId10" Type="http://schemas.openxmlformats.org/officeDocument/2006/relationships/chart" Target="../charts/chart114.xml"/><Relationship Id="rId19" Type="http://schemas.openxmlformats.org/officeDocument/2006/relationships/chart" Target="../charts/chart123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Relationship Id="rId14" Type="http://schemas.openxmlformats.org/officeDocument/2006/relationships/chart" Target="../charts/chart11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3" Type="http://schemas.openxmlformats.org/officeDocument/2006/relationships/chart" Target="../charts/chart125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" Type="http://schemas.openxmlformats.org/officeDocument/2006/relationships/image" Target="../media/image1.png"/><Relationship Id="rId16" Type="http://schemas.openxmlformats.org/officeDocument/2006/relationships/chart" Target="../charts/chart138.xml"/><Relationship Id="rId1" Type="http://schemas.openxmlformats.org/officeDocument/2006/relationships/chart" Target="../charts/chart124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8.xml"/><Relationship Id="rId13" Type="http://schemas.openxmlformats.org/officeDocument/2006/relationships/chart" Target="../charts/chart153.xml"/><Relationship Id="rId18" Type="http://schemas.openxmlformats.org/officeDocument/2006/relationships/chart" Target="../charts/chart158.xml"/><Relationship Id="rId3" Type="http://schemas.openxmlformats.org/officeDocument/2006/relationships/chart" Target="../charts/chart143.xml"/><Relationship Id="rId7" Type="http://schemas.openxmlformats.org/officeDocument/2006/relationships/chart" Target="../charts/chart147.xml"/><Relationship Id="rId12" Type="http://schemas.openxmlformats.org/officeDocument/2006/relationships/chart" Target="../charts/chart152.xml"/><Relationship Id="rId17" Type="http://schemas.openxmlformats.org/officeDocument/2006/relationships/chart" Target="../charts/chart157.xml"/><Relationship Id="rId2" Type="http://schemas.openxmlformats.org/officeDocument/2006/relationships/image" Target="../media/image1.png"/><Relationship Id="rId16" Type="http://schemas.openxmlformats.org/officeDocument/2006/relationships/chart" Target="../charts/chart156.xml"/><Relationship Id="rId1" Type="http://schemas.openxmlformats.org/officeDocument/2006/relationships/chart" Target="../charts/chart142.xml"/><Relationship Id="rId6" Type="http://schemas.openxmlformats.org/officeDocument/2006/relationships/chart" Target="../charts/chart146.xml"/><Relationship Id="rId11" Type="http://schemas.openxmlformats.org/officeDocument/2006/relationships/chart" Target="../charts/chart151.xml"/><Relationship Id="rId5" Type="http://schemas.openxmlformats.org/officeDocument/2006/relationships/chart" Target="../charts/chart145.xml"/><Relationship Id="rId15" Type="http://schemas.openxmlformats.org/officeDocument/2006/relationships/chart" Target="../charts/chart155.xml"/><Relationship Id="rId10" Type="http://schemas.openxmlformats.org/officeDocument/2006/relationships/chart" Target="../charts/chart150.xml"/><Relationship Id="rId19" Type="http://schemas.openxmlformats.org/officeDocument/2006/relationships/chart" Target="../charts/chart159.xml"/><Relationship Id="rId4" Type="http://schemas.openxmlformats.org/officeDocument/2006/relationships/chart" Target="../charts/chart144.xml"/><Relationship Id="rId9" Type="http://schemas.openxmlformats.org/officeDocument/2006/relationships/chart" Target="../charts/chart149.xml"/><Relationship Id="rId14" Type="http://schemas.openxmlformats.org/officeDocument/2006/relationships/chart" Target="../charts/chart15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6.xml"/><Relationship Id="rId13" Type="http://schemas.openxmlformats.org/officeDocument/2006/relationships/chart" Target="../charts/chart171.xml"/><Relationship Id="rId18" Type="http://schemas.openxmlformats.org/officeDocument/2006/relationships/chart" Target="../charts/chart176.xml"/><Relationship Id="rId3" Type="http://schemas.openxmlformats.org/officeDocument/2006/relationships/chart" Target="../charts/chart161.xml"/><Relationship Id="rId7" Type="http://schemas.openxmlformats.org/officeDocument/2006/relationships/chart" Target="../charts/chart165.xml"/><Relationship Id="rId12" Type="http://schemas.openxmlformats.org/officeDocument/2006/relationships/chart" Target="../charts/chart170.xml"/><Relationship Id="rId17" Type="http://schemas.openxmlformats.org/officeDocument/2006/relationships/chart" Target="../charts/chart175.xml"/><Relationship Id="rId2" Type="http://schemas.openxmlformats.org/officeDocument/2006/relationships/image" Target="../media/image1.png"/><Relationship Id="rId16" Type="http://schemas.openxmlformats.org/officeDocument/2006/relationships/chart" Target="../charts/chart174.xml"/><Relationship Id="rId1" Type="http://schemas.openxmlformats.org/officeDocument/2006/relationships/chart" Target="../charts/chart160.xml"/><Relationship Id="rId6" Type="http://schemas.openxmlformats.org/officeDocument/2006/relationships/chart" Target="../charts/chart164.xml"/><Relationship Id="rId11" Type="http://schemas.openxmlformats.org/officeDocument/2006/relationships/chart" Target="../charts/chart169.xml"/><Relationship Id="rId5" Type="http://schemas.openxmlformats.org/officeDocument/2006/relationships/chart" Target="../charts/chart163.xml"/><Relationship Id="rId15" Type="http://schemas.openxmlformats.org/officeDocument/2006/relationships/chart" Target="../charts/chart173.xml"/><Relationship Id="rId10" Type="http://schemas.openxmlformats.org/officeDocument/2006/relationships/chart" Target="../charts/chart168.xml"/><Relationship Id="rId19" Type="http://schemas.openxmlformats.org/officeDocument/2006/relationships/chart" Target="../charts/chart177.xml"/><Relationship Id="rId4" Type="http://schemas.openxmlformats.org/officeDocument/2006/relationships/chart" Target="../charts/chart162.xml"/><Relationship Id="rId9" Type="http://schemas.openxmlformats.org/officeDocument/2006/relationships/chart" Target="../charts/chart167.xml"/><Relationship Id="rId14" Type="http://schemas.openxmlformats.org/officeDocument/2006/relationships/chart" Target="../charts/chart17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4.xml"/><Relationship Id="rId13" Type="http://schemas.openxmlformats.org/officeDocument/2006/relationships/chart" Target="../charts/chart189.xml"/><Relationship Id="rId18" Type="http://schemas.openxmlformats.org/officeDocument/2006/relationships/chart" Target="../charts/chart194.xml"/><Relationship Id="rId3" Type="http://schemas.openxmlformats.org/officeDocument/2006/relationships/chart" Target="../charts/chart179.xml"/><Relationship Id="rId7" Type="http://schemas.openxmlformats.org/officeDocument/2006/relationships/chart" Target="../charts/chart183.xml"/><Relationship Id="rId12" Type="http://schemas.openxmlformats.org/officeDocument/2006/relationships/chart" Target="../charts/chart188.xml"/><Relationship Id="rId17" Type="http://schemas.openxmlformats.org/officeDocument/2006/relationships/chart" Target="../charts/chart193.xml"/><Relationship Id="rId2" Type="http://schemas.openxmlformats.org/officeDocument/2006/relationships/image" Target="../media/image1.png"/><Relationship Id="rId16" Type="http://schemas.openxmlformats.org/officeDocument/2006/relationships/chart" Target="../charts/chart192.xml"/><Relationship Id="rId1" Type="http://schemas.openxmlformats.org/officeDocument/2006/relationships/chart" Target="../charts/chart178.xml"/><Relationship Id="rId6" Type="http://schemas.openxmlformats.org/officeDocument/2006/relationships/chart" Target="../charts/chart182.xml"/><Relationship Id="rId11" Type="http://schemas.openxmlformats.org/officeDocument/2006/relationships/chart" Target="../charts/chart187.xml"/><Relationship Id="rId5" Type="http://schemas.openxmlformats.org/officeDocument/2006/relationships/chart" Target="../charts/chart181.xml"/><Relationship Id="rId15" Type="http://schemas.openxmlformats.org/officeDocument/2006/relationships/chart" Target="../charts/chart191.xml"/><Relationship Id="rId10" Type="http://schemas.openxmlformats.org/officeDocument/2006/relationships/chart" Target="../charts/chart186.xml"/><Relationship Id="rId19" Type="http://schemas.openxmlformats.org/officeDocument/2006/relationships/chart" Target="../charts/chart195.xml"/><Relationship Id="rId4" Type="http://schemas.openxmlformats.org/officeDocument/2006/relationships/chart" Target="../charts/chart180.xml"/><Relationship Id="rId9" Type="http://schemas.openxmlformats.org/officeDocument/2006/relationships/chart" Target="../charts/chart185.xml"/><Relationship Id="rId14" Type="http://schemas.openxmlformats.org/officeDocument/2006/relationships/chart" Target="../charts/chart19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2.xml"/><Relationship Id="rId13" Type="http://schemas.openxmlformats.org/officeDocument/2006/relationships/chart" Target="../charts/chart207.xml"/><Relationship Id="rId18" Type="http://schemas.openxmlformats.org/officeDocument/2006/relationships/chart" Target="../charts/chart212.xml"/><Relationship Id="rId3" Type="http://schemas.openxmlformats.org/officeDocument/2006/relationships/chart" Target="../charts/chart197.xml"/><Relationship Id="rId7" Type="http://schemas.openxmlformats.org/officeDocument/2006/relationships/chart" Target="../charts/chart201.xml"/><Relationship Id="rId12" Type="http://schemas.openxmlformats.org/officeDocument/2006/relationships/chart" Target="../charts/chart206.xml"/><Relationship Id="rId17" Type="http://schemas.openxmlformats.org/officeDocument/2006/relationships/chart" Target="../charts/chart211.xml"/><Relationship Id="rId2" Type="http://schemas.openxmlformats.org/officeDocument/2006/relationships/image" Target="../media/image1.png"/><Relationship Id="rId16" Type="http://schemas.openxmlformats.org/officeDocument/2006/relationships/chart" Target="../charts/chart210.xml"/><Relationship Id="rId1" Type="http://schemas.openxmlformats.org/officeDocument/2006/relationships/chart" Target="../charts/chart196.xml"/><Relationship Id="rId6" Type="http://schemas.openxmlformats.org/officeDocument/2006/relationships/chart" Target="../charts/chart200.xml"/><Relationship Id="rId11" Type="http://schemas.openxmlformats.org/officeDocument/2006/relationships/chart" Target="../charts/chart205.xml"/><Relationship Id="rId5" Type="http://schemas.openxmlformats.org/officeDocument/2006/relationships/chart" Target="../charts/chart199.xml"/><Relationship Id="rId15" Type="http://schemas.openxmlformats.org/officeDocument/2006/relationships/chart" Target="../charts/chart209.xml"/><Relationship Id="rId10" Type="http://schemas.openxmlformats.org/officeDocument/2006/relationships/chart" Target="../charts/chart204.xml"/><Relationship Id="rId19" Type="http://schemas.openxmlformats.org/officeDocument/2006/relationships/chart" Target="../charts/chart213.xml"/><Relationship Id="rId4" Type="http://schemas.openxmlformats.org/officeDocument/2006/relationships/chart" Target="../charts/chart198.xml"/><Relationship Id="rId9" Type="http://schemas.openxmlformats.org/officeDocument/2006/relationships/chart" Target="../charts/chart203.xml"/><Relationship Id="rId14" Type="http://schemas.openxmlformats.org/officeDocument/2006/relationships/chart" Target="../charts/chart20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0.xml"/><Relationship Id="rId13" Type="http://schemas.openxmlformats.org/officeDocument/2006/relationships/chart" Target="../charts/chart225.xml"/><Relationship Id="rId18" Type="http://schemas.openxmlformats.org/officeDocument/2006/relationships/chart" Target="../charts/chart230.xml"/><Relationship Id="rId3" Type="http://schemas.openxmlformats.org/officeDocument/2006/relationships/chart" Target="../charts/chart215.xml"/><Relationship Id="rId7" Type="http://schemas.openxmlformats.org/officeDocument/2006/relationships/chart" Target="../charts/chart219.xml"/><Relationship Id="rId12" Type="http://schemas.openxmlformats.org/officeDocument/2006/relationships/chart" Target="../charts/chart224.xml"/><Relationship Id="rId17" Type="http://schemas.openxmlformats.org/officeDocument/2006/relationships/chart" Target="../charts/chart229.xml"/><Relationship Id="rId2" Type="http://schemas.openxmlformats.org/officeDocument/2006/relationships/image" Target="../media/image1.png"/><Relationship Id="rId16" Type="http://schemas.openxmlformats.org/officeDocument/2006/relationships/chart" Target="../charts/chart228.xml"/><Relationship Id="rId1" Type="http://schemas.openxmlformats.org/officeDocument/2006/relationships/chart" Target="../charts/chart214.xml"/><Relationship Id="rId6" Type="http://schemas.openxmlformats.org/officeDocument/2006/relationships/chart" Target="../charts/chart218.xml"/><Relationship Id="rId11" Type="http://schemas.openxmlformats.org/officeDocument/2006/relationships/chart" Target="../charts/chart223.xml"/><Relationship Id="rId5" Type="http://schemas.openxmlformats.org/officeDocument/2006/relationships/chart" Target="../charts/chart217.xml"/><Relationship Id="rId15" Type="http://schemas.openxmlformats.org/officeDocument/2006/relationships/chart" Target="../charts/chart227.xml"/><Relationship Id="rId10" Type="http://schemas.openxmlformats.org/officeDocument/2006/relationships/chart" Target="../charts/chart222.xml"/><Relationship Id="rId19" Type="http://schemas.openxmlformats.org/officeDocument/2006/relationships/chart" Target="../charts/chart231.xml"/><Relationship Id="rId4" Type="http://schemas.openxmlformats.org/officeDocument/2006/relationships/chart" Target="../charts/chart216.xml"/><Relationship Id="rId9" Type="http://schemas.openxmlformats.org/officeDocument/2006/relationships/chart" Target="../charts/chart221.xml"/><Relationship Id="rId14" Type="http://schemas.openxmlformats.org/officeDocument/2006/relationships/chart" Target="../charts/chart226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43.xml"/><Relationship Id="rId18" Type="http://schemas.openxmlformats.org/officeDocument/2006/relationships/chart" Target="../charts/chart248.xml"/><Relationship Id="rId26" Type="http://schemas.openxmlformats.org/officeDocument/2006/relationships/chart" Target="../charts/chart256.xml"/><Relationship Id="rId3" Type="http://schemas.openxmlformats.org/officeDocument/2006/relationships/chart" Target="../charts/chart233.xml"/><Relationship Id="rId21" Type="http://schemas.openxmlformats.org/officeDocument/2006/relationships/chart" Target="../charts/chart251.xml"/><Relationship Id="rId34" Type="http://schemas.openxmlformats.org/officeDocument/2006/relationships/chart" Target="../charts/chart264.xml"/><Relationship Id="rId7" Type="http://schemas.openxmlformats.org/officeDocument/2006/relationships/chart" Target="../charts/chart237.xml"/><Relationship Id="rId12" Type="http://schemas.openxmlformats.org/officeDocument/2006/relationships/chart" Target="../charts/chart242.xml"/><Relationship Id="rId17" Type="http://schemas.openxmlformats.org/officeDocument/2006/relationships/chart" Target="../charts/chart247.xml"/><Relationship Id="rId25" Type="http://schemas.openxmlformats.org/officeDocument/2006/relationships/chart" Target="../charts/chart255.xml"/><Relationship Id="rId33" Type="http://schemas.openxmlformats.org/officeDocument/2006/relationships/chart" Target="../charts/chart263.xml"/><Relationship Id="rId2" Type="http://schemas.openxmlformats.org/officeDocument/2006/relationships/chart" Target="../charts/chart232.xml"/><Relationship Id="rId16" Type="http://schemas.openxmlformats.org/officeDocument/2006/relationships/chart" Target="../charts/chart246.xml"/><Relationship Id="rId20" Type="http://schemas.openxmlformats.org/officeDocument/2006/relationships/chart" Target="../charts/chart250.xml"/><Relationship Id="rId29" Type="http://schemas.openxmlformats.org/officeDocument/2006/relationships/chart" Target="../charts/chart259.xml"/><Relationship Id="rId1" Type="http://schemas.openxmlformats.org/officeDocument/2006/relationships/image" Target="../media/image1.png"/><Relationship Id="rId6" Type="http://schemas.openxmlformats.org/officeDocument/2006/relationships/chart" Target="../charts/chart236.xml"/><Relationship Id="rId11" Type="http://schemas.openxmlformats.org/officeDocument/2006/relationships/chart" Target="../charts/chart241.xml"/><Relationship Id="rId24" Type="http://schemas.openxmlformats.org/officeDocument/2006/relationships/chart" Target="../charts/chart254.xml"/><Relationship Id="rId32" Type="http://schemas.openxmlformats.org/officeDocument/2006/relationships/chart" Target="../charts/chart262.xml"/><Relationship Id="rId5" Type="http://schemas.openxmlformats.org/officeDocument/2006/relationships/chart" Target="../charts/chart235.xml"/><Relationship Id="rId15" Type="http://schemas.openxmlformats.org/officeDocument/2006/relationships/chart" Target="../charts/chart245.xml"/><Relationship Id="rId23" Type="http://schemas.openxmlformats.org/officeDocument/2006/relationships/chart" Target="../charts/chart253.xml"/><Relationship Id="rId28" Type="http://schemas.openxmlformats.org/officeDocument/2006/relationships/chart" Target="../charts/chart258.xml"/><Relationship Id="rId36" Type="http://schemas.openxmlformats.org/officeDocument/2006/relationships/chart" Target="../charts/chart266.xml"/><Relationship Id="rId10" Type="http://schemas.openxmlformats.org/officeDocument/2006/relationships/chart" Target="../charts/chart240.xml"/><Relationship Id="rId19" Type="http://schemas.openxmlformats.org/officeDocument/2006/relationships/chart" Target="../charts/chart249.xml"/><Relationship Id="rId31" Type="http://schemas.openxmlformats.org/officeDocument/2006/relationships/chart" Target="../charts/chart261.xml"/><Relationship Id="rId4" Type="http://schemas.openxmlformats.org/officeDocument/2006/relationships/chart" Target="../charts/chart234.xml"/><Relationship Id="rId9" Type="http://schemas.openxmlformats.org/officeDocument/2006/relationships/chart" Target="../charts/chart239.xml"/><Relationship Id="rId14" Type="http://schemas.openxmlformats.org/officeDocument/2006/relationships/chart" Target="../charts/chart244.xml"/><Relationship Id="rId22" Type="http://schemas.openxmlformats.org/officeDocument/2006/relationships/chart" Target="../charts/chart252.xml"/><Relationship Id="rId27" Type="http://schemas.openxmlformats.org/officeDocument/2006/relationships/chart" Target="../charts/chart257.xml"/><Relationship Id="rId30" Type="http://schemas.openxmlformats.org/officeDocument/2006/relationships/chart" Target="../charts/chart260.xml"/><Relationship Id="rId35" Type="http://schemas.openxmlformats.org/officeDocument/2006/relationships/chart" Target="../charts/chart265.xml"/><Relationship Id="rId8" Type="http://schemas.openxmlformats.org/officeDocument/2006/relationships/chart" Target="../charts/chart238.xml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78.xml"/><Relationship Id="rId18" Type="http://schemas.openxmlformats.org/officeDocument/2006/relationships/chart" Target="../charts/chart283.xml"/><Relationship Id="rId26" Type="http://schemas.openxmlformats.org/officeDocument/2006/relationships/chart" Target="../charts/chart291.xml"/><Relationship Id="rId3" Type="http://schemas.openxmlformats.org/officeDocument/2006/relationships/chart" Target="../charts/chart268.xml"/><Relationship Id="rId21" Type="http://schemas.openxmlformats.org/officeDocument/2006/relationships/chart" Target="../charts/chart286.xml"/><Relationship Id="rId34" Type="http://schemas.openxmlformats.org/officeDocument/2006/relationships/chart" Target="../charts/chart299.xml"/><Relationship Id="rId7" Type="http://schemas.openxmlformats.org/officeDocument/2006/relationships/chart" Target="../charts/chart272.xml"/><Relationship Id="rId12" Type="http://schemas.openxmlformats.org/officeDocument/2006/relationships/chart" Target="../charts/chart277.xml"/><Relationship Id="rId17" Type="http://schemas.openxmlformats.org/officeDocument/2006/relationships/chart" Target="../charts/chart282.xml"/><Relationship Id="rId25" Type="http://schemas.openxmlformats.org/officeDocument/2006/relationships/chart" Target="../charts/chart290.xml"/><Relationship Id="rId33" Type="http://schemas.openxmlformats.org/officeDocument/2006/relationships/chart" Target="../charts/chart298.xml"/><Relationship Id="rId2" Type="http://schemas.openxmlformats.org/officeDocument/2006/relationships/chart" Target="../charts/chart267.xml"/><Relationship Id="rId16" Type="http://schemas.openxmlformats.org/officeDocument/2006/relationships/chart" Target="../charts/chart281.xml"/><Relationship Id="rId20" Type="http://schemas.openxmlformats.org/officeDocument/2006/relationships/chart" Target="../charts/chart285.xml"/><Relationship Id="rId29" Type="http://schemas.openxmlformats.org/officeDocument/2006/relationships/chart" Target="../charts/chart294.xml"/><Relationship Id="rId1" Type="http://schemas.openxmlformats.org/officeDocument/2006/relationships/image" Target="../media/image1.png"/><Relationship Id="rId6" Type="http://schemas.openxmlformats.org/officeDocument/2006/relationships/chart" Target="../charts/chart271.xml"/><Relationship Id="rId11" Type="http://schemas.openxmlformats.org/officeDocument/2006/relationships/chart" Target="../charts/chart276.xml"/><Relationship Id="rId24" Type="http://schemas.openxmlformats.org/officeDocument/2006/relationships/chart" Target="../charts/chart289.xml"/><Relationship Id="rId32" Type="http://schemas.openxmlformats.org/officeDocument/2006/relationships/chart" Target="../charts/chart297.xml"/><Relationship Id="rId5" Type="http://schemas.openxmlformats.org/officeDocument/2006/relationships/chart" Target="../charts/chart270.xml"/><Relationship Id="rId15" Type="http://schemas.openxmlformats.org/officeDocument/2006/relationships/chart" Target="../charts/chart280.xml"/><Relationship Id="rId23" Type="http://schemas.openxmlformats.org/officeDocument/2006/relationships/chart" Target="../charts/chart288.xml"/><Relationship Id="rId28" Type="http://schemas.openxmlformats.org/officeDocument/2006/relationships/chart" Target="../charts/chart293.xml"/><Relationship Id="rId36" Type="http://schemas.openxmlformats.org/officeDocument/2006/relationships/chart" Target="../charts/chart301.xml"/><Relationship Id="rId10" Type="http://schemas.openxmlformats.org/officeDocument/2006/relationships/chart" Target="../charts/chart275.xml"/><Relationship Id="rId19" Type="http://schemas.openxmlformats.org/officeDocument/2006/relationships/chart" Target="../charts/chart284.xml"/><Relationship Id="rId31" Type="http://schemas.openxmlformats.org/officeDocument/2006/relationships/chart" Target="../charts/chart296.xml"/><Relationship Id="rId4" Type="http://schemas.openxmlformats.org/officeDocument/2006/relationships/chart" Target="../charts/chart269.xml"/><Relationship Id="rId9" Type="http://schemas.openxmlformats.org/officeDocument/2006/relationships/chart" Target="../charts/chart274.xml"/><Relationship Id="rId14" Type="http://schemas.openxmlformats.org/officeDocument/2006/relationships/chart" Target="../charts/chart279.xml"/><Relationship Id="rId22" Type="http://schemas.openxmlformats.org/officeDocument/2006/relationships/chart" Target="../charts/chart287.xml"/><Relationship Id="rId27" Type="http://schemas.openxmlformats.org/officeDocument/2006/relationships/chart" Target="../charts/chart292.xml"/><Relationship Id="rId30" Type="http://schemas.openxmlformats.org/officeDocument/2006/relationships/chart" Target="../charts/chart295.xml"/><Relationship Id="rId35" Type="http://schemas.openxmlformats.org/officeDocument/2006/relationships/chart" Target="../charts/chart300.xml"/><Relationship Id="rId8" Type="http://schemas.openxmlformats.org/officeDocument/2006/relationships/chart" Target="../charts/chart273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13.xml"/><Relationship Id="rId18" Type="http://schemas.openxmlformats.org/officeDocument/2006/relationships/chart" Target="../charts/chart318.xml"/><Relationship Id="rId26" Type="http://schemas.openxmlformats.org/officeDocument/2006/relationships/chart" Target="../charts/chart326.xml"/><Relationship Id="rId39" Type="http://schemas.openxmlformats.org/officeDocument/2006/relationships/chart" Target="../charts/chart339.xml"/><Relationship Id="rId21" Type="http://schemas.openxmlformats.org/officeDocument/2006/relationships/chart" Target="../charts/chart321.xml"/><Relationship Id="rId34" Type="http://schemas.openxmlformats.org/officeDocument/2006/relationships/chart" Target="../charts/chart334.xml"/><Relationship Id="rId42" Type="http://schemas.openxmlformats.org/officeDocument/2006/relationships/chart" Target="../charts/chart342.xml"/><Relationship Id="rId47" Type="http://schemas.openxmlformats.org/officeDocument/2006/relationships/chart" Target="../charts/chart347.xml"/><Relationship Id="rId50" Type="http://schemas.openxmlformats.org/officeDocument/2006/relationships/chart" Target="../charts/chart350.xml"/><Relationship Id="rId7" Type="http://schemas.openxmlformats.org/officeDocument/2006/relationships/chart" Target="../charts/chart307.xml"/><Relationship Id="rId2" Type="http://schemas.openxmlformats.org/officeDocument/2006/relationships/chart" Target="../charts/chart302.xml"/><Relationship Id="rId16" Type="http://schemas.openxmlformats.org/officeDocument/2006/relationships/chart" Target="../charts/chart316.xml"/><Relationship Id="rId29" Type="http://schemas.openxmlformats.org/officeDocument/2006/relationships/chart" Target="../charts/chart329.xml"/><Relationship Id="rId11" Type="http://schemas.openxmlformats.org/officeDocument/2006/relationships/chart" Target="../charts/chart311.xml"/><Relationship Id="rId24" Type="http://schemas.openxmlformats.org/officeDocument/2006/relationships/chart" Target="../charts/chart324.xml"/><Relationship Id="rId32" Type="http://schemas.openxmlformats.org/officeDocument/2006/relationships/chart" Target="../charts/chart332.xml"/><Relationship Id="rId37" Type="http://schemas.openxmlformats.org/officeDocument/2006/relationships/chart" Target="../charts/chart337.xml"/><Relationship Id="rId40" Type="http://schemas.openxmlformats.org/officeDocument/2006/relationships/chart" Target="../charts/chart340.xml"/><Relationship Id="rId45" Type="http://schemas.openxmlformats.org/officeDocument/2006/relationships/chart" Target="../charts/chart345.xml"/><Relationship Id="rId53" Type="http://schemas.openxmlformats.org/officeDocument/2006/relationships/chart" Target="../charts/chart353.xml"/><Relationship Id="rId5" Type="http://schemas.openxmlformats.org/officeDocument/2006/relationships/chart" Target="../charts/chart305.xml"/><Relationship Id="rId10" Type="http://schemas.openxmlformats.org/officeDocument/2006/relationships/chart" Target="../charts/chart310.xml"/><Relationship Id="rId19" Type="http://schemas.openxmlformats.org/officeDocument/2006/relationships/chart" Target="../charts/chart319.xml"/><Relationship Id="rId31" Type="http://schemas.openxmlformats.org/officeDocument/2006/relationships/chart" Target="../charts/chart331.xml"/><Relationship Id="rId44" Type="http://schemas.openxmlformats.org/officeDocument/2006/relationships/chart" Target="../charts/chart344.xml"/><Relationship Id="rId52" Type="http://schemas.openxmlformats.org/officeDocument/2006/relationships/chart" Target="../charts/chart352.xml"/><Relationship Id="rId4" Type="http://schemas.openxmlformats.org/officeDocument/2006/relationships/chart" Target="../charts/chart304.xml"/><Relationship Id="rId9" Type="http://schemas.openxmlformats.org/officeDocument/2006/relationships/chart" Target="../charts/chart309.xml"/><Relationship Id="rId14" Type="http://schemas.openxmlformats.org/officeDocument/2006/relationships/chart" Target="../charts/chart314.xml"/><Relationship Id="rId22" Type="http://schemas.openxmlformats.org/officeDocument/2006/relationships/chart" Target="../charts/chart322.xml"/><Relationship Id="rId27" Type="http://schemas.openxmlformats.org/officeDocument/2006/relationships/chart" Target="../charts/chart327.xml"/><Relationship Id="rId30" Type="http://schemas.openxmlformats.org/officeDocument/2006/relationships/chart" Target="../charts/chart330.xml"/><Relationship Id="rId35" Type="http://schemas.openxmlformats.org/officeDocument/2006/relationships/chart" Target="../charts/chart335.xml"/><Relationship Id="rId43" Type="http://schemas.openxmlformats.org/officeDocument/2006/relationships/chart" Target="../charts/chart343.xml"/><Relationship Id="rId48" Type="http://schemas.openxmlformats.org/officeDocument/2006/relationships/chart" Target="../charts/chart348.xml"/><Relationship Id="rId8" Type="http://schemas.openxmlformats.org/officeDocument/2006/relationships/chart" Target="../charts/chart308.xml"/><Relationship Id="rId51" Type="http://schemas.openxmlformats.org/officeDocument/2006/relationships/chart" Target="../charts/chart351.xml"/><Relationship Id="rId3" Type="http://schemas.openxmlformats.org/officeDocument/2006/relationships/chart" Target="../charts/chart303.xml"/><Relationship Id="rId12" Type="http://schemas.openxmlformats.org/officeDocument/2006/relationships/chart" Target="../charts/chart312.xml"/><Relationship Id="rId17" Type="http://schemas.openxmlformats.org/officeDocument/2006/relationships/chart" Target="../charts/chart317.xml"/><Relationship Id="rId25" Type="http://schemas.openxmlformats.org/officeDocument/2006/relationships/chart" Target="../charts/chart325.xml"/><Relationship Id="rId33" Type="http://schemas.openxmlformats.org/officeDocument/2006/relationships/chart" Target="../charts/chart333.xml"/><Relationship Id="rId38" Type="http://schemas.openxmlformats.org/officeDocument/2006/relationships/chart" Target="../charts/chart338.xml"/><Relationship Id="rId46" Type="http://schemas.openxmlformats.org/officeDocument/2006/relationships/chart" Target="../charts/chart346.xml"/><Relationship Id="rId20" Type="http://schemas.openxmlformats.org/officeDocument/2006/relationships/chart" Target="../charts/chart320.xml"/><Relationship Id="rId41" Type="http://schemas.openxmlformats.org/officeDocument/2006/relationships/chart" Target="../charts/chart341.xml"/><Relationship Id="rId1" Type="http://schemas.openxmlformats.org/officeDocument/2006/relationships/image" Target="../media/image1.png"/><Relationship Id="rId6" Type="http://schemas.openxmlformats.org/officeDocument/2006/relationships/chart" Target="../charts/chart306.xml"/><Relationship Id="rId15" Type="http://schemas.openxmlformats.org/officeDocument/2006/relationships/chart" Target="../charts/chart315.xml"/><Relationship Id="rId23" Type="http://schemas.openxmlformats.org/officeDocument/2006/relationships/chart" Target="../charts/chart323.xml"/><Relationship Id="rId28" Type="http://schemas.openxmlformats.org/officeDocument/2006/relationships/chart" Target="../charts/chart328.xml"/><Relationship Id="rId36" Type="http://schemas.openxmlformats.org/officeDocument/2006/relationships/chart" Target="../charts/chart336.xml"/><Relationship Id="rId49" Type="http://schemas.openxmlformats.org/officeDocument/2006/relationships/chart" Target="../charts/chart349.xml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78.xml"/><Relationship Id="rId21" Type="http://schemas.openxmlformats.org/officeDocument/2006/relationships/chart" Target="../charts/chart373.xml"/><Relationship Id="rId42" Type="http://schemas.openxmlformats.org/officeDocument/2006/relationships/chart" Target="../charts/chart394.xml"/><Relationship Id="rId47" Type="http://schemas.openxmlformats.org/officeDocument/2006/relationships/chart" Target="../charts/chart399.xml"/><Relationship Id="rId63" Type="http://schemas.openxmlformats.org/officeDocument/2006/relationships/chart" Target="../charts/chart415.xml"/><Relationship Id="rId68" Type="http://schemas.openxmlformats.org/officeDocument/2006/relationships/chart" Target="../charts/chart420.xml"/><Relationship Id="rId7" Type="http://schemas.openxmlformats.org/officeDocument/2006/relationships/chart" Target="../charts/chart359.xml"/><Relationship Id="rId2" Type="http://schemas.openxmlformats.org/officeDocument/2006/relationships/chart" Target="../charts/chart354.xml"/><Relationship Id="rId16" Type="http://schemas.openxmlformats.org/officeDocument/2006/relationships/chart" Target="../charts/chart368.xml"/><Relationship Id="rId29" Type="http://schemas.openxmlformats.org/officeDocument/2006/relationships/chart" Target="../charts/chart381.xml"/><Relationship Id="rId11" Type="http://schemas.openxmlformats.org/officeDocument/2006/relationships/chart" Target="../charts/chart363.xml"/><Relationship Id="rId24" Type="http://schemas.openxmlformats.org/officeDocument/2006/relationships/chart" Target="../charts/chart376.xml"/><Relationship Id="rId32" Type="http://schemas.openxmlformats.org/officeDocument/2006/relationships/chart" Target="../charts/chart384.xml"/><Relationship Id="rId37" Type="http://schemas.openxmlformats.org/officeDocument/2006/relationships/chart" Target="../charts/chart389.xml"/><Relationship Id="rId40" Type="http://schemas.openxmlformats.org/officeDocument/2006/relationships/chart" Target="../charts/chart392.xml"/><Relationship Id="rId45" Type="http://schemas.openxmlformats.org/officeDocument/2006/relationships/chart" Target="../charts/chart397.xml"/><Relationship Id="rId53" Type="http://schemas.openxmlformats.org/officeDocument/2006/relationships/chart" Target="../charts/chart405.xml"/><Relationship Id="rId58" Type="http://schemas.openxmlformats.org/officeDocument/2006/relationships/chart" Target="../charts/chart410.xml"/><Relationship Id="rId66" Type="http://schemas.openxmlformats.org/officeDocument/2006/relationships/chart" Target="../charts/chart418.xml"/><Relationship Id="rId5" Type="http://schemas.openxmlformats.org/officeDocument/2006/relationships/chart" Target="../charts/chart357.xml"/><Relationship Id="rId61" Type="http://schemas.openxmlformats.org/officeDocument/2006/relationships/chart" Target="../charts/chart413.xml"/><Relationship Id="rId19" Type="http://schemas.openxmlformats.org/officeDocument/2006/relationships/chart" Target="../charts/chart371.xml"/><Relationship Id="rId14" Type="http://schemas.openxmlformats.org/officeDocument/2006/relationships/chart" Target="../charts/chart366.xml"/><Relationship Id="rId22" Type="http://schemas.openxmlformats.org/officeDocument/2006/relationships/chart" Target="../charts/chart374.xml"/><Relationship Id="rId27" Type="http://schemas.openxmlformats.org/officeDocument/2006/relationships/chart" Target="../charts/chart379.xml"/><Relationship Id="rId30" Type="http://schemas.openxmlformats.org/officeDocument/2006/relationships/chart" Target="../charts/chart382.xml"/><Relationship Id="rId35" Type="http://schemas.openxmlformats.org/officeDocument/2006/relationships/chart" Target="../charts/chart387.xml"/><Relationship Id="rId43" Type="http://schemas.openxmlformats.org/officeDocument/2006/relationships/chart" Target="../charts/chart395.xml"/><Relationship Id="rId48" Type="http://schemas.openxmlformats.org/officeDocument/2006/relationships/chart" Target="../charts/chart400.xml"/><Relationship Id="rId56" Type="http://schemas.openxmlformats.org/officeDocument/2006/relationships/chart" Target="../charts/chart408.xml"/><Relationship Id="rId64" Type="http://schemas.openxmlformats.org/officeDocument/2006/relationships/chart" Target="../charts/chart416.xml"/><Relationship Id="rId69" Type="http://schemas.openxmlformats.org/officeDocument/2006/relationships/chart" Target="../charts/chart421.xml"/><Relationship Id="rId8" Type="http://schemas.openxmlformats.org/officeDocument/2006/relationships/chart" Target="../charts/chart360.xml"/><Relationship Id="rId51" Type="http://schemas.openxmlformats.org/officeDocument/2006/relationships/chart" Target="../charts/chart403.xml"/><Relationship Id="rId3" Type="http://schemas.openxmlformats.org/officeDocument/2006/relationships/chart" Target="../charts/chart355.xml"/><Relationship Id="rId12" Type="http://schemas.openxmlformats.org/officeDocument/2006/relationships/chart" Target="../charts/chart364.xml"/><Relationship Id="rId17" Type="http://schemas.openxmlformats.org/officeDocument/2006/relationships/chart" Target="../charts/chart369.xml"/><Relationship Id="rId25" Type="http://schemas.openxmlformats.org/officeDocument/2006/relationships/chart" Target="../charts/chart377.xml"/><Relationship Id="rId33" Type="http://schemas.openxmlformats.org/officeDocument/2006/relationships/chart" Target="../charts/chart385.xml"/><Relationship Id="rId38" Type="http://schemas.openxmlformats.org/officeDocument/2006/relationships/chart" Target="../charts/chart390.xml"/><Relationship Id="rId46" Type="http://schemas.openxmlformats.org/officeDocument/2006/relationships/chart" Target="../charts/chart398.xml"/><Relationship Id="rId59" Type="http://schemas.openxmlformats.org/officeDocument/2006/relationships/chart" Target="../charts/chart411.xml"/><Relationship Id="rId67" Type="http://schemas.openxmlformats.org/officeDocument/2006/relationships/chart" Target="../charts/chart419.xml"/><Relationship Id="rId20" Type="http://schemas.openxmlformats.org/officeDocument/2006/relationships/chart" Target="../charts/chart372.xml"/><Relationship Id="rId41" Type="http://schemas.openxmlformats.org/officeDocument/2006/relationships/chart" Target="../charts/chart393.xml"/><Relationship Id="rId54" Type="http://schemas.openxmlformats.org/officeDocument/2006/relationships/chart" Target="../charts/chart406.xml"/><Relationship Id="rId62" Type="http://schemas.openxmlformats.org/officeDocument/2006/relationships/chart" Target="../charts/chart414.xml"/><Relationship Id="rId70" Type="http://schemas.openxmlformats.org/officeDocument/2006/relationships/chart" Target="../charts/chart422.xml"/><Relationship Id="rId1" Type="http://schemas.openxmlformats.org/officeDocument/2006/relationships/image" Target="../media/image1.png"/><Relationship Id="rId6" Type="http://schemas.openxmlformats.org/officeDocument/2006/relationships/chart" Target="../charts/chart358.xml"/><Relationship Id="rId15" Type="http://schemas.openxmlformats.org/officeDocument/2006/relationships/chart" Target="../charts/chart367.xml"/><Relationship Id="rId23" Type="http://schemas.openxmlformats.org/officeDocument/2006/relationships/chart" Target="../charts/chart375.xml"/><Relationship Id="rId28" Type="http://schemas.openxmlformats.org/officeDocument/2006/relationships/chart" Target="../charts/chart380.xml"/><Relationship Id="rId36" Type="http://schemas.openxmlformats.org/officeDocument/2006/relationships/chart" Target="../charts/chart388.xml"/><Relationship Id="rId49" Type="http://schemas.openxmlformats.org/officeDocument/2006/relationships/chart" Target="../charts/chart401.xml"/><Relationship Id="rId57" Type="http://schemas.openxmlformats.org/officeDocument/2006/relationships/chart" Target="../charts/chart409.xml"/><Relationship Id="rId10" Type="http://schemas.openxmlformats.org/officeDocument/2006/relationships/chart" Target="../charts/chart362.xml"/><Relationship Id="rId31" Type="http://schemas.openxmlformats.org/officeDocument/2006/relationships/chart" Target="../charts/chart383.xml"/><Relationship Id="rId44" Type="http://schemas.openxmlformats.org/officeDocument/2006/relationships/chart" Target="../charts/chart396.xml"/><Relationship Id="rId52" Type="http://schemas.openxmlformats.org/officeDocument/2006/relationships/chart" Target="../charts/chart404.xml"/><Relationship Id="rId60" Type="http://schemas.openxmlformats.org/officeDocument/2006/relationships/chart" Target="../charts/chart412.xml"/><Relationship Id="rId65" Type="http://schemas.openxmlformats.org/officeDocument/2006/relationships/chart" Target="../charts/chart417.xml"/><Relationship Id="rId4" Type="http://schemas.openxmlformats.org/officeDocument/2006/relationships/chart" Target="../charts/chart356.xml"/><Relationship Id="rId9" Type="http://schemas.openxmlformats.org/officeDocument/2006/relationships/chart" Target="../charts/chart361.xml"/><Relationship Id="rId13" Type="http://schemas.openxmlformats.org/officeDocument/2006/relationships/chart" Target="../charts/chart365.xml"/><Relationship Id="rId18" Type="http://schemas.openxmlformats.org/officeDocument/2006/relationships/chart" Target="../charts/chart370.xml"/><Relationship Id="rId39" Type="http://schemas.openxmlformats.org/officeDocument/2006/relationships/chart" Target="../charts/chart391.xml"/><Relationship Id="rId34" Type="http://schemas.openxmlformats.org/officeDocument/2006/relationships/chart" Target="../charts/chart386.xml"/><Relationship Id="rId50" Type="http://schemas.openxmlformats.org/officeDocument/2006/relationships/chart" Target="../charts/chart402.xml"/><Relationship Id="rId55" Type="http://schemas.openxmlformats.org/officeDocument/2006/relationships/chart" Target="../charts/chart407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9.xml"/><Relationship Id="rId13" Type="http://schemas.openxmlformats.org/officeDocument/2006/relationships/chart" Target="../charts/chart434.xml"/><Relationship Id="rId18" Type="http://schemas.openxmlformats.org/officeDocument/2006/relationships/chart" Target="../charts/chart439.xml"/><Relationship Id="rId3" Type="http://schemas.openxmlformats.org/officeDocument/2006/relationships/chart" Target="../charts/chart424.xml"/><Relationship Id="rId7" Type="http://schemas.openxmlformats.org/officeDocument/2006/relationships/chart" Target="../charts/chart428.xml"/><Relationship Id="rId12" Type="http://schemas.openxmlformats.org/officeDocument/2006/relationships/chart" Target="../charts/chart433.xml"/><Relationship Id="rId17" Type="http://schemas.openxmlformats.org/officeDocument/2006/relationships/chart" Target="../charts/chart438.xml"/><Relationship Id="rId2" Type="http://schemas.openxmlformats.org/officeDocument/2006/relationships/image" Target="../media/image1.png"/><Relationship Id="rId16" Type="http://schemas.openxmlformats.org/officeDocument/2006/relationships/chart" Target="../charts/chart437.xml"/><Relationship Id="rId1" Type="http://schemas.openxmlformats.org/officeDocument/2006/relationships/chart" Target="../charts/chart423.xml"/><Relationship Id="rId6" Type="http://schemas.openxmlformats.org/officeDocument/2006/relationships/chart" Target="../charts/chart427.xml"/><Relationship Id="rId11" Type="http://schemas.openxmlformats.org/officeDocument/2006/relationships/chart" Target="../charts/chart432.xml"/><Relationship Id="rId5" Type="http://schemas.openxmlformats.org/officeDocument/2006/relationships/chart" Target="../charts/chart426.xml"/><Relationship Id="rId15" Type="http://schemas.openxmlformats.org/officeDocument/2006/relationships/chart" Target="../charts/chart436.xml"/><Relationship Id="rId10" Type="http://schemas.openxmlformats.org/officeDocument/2006/relationships/chart" Target="../charts/chart431.xml"/><Relationship Id="rId19" Type="http://schemas.openxmlformats.org/officeDocument/2006/relationships/chart" Target="../charts/chart440.xml"/><Relationship Id="rId4" Type="http://schemas.openxmlformats.org/officeDocument/2006/relationships/chart" Target="../charts/chart425.xml"/><Relationship Id="rId9" Type="http://schemas.openxmlformats.org/officeDocument/2006/relationships/chart" Target="../charts/chart430.xml"/><Relationship Id="rId14" Type="http://schemas.openxmlformats.org/officeDocument/2006/relationships/chart" Target="../charts/chart43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7.xml"/><Relationship Id="rId13" Type="http://schemas.openxmlformats.org/officeDocument/2006/relationships/chart" Target="../charts/chart452.xml"/><Relationship Id="rId18" Type="http://schemas.openxmlformats.org/officeDocument/2006/relationships/chart" Target="../charts/chart457.xml"/><Relationship Id="rId3" Type="http://schemas.openxmlformats.org/officeDocument/2006/relationships/chart" Target="../charts/chart442.xml"/><Relationship Id="rId7" Type="http://schemas.openxmlformats.org/officeDocument/2006/relationships/chart" Target="../charts/chart446.xml"/><Relationship Id="rId12" Type="http://schemas.openxmlformats.org/officeDocument/2006/relationships/chart" Target="../charts/chart451.xml"/><Relationship Id="rId17" Type="http://schemas.openxmlformats.org/officeDocument/2006/relationships/chart" Target="../charts/chart456.xml"/><Relationship Id="rId2" Type="http://schemas.openxmlformats.org/officeDocument/2006/relationships/image" Target="../media/image1.png"/><Relationship Id="rId16" Type="http://schemas.openxmlformats.org/officeDocument/2006/relationships/chart" Target="../charts/chart455.xml"/><Relationship Id="rId1" Type="http://schemas.openxmlformats.org/officeDocument/2006/relationships/chart" Target="../charts/chart441.xml"/><Relationship Id="rId6" Type="http://schemas.openxmlformats.org/officeDocument/2006/relationships/chart" Target="../charts/chart445.xml"/><Relationship Id="rId11" Type="http://schemas.openxmlformats.org/officeDocument/2006/relationships/chart" Target="../charts/chart450.xml"/><Relationship Id="rId5" Type="http://schemas.openxmlformats.org/officeDocument/2006/relationships/chart" Target="../charts/chart444.xml"/><Relationship Id="rId15" Type="http://schemas.openxmlformats.org/officeDocument/2006/relationships/chart" Target="../charts/chart454.xml"/><Relationship Id="rId10" Type="http://schemas.openxmlformats.org/officeDocument/2006/relationships/chart" Target="../charts/chart449.xml"/><Relationship Id="rId19" Type="http://schemas.openxmlformats.org/officeDocument/2006/relationships/chart" Target="../charts/chart458.xml"/><Relationship Id="rId4" Type="http://schemas.openxmlformats.org/officeDocument/2006/relationships/chart" Target="../charts/chart443.xml"/><Relationship Id="rId9" Type="http://schemas.openxmlformats.org/officeDocument/2006/relationships/chart" Target="../charts/chart448.xml"/><Relationship Id="rId14" Type="http://schemas.openxmlformats.org/officeDocument/2006/relationships/chart" Target="../charts/chart453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5.xml"/><Relationship Id="rId13" Type="http://schemas.openxmlformats.org/officeDocument/2006/relationships/chart" Target="../charts/chart470.xml"/><Relationship Id="rId18" Type="http://schemas.openxmlformats.org/officeDocument/2006/relationships/chart" Target="../charts/chart475.xml"/><Relationship Id="rId3" Type="http://schemas.openxmlformats.org/officeDocument/2006/relationships/chart" Target="../charts/chart460.xml"/><Relationship Id="rId7" Type="http://schemas.openxmlformats.org/officeDocument/2006/relationships/chart" Target="../charts/chart464.xml"/><Relationship Id="rId12" Type="http://schemas.openxmlformats.org/officeDocument/2006/relationships/chart" Target="../charts/chart469.xml"/><Relationship Id="rId17" Type="http://schemas.openxmlformats.org/officeDocument/2006/relationships/chart" Target="../charts/chart474.xml"/><Relationship Id="rId2" Type="http://schemas.openxmlformats.org/officeDocument/2006/relationships/image" Target="../media/image1.png"/><Relationship Id="rId16" Type="http://schemas.openxmlformats.org/officeDocument/2006/relationships/chart" Target="../charts/chart473.xml"/><Relationship Id="rId1" Type="http://schemas.openxmlformats.org/officeDocument/2006/relationships/chart" Target="../charts/chart459.xml"/><Relationship Id="rId6" Type="http://schemas.openxmlformats.org/officeDocument/2006/relationships/chart" Target="../charts/chart463.xml"/><Relationship Id="rId11" Type="http://schemas.openxmlformats.org/officeDocument/2006/relationships/chart" Target="../charts/chart468.xml"/><Relationship Id="rId5" Type="http://schemas.openxmlformats.org/officeDocument/2006/relationships/chart" Target="../charts/chart462.xml"/><Relationship Id="rId15" Type="http://schemas.openxmlformats.org/officeDocument/2006/relationships/chart" Target="../charts/chart472.xml"/><Relationship Id="rId10" Type="http://schemas.openxmlformats.org/officeDocument/2006/relationships/chart" Target="../charts/chart467.xml"/><Relationship Id="rId19" Type="http://schemas.openxmlformats.org/officeDocument/2006/relationships/chart" Target="../charts/chart476.xml"/><Relationship Id="rId4" Type="http://schemas.openxmlformats.org/officeDocument/2006/relationships/chart" Target="../charts/chart461.xml"/><Relationship Id="rId9" Type="http://schemas.openxmlformats.org/officeDocument/2006/relationships/chart" Target="../charts/chart466.xml"/><Relationship Id="rId14" Type="http://schemas.openxmlformats.org/officeDocument/2006/relationships/chart" Target="../charts/chart471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3.xml"/><Relationship Id="rId13" Type="http://schemas.openxmlformats.org/officeDocument/2006/relationships/chart" Target="../charts/chart488.xml"/><Relationship Id="rId18" Type="http://schemas.openxmlformats.org/officeDocument/2006/relationships/chart" Target="../charts/chart493.xml"/><Relationship Id="rId3" Type="http://schemas.openxmlformats.org/officeDocument/2006/relationships/chart" Target="../charts/chart478.xml"/><Relationship Id="rId7" Type="http://schemas.openxmlformats.org/officeDocument/2006/relationships/chart" Target="../charts/chart482.xml"/><Relationship Id="rId12" Type="http://schemas.openxmlformats.org/officeDocument/2006/relationships/chart" Target="../charts/chart487.xml"/><Relationship Id="rId17" Type="http://schemas.openxmlformats.org/officeDocument/2006/relationships/chart" Target="../charts/chart492.xml"/><Relationship Id="rId2" Type="http://schemas.openxmlformats.org/officeDocument/2006/relationships/image" Target="../media/image1.png"/><Relationship Id="rId16" Type="http://schemas.openxmlformats.org/officeDocument/2006/relationships/chart" Target="../charts/chart491.xml"/><Relationship Id="rId1" Type="http://schemas.openxmlformats.org/officeDocument/2006/relationships/chart" Target="../charts/chart477.xml"/><Relationship Id="rId6" Type="http://schemas.openxmlformats.org/officeDocument/2006/relationships/chart" Target="../charts/chart481.xml"/><Relationship Id="rId11" Type="http://schemas.openxmlformats.org/officeDocument/2006/relationships/chart" Target="../charts/chart486.xml"/><Relationship Id="rId5" Type="http://schemas.openxmlformats.org/officeDocument/2006/relationships/chart" Target="../charts/chart480.xml"/><Relationship Id="rId15" Type="http://schemas.openxmlformats.org/officeDocument/2006/relationships/chart" Target="../charts/chart490.xml"/><Relationship Id="rId10" Type="http://schemas.openxmlformats.org/officeDocument/2006/relationships/chart" Target="../charts/chart485.xml"/><Relationship Id="rId19" Type="http://schemas.openxmlformats.org/officeDocument/2006/relationships/chart" Target="../charts/chart494.xml"/><Relationship Id="rId4" Type="http://schemas.openxmlformats.org/officeDocument/2006/relationships/chart" Target="../charts/chart479.xml"/><Relationship Id="rId9" Type="http://schemas.openxmlformats.org/officeDocument/2006/relationships/chart" Target="../charts/chart484.xml"/><Relationship Id="rId14" Type="http://schemas.openxmlformats.org/officeDocument/2006/relationships/chart" Target="../charts/chart489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1.xml"/><Relationship Id="rId13" Type="http://schemas.openxmlformats.org/officeDocument/2006/relationships/chart" Target="../charts/chart506.xml"/><Relationship Id="rId18" Type="http://schemas.openxmlformats.org/officeDocument/2006/relationships/chart" Target="../charts/chart511.xml"/><Relationship Id="rId3" Type="http://schemas.openxmlformats.org/officeDocument/2006/relationships/chart" Target="../charts/chart496.xml"/><Relationship Id="rId7" Type="http://schemas.openxmlformats.org/officeDocument/2006/relationships/chart" Target="../charts/chart500.xml"/><Relationship Id="rId12" Type="http://schemas.openxmlformats.org/officeDocument/2006/relationships/chart" Target="../charts/chart505.xml"/><Relationship Id="rId17" Type="http://schemas.openxmlformats.org/officeDocument/2006/relationships/chart" Target="../charts/chart510.xml"/><Relationship Id="rId2" Type="http://schemas.openxmlformats.org/officeDocument/2006/relationships/image" Target="../media/image1.png"/><Relationship Id="rId16" Type="http://schemas.openxmlformats.org/officeDocument/2006/relationships/chart" Target="../charts/chart509.xml"/><Relationship Id="rId1" Type="http://schemas.openxmlformats.org/officeDocument/2006/relationships/chart" Target="../charts/chart495.xml"/><Relationship Id="rId6" Type="http://schemas.openxmlformats.org/officeDocument/2006/relationships/chart" Target="../charts/chart499.xml"/><Relationship Id="rId11" Type="http://schemas.openxmlformats.org/officeDocument/2006/relationships/chart" Target="../charts/chart504.xml"/><Relationship Id="rId5" Type="http://schemas.openxmlformats.org/officeDocument/2006/relationships/chart" Target="../charts/chart498.xml"/><Relationship Id="rId15" Type="http://schemas.openxmlformats.org/officeDocument/2006/relationships/chart" Target="../charts/chart508.xml"/><Relationship Id="rId10" Type="http://schemas.openxmlformats.org/officeDocument/2006/relationships/chart" Target="../charts/chart503.xml"/><Relationship Id="rId19" Type="http://schemas.openxmlformats.org/officeDocument/2006/relationships/chart" Target="../charts/chart512.xml"/><Relationship Id="rId4" Type="http://schemas.openxmlformats.org/officeDocument/2006/relationships/chart" Target="../charts/chart497.xml"/><Relationship Id="rId9" Type="http://schemas.openxmlformats.org/officeDocument/2006/relationships/chart" Target="../charts/chart502.xml"/><Relationship Id="rId14" Type="http://schemas.openxmlformats.org/officeDocument/2006/relationships/chart" Target="../charts/chart507.xml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4.xml"/><Relationship Id="rId18" Type="http://schemas.openxmlformats.org/officeDocument/2006/relationships/chart" Target="../charts/chart529.xml"/><Relationship Id="rId26" Type="http://schemas.openxmlformats.org/officeDocument/2006/relationships/chart" Target="../charts/chart537.xml"/><Relationship Id="rId39" Type="http://schemas.openxmlformats.org/officeDocument/2006/relationships/chart" Target="../charts/chart550.xml"/><Relationship Id="rId21" Type="http://schemas.openxmlformats.org/officeDocument/2006/relationships/chart" Target="../charts/chart532.xml"/><Relationship Id="rId34" Type="http://schemas.openxmlformats.org/officeDocument/2006/relationships/chart" Target="../charts/chart545.xml"/><Relationship Id="rId42" Type="http://schemas.openxmlformats.org/officeDocument/2006/relationships/chart" Target="../charts/chart553.xml"/><Relationship Id="rId47" Type="http://schemas.openxmlformats.org/officeDocument/2006/relationships/chart" Target="../charts/chart558.xml"/><Relationship Id="rId50" Type="http://schemas.openxmlformats.org/officeDocument/2006/relationships/chart" Target="../charts/chart561.xml"/><Relationship Id="rId7" Type="http://schemas.openxmlformats.org/officeDocument/2006/relationships/chart" Target="../charts/chart518.xml"/><Relationship Id="rId2" Type="http://schemas.openxmlformats.org/officeDocument/2006/relationships/chart" Target="../charts/chart513.xml"/><Relationship Id="rId16" Type="http://schemas.openxmlformats.org/officeDocument/2006/relationships/chart" Target="../charts/chart527.xml"/><Relationship Id="rId29" Type="http://schemas.openxmlformats.org/officeDocument/2006/relationships/chart" Target="../charts/chart540.xml"/><Relationship Id="rId11" Type="http://schemas.openxmlformats.org/officeDocument/2006/relationships/chart" Target="../charts/chart522.xml"/><Relationship Id="rId24" Type="http://schemas.openxmlformats.org/officeDocument/2006/relationships/chart" Target="../charts/chart535.xml"/><Relationship Id="rId32" Type="http://schemas.openxmlformats.org/officeDocument/2006/relationships/chart" Target="../charts/chart543.xml"/><Relationship Id="rId37" Type="http://schemas.openxmlformats.org/officeDocument/2006/relationships/chart" Target="../charts/chart548.xml"/><Relationship Id="rId40" Type="http://schemas.openxmlformats.org/officeDocument/2006/relationships/chart" Target="../charts/chart551.xml"/><Relationship Id="rId45" Type="http://schemas.openxmlformats.org/officeDocument/2006/relationships/chart" Target="../charts/chart556.xml"/><Relationship Id="rId53" Type="http://schemas.openxmlformats.org/officeDocument/2006/relationships/chart" Target="../charts/chart564.xml"/><Relationship Id="rId5" Type="http://schemas.openxmlformats.org/officeDocument/2006/relationships/chart" Target="../charts/chart516.xml"/><Relationship Id="rId10" Type="http://schemas.openxmlformats.org/officeDocument/2006/relationships/chart" Target="../charts/chart521.xml"/><Relationship Id="rId19" Type="http://schemas.openxmlformats.org/officeDocument/2006/relationships/chart" Target="../charts/chart530.xml"/><Relationship Id="rId31" Type="http://schemas.openxmlformats.org/officeDocument/2006/relationships/chart" Target="../charts/chart542.xml"/><Relationship Id="rId44" Type="http://schemas.openxmlformats.org/officeDocument/2006/relationships/chart" Target="../charts/chart555.xml"/><Relationship Id="rId52" Type="http://schemas.openxmlformats.org/officeDocument/2006/relationships/chart" Target="../charts/chart563.xml"/><Relationship Id="rId4" Type="http://schemas.openxmlformats.org/officeDocument/2006/relationships/chart" Target="../charts/chart515.xml"/><Relationship Id="rId9" Type="http://schemas.openxmlformats.org/officeDocument/2006/relationships/chart" Target="../charts/chart520.xml"/><Relationship Id="rId14" Type="http://schemas.openxmlformats.org/officeDocument/2006/relationships/chart" Target="../charts/chart525.xml"/><Relationship Id="rId22" Type="http://schemas.openxmlformats.org/officeDocument/2006/relationships/chart" Target="../charts/chart533.xml"/><Relationship Id="rId27" Type="http://schemas.openxmlformats.org/officeDocument/2006/relationships/chart" Target="../charts/chart538.xml"/><Relationship Id="rId30" Type="http://schemas.openxmlformats.org/officeDocument/2006/relationships/chart" Target="../charts/chart541.xml"/><Relationship Id="rId35" Type="http://schemas.openxmlformats.org/officeDocument/2006/relationships/chart" Target="../charts/chart546.xml"/><Relationship Id="rId43" Type="http://schemas.openxmlformats.org/officeDocument/2006/relationships/chart" Target="../charts/chart554.xml"/><Relationship Id="rId48" Type="http://schemas.openxmlformats.org/officeDocument/2006/relationships/chart" Target="../charts/chart559.xml"/><Relationship Id="rId8" Type="http://schemas.openxmlformats.org/officeDocument/2006/relationships/chart" Target="../charts/chart519.xml"/><Relationship Id="rId51" Type="http://schemas.openxmlformats.org/officeDocument/2006/relationships/chart" Target="../charts/chart562.xml"/><Relationship Id="rId3" Type="http://schemas.openxmlformats.org/officeDocument/2006/relationships/chart" Target="../charts/chart514.xml"/><Relationship Id="rId12" Type="http://schemas.openxmlformats.org/officeDocument/2006/relationships/chart" Target="../charts/chart523.xml"/><Relationship Id="rId17" Type="http://schemas.openxmlformats.org/officeDocument/2006/relationships/chart" Target="../charts/chart528.xml"/><Relationship Id="rId25" Type="http://schemas.openxmlformats.org/officeDocument/2006/relationships/chart" Target="../charts/chart536.xml"/><Relationship Id="rId33" Type="http://schemas.openxmlformats.org/officeDocument/2006/relationships/chart" Target="../charts/chart544.xml"/><Relationship Id="rId38" Type="http://schemas.openxmlformats.org/officeDocument/2006/relationships/chart" Target="../charts/chart549.xml"/><Relationship Id="rId46" Type="http://schemas.openxmlformats.org/officeDocument/2006/relationships/chart" Target="../charts/chart557.xml"/><Relationship Id="rId20" Type="http://schemas.openxmlformats.org/officeDocument/2006/relationships/chart" Target="../charts/chart531.xml"/><Relationship Id="rId41" Type="http://schemas.openxmlformats.org/officeDocument/2006/relationships/chart" Target="../charts/chart552.xml"/><Relationship Id="rId1" Type="http://schemas.openxmlformats.org/officeDocument/2006/relationships/image" Target="../media/image1.png"/><Relationship Id="rId6" Type="http://schemas.openxmlformats.org/officeDocument/2006/relationships/chart" Target="../charts/chart517.xml"/><Relationship Id="rId15" Type="http://schemas.openxmlformats.org/officeDocument/2006/relationships/chart" Target="../charts/chart526.xml"/><Relationship Id="rId23" Type="http://schemas.openxmlformats.org/officeDocument/2006/relationships/chart" Target="../charts/chart534.xml"/><Relationship Id="rId28" Type="http://schemas.openxmlformats.org/officeDocument/2006/relationships/chart" Target="../charts/chart539.xml"/><Relationship Id="rId36" Type="http://schemas.openxmlformats.org/officeDocument/2006/relationships/chart" Target="../charts/chart547.xml"/><Relationship Id="rId49" Type="http://schemas.openxmlformats.org/officeDocument/2006/relationships/chart" Target="../charts/chart560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1.xml"/><Relationship Id="rId13" Type="http://schemas.openxmlformats.org/officeDocument/2006/relationships/chart" Target="../charts/chart576.xml"/><Relationship Id="rId18" Type="http://schemas.openxmlformats.org/officeDocument/2006/relationships/chart" Target="../charts/chart581.xml"/><Relationship Id="rId3" Type="http://schemas.openxmlformats.org/officeDocument/2006/relationships/chart" Target="../charts/chart566.xml"/><Relationship Id="rId7" Type="http://schemas.openxmlformats.org/officeDocument/2006/relationships/chart" Target="../charts/chart570.xml"/><Relationship Id="rId12" Type="http://schemas.openxmlformats.org/officeDocument/2006/relationships/chart" Target="../charts/chart575.xml"/><Relationship Id="rId17" Type="http://schemas.openxmlformats.org/officeDocument/2006/relationships/chart" Target="../charts/chart580.xml"/><Relationship Id="rId2" Type="http://schemas.openxmlformats.org/officeDocument/2006/relationships/chart" Target="../charts/chart565.xml"/><Relationship Id="rId16" Type="http://schemas.openxmlformats.org/officeDocument/2006/relationships/chart" Target="../charts/chart579.xml"/><Relationship Id="rId1" Type="http://schemas.openxmlformats.org/officeDocument/2006/relationships/image" Target="../media/image1.png"/><Relationship Id="rId6" Type="http://schemas.openxmlformats.org/officeDocument/2006/relationships/chart" Target="../charts/chart569.xml"/><Relationship Id="rId11" Type="http://schemas.openxmlformats.org/officeDocument/2006/relationships/chart" Target="../charts/chart574.xml"/><Relationship Id="rId5" Type="http://schemas.openxmlformats.org/officeDocument/2006/relationships/chart" Target="../charts/chart568.xml"/><Relationship Id="rId15" Type="http://schemas.openxmlformats.org/officeDocument/2006/relationships/chart" Target="../charts/chart578.xml"/><Relationship Id="rId10" Type="http://schemas.openxmlformats.org/officeDocument/2006/relationships/chart" Target="../charts/chart573.xml"/><Relationship Id="rId19" Type="http://schemas.openxmlformats.org/officeDocument/2006/relationships/chart" Target="../charts/chart582.xml"/><Relationship Id="rId4" Type="http://schemas.openxmlformats.org/officeDocument/2006/relationships/chart" Target="../charts/chart567.xml"/><Relationship Id="rId9" Type="http://schemas.openxmlformats.org/officeDocument/2006/relationships/chart" Target="../charts/chart572.xml"/><Relationship Id="rId14" Type="http://schemas.openxmlformats.org/officeDocument/2006/relationships/chart" Target="../charts/chart577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9.xml"/><Relationship Id="rId13" Type="http://schemas.openxmlformats.org/officeDocument/2006/relationships/chart" Target="../charts/chart594.xml"/><Relationship Id="rId18" Type="http://schemas.openxmlformats.org/officeDocument/2006/relationships/chart" Target="../charts/chart599.xml"/><Relationship Id="rId3" Type="http://schemas.openxmlformats.org/officeDocument/2006/relationships/chart" Target="../charts/chart584.xml"/><Relationship Id="rId7" Type="http://schemas.openxmlformats.org/officeDocument/2006/relationships/chart" Target="../charts/chart588.xml"/><Relationship Id="rId12" Type="http://schemas.openxmlformats.org/officeDocument/2006/relationships/chart" Target="../charts/chart593.xml"/><Relationship Id="rId17" Type="http://schemas.openxmlformats.org/officeDocument/2006/relationships/chart" Target="../charts/chart598.xml"/><Relationship Id="rId2" Type="http://schemas.openxmlformats.org/officeDocument/2006/relationships/image" Target="../media/image1.png"/><Relationship Id="rId16" Type="http://schemas.openxmlformats.org/officeDocument/2006/relationships/chart" Target="../charts/chart597.xml"/><Relationship Id="rId1" Type="http://schemas.openxmlformats.org/officeDocument/2006/relationships/chart" Target="../charts/chart583.xml"/><Relationship Id="rId6" Type="http://schemas.openxmlformats.org/officeDocument/2006/relationships/chart" Target="../charts/chart587.xml"/><Relationship Id="rId11" Type="http://schemas.openxmlformats.org/officeDocument/2006/relationships/chart" Target="../charts/chart592.xml"/><Relationship Id="rId5" Type="http://schemas.openxmlformats.org/officeDocument/2006/relationships/chart" Target="../charts/chart586.xml"/><Relationship Id="rId15" Type="http://schemas.openxmlformats.org/officeDocument/2006/relationships/chart" Target="../charts/chart596.xml"/><Relationship Id="rId10" Type="http://schemas.openxmlformats.org/officeDocument/2006/relationships/chart" Target="../charts/chart591.xml"/><Relationship Id="rId19" Type="http://schemas.openxmlformats.org/officeDocument/2006/relationships/chart" Target="../charts/chart600.xml"/><Relationship Id="rId4" Type="http://schemas.openxmlformats.org/officeDocument/2006/relationships/chart" Target="../charts/chart585.xml"/><Relationship Id="rId9" Type="http://schemas.openxmlformats.org/officeDocument/2006/relationships/chart" Target="../charts/chart590.xml"/><Relationship Id="rId14" Type="http://schemas.openxmlformats.org/officeDocument/2006/relationships/chart" Target="../charts/chart595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7.xml"/><Relationship Id="rId13" Type="http://schemas.openxmlformats.org/officeDocument/2006/relationships/chart" Target="../charts/chart612.xml"/><Relationship Id="rId18" Type="http://schemas.openxmlformats.org/officeDocument/2006/relationships/chart" Target="../charts/chart617.xml"/><Relationship Id="rId3" Type="http://schemas.openxmlformats.org/officeDocument/2006/relationships/chart" Target="../charts/chart602.xml"/><Relationship Id="rId7" Type="http://schemas.openxmlformats.org/officeDocument/2006/relationships/chart" Target="../charts/chart606.xml"/><Relationship Id="rId12" Type="http://schemas.openxmlformats.org/officeDocument/2006/relationships/chart" Target="../charts/chart611.xml"/><Relationship Id="rId17" Type="http://schemas.openxmlformats.org/officeDocument/2006/relationships/chart" Target="../charts/chart616.xml"/><Relationship Id="rId2" Type="http://schemas.openxmlformats.org/officeDocument/2006/relationships/image" Target="../media/image1.png"/><Relationship Id="rId16" Type="http://schemas.openxmlformats.org/officeDocument/2006/relationships/chart" Target="../charts/chart615.xml"/><Relationship Id="rId1" Type="http://schemas.openxmlformats.org/officeDocument/2006/relationships/chart" Target="../charts/chart601.xml"/><Relationship Id="rId6" Type="http://schemas.openxmlformats.org/officeDocument/2006/relationships/chart" Target="../charts/chart605.xml"/><Relationship Id="rId11" Type="http://schemas.openxmlformats.org/officeDocument/2006/relationships/chart" Target="../charts/chart610.xml"/><Relationship Id="rId5" Type="http://schemas.openxmlformats.org/officeDocument/2006/relationships/chart" Target="../charts/chart604.xml"/><Relationship Id="rId15" Type="http://schemas.openxmlformats.org/officeDocument/2006/relationships/chart" Target="../charts/chart614.xml"/><Relationship Id="rId10" Type="http://schemas.openxmlformats.org/officeDocument/2006/relationships/chart" Target="../charts/chart609.xml"/><Relationship Id="rId19" Type="http://schemas.openxmlformats.org/officeDocument/2006/relationships/chart" Target="../charts/chart618.xml"/><Relationship Id="rId4" Type="http://schemas.openxmlformats.org/officeDocument/2006/relationships/chart" Target="../charts/chart603.xml"/><Relationship Id="rId9" Type="http://schemas.openxmlformats.org/officeDocument/2006/relationships/chart" Target="../charts/chart608.xml"/><Relationship Id="rId14" Type="http://schemas.openxmlformats.org/officeDocument/2006/relationships/chart" Target="../charts/chart613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5.xml"/><Relationship Id="rId13" Type="http://schemas.openxmlformats.org/officeDocument/2006/relationships/chart" Target="../charts/chart630.xml"/><Relationship Id="rId18" Type="http://schemas.openxmlformats.org/officeDocument/2006/relationships/chart" Target="../charts/chart635.xml"/><Relationship Id="rId3" Type="http://schemas.openxmlformats.org/officeDocument/2006/relationships/chart" Target="../charts/chart620.xml"/><Relationship Id="rId7" Type="http://schemas.openxmlformats.org/officeDocument/2006/relationships/chart" Target="../charts/chart624.xml"/><Relationship Id="rId12" Type="http://schemas.openxmlformats.org/officeDocument/2006/relationships/chart" Target="../charts/chart629.xml"/><Relationship Id="rId17" Type="http://schemas.openxmlformats.org/officeDocument/2006/relationships/chart" Target="../charts/chart634.xml"/><Relationship Id="rId2" Type="http://schemas.openxmlformats.org/officeDocument/2006/relationships/image" Target="../media/image1.png"/><Relationship Id="rId16" Type="http://schemas.openxmlformats.org/officeDocument/2006/relationships/chart" Target="../charts/chart633.xml"/><Relationship Id="rId1" Type="http://schemas.openxmlformats.org/officeDocument/2006/relationships/chart" Target="../charts/chart619.xml"/><Relationship Id="rId6" Type="http://schemas.openxmlformats.org/officeDocument/2006/relationships/chart" Target="../charts/chart623.xml"/><Relationship Id="rId11" Type="http://schemas.openxmlformats.org/officeDocument/2006/relationships/chart" Target="../charts/chart628.xml"/><Relationship Id="rId5" Type="http://schemas.openxmlformats.org/officeDocument/2006/relationships/chart" Target="../charts/chart622.xml"/><Relationship Id="rId15" Type="http://schemas.openxmlformats.org/officeDocument/2006/relationships/chart" Target="../charts/chart632.xml"/><Relationship Id="rId10" Type="http://schemas.openxmlformats.org/officeDocument/2006/relationships/chart" Target="../charts/chart627.xml"/><Relationship Id="rId19" Type="http://schemas.openxmlformats.org/officeDocument/2006/relationships/chart" Target="../charts/chart636.xml"/><Relationship Id="rId4" Type="http://schemas.openxmlformats.org/officeDocument/2006/relationships/chart" Target="../charts/chart621.xml"/><Relationship Id="rId9" Type="http://schemas.openxmlformats.org/officeDocument/2006/relationships/chart" Target="../charts/chart626.xml"/><Relationship Id="rId14" Type="http://schemas.openxmlformats.org/officeDocument/2006/relationships/chart" Target="../charts/chart631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3.xml"/><Relationship Id="rId13" Type="http://schemas.openxmlformats.org/officeDocument/2006/relationships/chart" Target="../charts/chart648.xml"/><Relationship Id="rId18" Type="http://schemas.openxmlformats.org/officeDocument/2006/relationships/chart" Target="../charts/chart653.xml"/><Relationship Id="rId3" Type="http://schemas.openxmlformats.org/officeDocument/2006/relationships/chart" Target="../charts/chart638.xml"/><Relationship Id="rId7" Type="http://schemas.openxmlformats.org/officeDocument/2006/relationships/chart" Target="../charts/chart642.xml"/><Relationship Id="rId12" Type="http://schemas.openxmlformats.org/officeDocument/2006/relationships/chart" Target="../charts/chart647.xml"/><Relationship Id="rId17" Type="http://schemas.openxmlformats.org/officeDocument/2006/relationships/chart" Target="../charts/chart652.xml"/><Relationship Id="rId2" Type="http://schemas.openxmlformats.org/officeDocument/2006/relationships/image" Target="../media/image1.png"/><Relationship Id="rId16" Type="http://schemas.openxmlformats.org/officeDocument/2006/relationships/chart" Target="../charts/chart651.xml"/><Relationship Id="rId1" Type="http://schemas.openxmlformats.org/officeDocument/2006/relationships/chart" Target="../charts/chart637.xml"/><Relationship Id="rId6" Type="http://schemas.openxmlformats.org/officeDocument/2006/relationships/chart" Target="../charts/chart641.xml"/><Relationship Id="rId11" Type="http://schemas.openxmlformats.org/officeDocument/2006/relationships/chart" Target="../charts/chart646.xml"/><Relationship Id="rId5" Type="http://schemas.openxmlformats.org/officeDocument/2006/relationships/chart" Target="../charts/chart640.xml"/><Relationship Id="rId15" Type="http://schemas.openxmlformats.org/officeDocument/2006/relationships/chart" Target="../charts/chart650.xml"/><Relationship Id="rId10" Type="http://schemas.openxmlformats.org/officeDocument/2006/relationships/chart" Target="../charts/chart645.xml"/><Relationship Id="rId19" Type="http://schemas.openxmlformats.org/officeDocument/2006/relationships/chart" Target="../charts/chart654.xml"/><Relationship Id="rId4" Type="http://schemas.openxmlformats.org/officeDocument/2006/relationships/chart" Target="../charts/chart639.xml"/><Relationship Id="rId9" Type="http://schemas.openxmlformats.org/officeDocument/2006/relationships/chart" Target="../charts/chart644.xml"/><Relationship Id="rId14" Type="http://schemas.openxmlformats.org/officeDocument/2006/relationships/chart" Target="../charts/chart649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1.xml"/><Relationship Id="rId13" Type="http://schemas.openxmlformats.org/officeDocument/2006/relationships/chart" Target="../charts/chart666.xml"/><Relationship Id="rId18" Type="http://schemas.openxmlformats.org/officeDocument/2006/relationships/chart" Target="../charts/chart671.xml"/><Relationship Id="rId3" Type="http://schemas.openxmlformats.org/officeDocument/2006/relationships/chart" Target="../charts/chart656.xml"/><Relationship Id="rId7" Type="http://schemas.openxmlformats.org/officeDocument/2006/relationships/chart" Target="../charts/chart660.xml"/><Relationship Id="rId12" Type="http://schemas.openxmlformats.org/officeDocument/2006/relationships/chart" Target="../charts/chart665.xml"/><Relationship Id="rId17" Type="http://schemas.openxmlformats.org/officeDocument/2006/relationships/chart" Target="../charts/chart670.xml"/><Relationship Id="rId2" Type="http://schemas.openxmlformats.org/officeDocument/2006/relationships/image" Target="../media/image1.png"/><Relationship Id="rId16" Type="http://schemas.openxmlformats.org/officeDocument/2006/relationships/chart" Target="../charts/chart669.xml"/><Relationship Id="rId1" Type="http://schemas.openxmlformats.org/officeDocument/2006/relationships/chart" Target="../charts/chart655.xml"/><Relationship Id="rId6" Type="http://schemas.openxmlformats.org/officeDocument/2006/relationships/chart" Target="../charts/chart659.xml"/><Relationship Id="rId11" Type="http://schemas.openxmlformats.org/officeDocument/2006/relationships/chart" Target="../charts/chart664.xml"/><Relationship Id="rId5" Type="http://schemas.openxmlformats.org/officeDocument/2006/relationships/chart" Target="../charts/chart658.xml"/><Relationship Id="rId15" Type="http://schemas.openxmlformats.org/officeDocument/2006/relationships/chart" Target="../charts/chart668.xml"/><Relationship Id="rId10" Type="http://schemas.openxmlformats.org/officeDocument/2006/relationships/chart" Target="../charts/chart663.xml"/><Relationship Id="rId19" Type="http://schemas.openxmlformats.org/officeDocument/2006/relationships/chart" Target="../charts/chart672.xml"/><Relationship Id="rId4" Type="http://schemas.openxmlformats.org/officeDocument/2006/relationships/chart" Target="../charts/chart657.xml"/><Relationship Id="rId9" Type="http://schemas.openxmlformats.org/officeDocument/2006/relationships/chart" Target="../charts/chart662.xml"/><Relationship Id="rId14" Type="http://schemas.openxmlformats.org/officeDocument/2006/relationships/chart" Target="../charts/chart6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38096</xdr:colOff>
      <xdr:row>474</xdr:row>
      <xdr:rowOff>66675</xdr:rowOff>
    </xdr:from>
    <xdr:to>
      <xdr:col>8</xdr:col>
      <xdr:colOff>784860</xdr:colOff>
      <xdr:row>489</xdr:row>
      <xdr:rowOff>133350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0.07305</cdr:x>
      <cdr:y>0.84591</cdr:y>
    </cdr:from>
    <cdr:to>
      <cdr:x>0.32872</cdr:x>
      <cdr:y>0.94969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52450" y="2562225"/>
          <a:ext cx="1933575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vi-VN" sz="1100"/>
        </a:p>
      </cdr:txBody>
    </cdr:sp>
  </cdr:relSizeAnchor>
  <cdr:relSizeAnchor xmlns:cdr="http://schemas.openxmlformats.org/drawingml/2006/chartDrawing">
    <cdr:from>
      <cdr:x>0.05793</cdr:x>
      <cdr:y>0.85849</cdr:y>
    </cdr:from>
    <cdr:to>
      <cdr:x>0.36146</cdr:x>
      <cdr:y>0.96541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38150" y="2600325"/>
          <a:ext cx="229552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vi-VN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0</xdr:colOff>
      <xdr:row>558</xdr:row>
      <xdr:rowOff>142875</xdr:rowOff>
    </xdr:from>
    <xdr:to>
      <xdr:col>9</xdr:col>
      <xdr:colOff>371474</xdr:colOff>
      <xdr:row>572</xdr:row>
      <xdr:rowOff>123825</xdr:rowOff>
    </xdr:to>
    <xdr:graphicFrame macro="">
      <xdr:nvGraphicFramePr>
        <xdr:cNvPr id="4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477</xdr:row>
      <xdr:rowOff>66675</xdr:rowOff>
    </xdr:from>
    <xdr:to>
      <xdr:col>7</xdr:col>
      <xdr:colOff>495300</xdr:colOff>
      <xdr:row>490</xdr:row>
      <xdr:rowOff>342900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512</xdr:row>
      <xdr:rowOff>76200</xdr:rowOff>
    </xdr:from>
    <xdr:to>
      <xdr:col>8</xdr:col>
      <xdr:colOff>428625</xdr:colOff>
      <xdr:row>524</xdr:row>
      <xdr:rowOff>114300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584</xdr:row>
      <xdr:rowOff>190500</xdr:rowOff>
    </xdr:from>
    <xdr:to>
      <xdr:col>7</xdr:col>
      <xdr:colOff>914400</xdr:colOff>
      <xdr:row>595</xdr:row>
      <xdr:rowOff>19050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598</xdr:row>
      <xdr:rowOff>101600</xdr:rowOff>
    </xdr:from>
    <xdr:to>
      <xdr:col>8</xdr:col>
      <xdr:colOff>542925</xdr:colOff>
      <xdr:row>613</xdr:row>
      <xdr:rowOff>143934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496</xdr:row>
      <xdr:rowOff>161925</xdr:rowOff>
    </xdr:from>
    <xdr:to>
      <xdr:col>8</xdr:col>
      <xdr:colOff>66675</xdr:colOff>
      <xdr:row>510</xdr:row>
      <xdr:rowOff>85725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484</xdr:row>
      <xdr:rowOff>152400</xdr:rowOff>
    </xdr:from>
    <xdr:to>
      <xdr:col>8</xdr:col>
      <xdr:colOff>9525</xdr:colOff>
      <xdr:row>498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554</xdr:row>
      <xdr:rowOff>152399</xdr:rowOff>
    </xdr:from>
    <xdr:to>
      <xdr:col>7</xdr:col>
      <xdr:colOff>933450</xdr:colOff>
      <xdr:row>568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70</xdr:row>
      <xdr:rowOff>152400</xdr:rowOff>
    </xdr:from>
    <xdr:to>
      <xdr:col>8</xdr:col>
      <xdr:colOff>19049</xdr:colOff>
      <xdr:row>84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255</xdr:row>
      <xdr:rowOff>123825</xdr:rowOff>
    </xdr:from>
    <xdr:to>
      <xdr:col>8</xdr:col>
      <xdr:colOff>323850</xdr:colOff>
      <xdr:row>269</xdr:row>
      <xdr:rowOff>104775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245</xdr:row>
      <xdr:rowOff>123825</xdr:rowOff>
    </xdr:from>
    <xdr:to>
      <xdr:col>8</xdr:col>
      <xdr:colOff>323850</xdr:colOff>
      <xdr:row>259</xdr:row>
      <xdr:rowOff>104775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214</xdr:row>
      <xdr:rowOff>123825</xdr:rowOff>
    </xdr:from>
    <xdr:to>
      <xdr:col>8</xdr:col>
      <xdr:colOff>323850</xdr:colOff>
      <xdr:row>228</xdr:row>
      <xdr:rowOff>104775</xdr:rowOff>
    </xdr:to>
    <xdr:graphicFrame macro="">
      <xdr:nvGraphicFramePr>
        <xdr:cNvPr id="3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161</xdr:row>
      <xdr:rowOff>123825</xdr:rowOff>
    </xdr:from>
    <xdr:to>
      <xdr:col>8</xdr:col>
      <xdr:colOff>323850</xdr:colOff>
      <xdr:row>175</xdr:row>
      <xdr:rowOff>104775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424</xdr:row>
      <xdr:rowOff>0</xdr:rowOff>
    </xdr:from>
    <xdr:to>
      <xdr:col>8</xdr:col>
      <xdr:colOff>66675</xdr:colOff>
      <xdr:row>437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517</xdr:row>
      <xdr:rowOff>152400</xdr:rowOff>
    </xdr:from>
    <xdr:to>
      <xdr:col>8</xdr:col>
      <xdr:colOff>828675</xdr:colOff>
      <xdr:row>531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525</xdr:row>
      <xdr:rowOff>123825</xdr:rowOff>
    </xdr:from>
    <xdr:to>
      <xdr:col>8</xdr:col>
      <xdr:colOff>323850</xdr:colOff>
      <xdr:row>539</xdr:row>
      <xdr:rowOff>104775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145</xdr:row>
      <xdr:rowOff>152400</xdr:rowOff>
    </xdr:from>
    <xdr:to>
      <xdr:col>7</xdr:col>
      <xdr:colOff>719666</xdr:colOff>
      <xdr:row>159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61</xdr:row>
      <xdr:rowOff>152400</xdr:rowOff>
    </xdr:from>
    <xdr:to>
      <xdr:col>8</xdr:col>
      <xdr:colOff>752475</xdr:colOff>
      <xdr:row>75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35</xdr:row>
      <xdr:rowOff>123825</xdr:rowOff>
    </xdr:from>
    <xdr:to>
      <xdr:col>8</xdr:col>
      <xdr:colOff>323850</xdr:colOff>
      <xdr:row>49</xdr:row>
      <xdr:rowOff>104775</xdr:rowOff>
    </xdr:to>
    <xdr:graphicFrame macro="">
      <xdr:nvGraphicFramePr>
        <xdr:cNvPr id="3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36</xdr:row>
      <xdr:rowOff>85725</xdr:rowOff>
    </xdr:from>
    <xdr:to>
      <xdr:col>8</xdr:col>
      <xdr:colOff>314325</xdr:colOff>
      <xdr:row>50</xdr:row>
      <xdr:rowOff>66675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</xdr:row>
      <xdr:rowOff>152400</xdr:rowOff>
    </xdr:from>
    <xdr:to>
      <xdr:col>7</xdr:col>
      <xdr:colOff>0</xdr:colOff>
      <xdr:row>67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89</xdr:row>
      <xdr:rowOff>152400</xdr:rowOff>
    </xdr:from>
    <xdr:to>
      <xdr:col>8</xdr:col>
      <xdr:colOff>19049</xdr:colOff>
      <xdr:row>103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33</xdr:row>
      <xdr:rowOff>161924</xdr:rowOff>
    </xdr:from>
    <xdr:to>
      <xdr:col>7</xdr:col>
      <xdr:colOff>0</xdr:colOff>
      <xdr:row>49</xdr:row>
      <xdr:rowOff>38099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152400</xdr:rowOff>
    </xdr:from>
    <xdr:to>
      <xdr:col>8</xdr:col>
      <xdr:colOff>19049</xdr:colOff>
      <xdr:row>55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152400</xdr:rowOff>
    </xdr:from>
    <xdr:to>
      <xdr:col>6</xdr:col>
      <xdr:colOff>838200</xdr:colOff>
      <xdr:row>60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66725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/Desktop/New%20folder/NV_B/Personnel%20A_2018_qu&#253;%203%20(Autosav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_EU\Quali.%20Protocol%20&amp;%20Report\GHCB-GHHD-Xu%20huong%20(BST)\Vi%20sinh\2016\01-03-16\Person\Glove%20A%2001-03.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_QUALIFICATION\1_REPORT\5_VS%20BST_2019\Qu&#253;%202\C&#7844;P%20A\TAR_1_MP_1903_Bao%20cao%20KQ%20chat%20luong%20vi%20sinh%20nhan%20vien%20c&#7845;p%20A_BST_Quy%202_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ong"/>
      <sheetName val="Du"/>
      <sheetName val="Loi"/>
      <sheetName val="Nghia"/>
      <sheetName val="Nhat"/>
      <sheetName val="Tai"/>
      <sheetName val="Tuyen"/>
      <sheetName val="Phong"/>
      <sheetName val="Tho"/>
      <sheetName val="Duy"/>
      <sheetName val="Luan"/>
      <sheetName val="Viet VS"/>
      <sheetName val="Vương"/>
      <sheetName val="Nghiep"/>
      <sheetName val="Dang Viet (chua in)"/>
      <sheetName val="Phú"/>
      <sheetName val="Sương"/>
    </sheetNames>
    <sheetDataSet>
      <sheetData sheetId="0">
        <row r="5">
          <cell r="F5" t="str">
            <v>01/04/18-30/06/18</v>
          </cell>
        </row>
        <row r="9">
          <cell r="C9" t="str">
            <v>NA</v>
          </cell>
          <cell r="F9">
            <v>1</v>
          </cell>
        </row>
        <row r="12">
          <cell r="K12" t="str">
            <v>Alert level</v>
          </cell>
        </row>
        <row r="139">
          <cell r="K139" t="str">
            <v>NA</v>
          </cell>
        </row>
        <row r="140">
          <cell r="K140" t="str">
            <v>NA</v>
          </cell>
        </row>
        <row r="141">
          <cell r="K141" t="str">
            <v>NA</v>
          </cell>
        </row>
        <row r="142">
          <cell r="K142" t="str">
            <v>NA</v>
          </cell>
        </row>
        <row r="143">
          <cell r="K143" t="str">
            <v>NA</v>
          </cell>
        </row>
        <row r="144">
          <cell r="K144" t="str">
            <v>NA</v>
          </cell>
        </row>
        <row r="145">
          <cell r="K145" t="str">
            <v>NA</v>
          </cell>
        </row>
        <row r="146">
          <cell r="K146" t="str">
            <v>NA</v>
          </cell>
        </row>
        <row r="147">
          <cell r="K147" t="str">
            <v>NA</v>
          </cell>
        </row>
        <row r="148">
          <cell r="K148" t="str">
            <v>NA</v>
          </cell>
        </row>
        <row r="149">
          <cell r="K149" t="str">
            <v>NA</v>
          </cell>
        </row>
        <row r="150">
          <cell r="K150" t="str">
            <v>NA</v>
          </cell>
        </row>
        <row r="151">
          <cell r="K151" t="str">
            <v>NA</v>
          </cell>
        </row>
        <row r="152">
          <cell r="K152" t="str">
            <v>NA</v>
          </cell>
        </row>
        <row r="153">
          <cell r="K153" t="str">
            <v>NA</v>
          </cell>
        </row>
        <row r="154">
          <cell r="K154" t="str">
            <v>NA</v>
          </cell>
        </row>
        <row r="155">
          <cell r="K155" t="str">
            <v>NA</v>
          </cell>
        </row>
        <row r="156">
          <cell r="K156" t="str">
            <v>NA</v>
          </cell>
        </row>
        <row r="157">
          <cell r="K157" t="str">
            <v>NA</v>
          </cell>
        </row>
        <row r="158">
          <cell r="K158" t="str">
            <v>NA</v>
          </cell>
        </row>
        <row r="159">
          <cell r="K159" t="str">
            <v>NA</v>
          </cell>
        </row>
        <row r="160">
          <cell r="K160" t="str">
            <v>NA</v>
          </cell>
        </row>
        <row r="161">
          <cell r="K161" t="str">
            <v>NA</v>
          </cell>
        </row>
        <row r="162">
          <cell r="K162" t="str">
            <v>NA</v>
          </cell>
        </row>
        <row r="163">
          <cell r="K163" t="str">
            <v>NA</v>
          </cell>
        </row>
        <row r="164">
          <cell r="K164" t="str">
            <v>NA</v>
          </cell>
        </row>
        <row r="165">
          <cell r="K165" t="str">
            <v>NA</v>
          </cell>
        </row>
        <row r="166">
          <cell r="K166" t="str">
            <v>NA</v>
          </cell>
        </row>
        <row r="167">
          <cell r="K167" t="str">
            <v>NA</v>
          </cell>
        </row>
        <row r="168">
          <cell r="K168" t="str">
            <v>NA</v>
          </cell>
        </row>
        <row r="169">
          <cell r="K169" t="str">
            <v>NA</v>
          </cell>
        </row>
        <row r="170">
          <cell r="K170" t="str">
            <v>NA</v>
          </cell>
        </row>
        <row r="171">
          <cell r="K171" t="str">
            <v>NA</v>
          </cell>
        </row>
        <row r="172">
          <cell r="K172" t="str">
            <v>NA</v>
          </cell>
        </row>
        <row r="173">
          <cell r="K173" t="str">
            <v>NA</v>
          </cell>
        </row>
        <row r="174">
          <cell r="K174" t="str">
            <v>NA</v>
          </cell>
        </row>
        <row r="175">
          <cell r="K175" t="str">
            <v>NA</v>
          </cell>
        </row>
        <row r="176">
          <cell r="K176" t="str">
            <v>NA</v>
          </cell>
        </row>
        <row r="177">
          <cell r="K177" t="str">
            <v>NA</v>
          </cell>
        </row>
        <row r="178">
          <cell r="K178" t="str">
            <v>NA</v>
          </cell>
        </row>
        <row r="179">
          <cell r="K179" t="str">
            <v>NA</v>
          </cell>
        </row>
        <row r="180">
          <cell r="K180" t="str">
            <v>NA</v>
          </cell>
        </row>
        <row r="181">
          <cell r="K181" t="str">
            <v>NA</v>
          </cell>
        </row>
        <row r="182">
          <cell r="K182" t="str">
            <v>NA</v>
          </cell>
        </row>
        <row r="183">
          <cell r="K183" t="str">
            <v>NA</v>
          </cell>
        </row>
        <row r="184">
          <cell r="K184" t="str">
            <v>NA</v>
          </cell>
        </row>
        <row r="185">
          <cell r="K185" t="str">
            <v>NA</v>
          </cell>
        </row>
        <row r="186">
          <cell r="K186" t="str">
            <v>NA</v>
          </cell>
        </row>
        <row r="187">
          <cell r="K187" t="str">
            <v>NA</v>
          </cell>
        </row>
        <row r="188">
          <cell r="K188" t="str">
            <v>NA</v>
          </cell>
        </row>
        <row r="189">
          <cell r="K189" t="str">
            <v>NA</v>
          </cell>
        </row>
        <row r="190">
          <cell r="K190" t="str">
            <v>NA</v>
          </cell>
        </row>
        <row r="191">
          <cell r="K191" t="str">
            <v>NA</v>
          </cell>
        </row>
        <row r="192">
          <cell r="K192" t="str">
            <v>NA</v>
          </cell>
        </row>
        <row r="193">
          <cell r="K193" t="str">
            <v>NA</v>
          </cell>
        </row>
        <row r="194">
          <cell r="K194" t="str">
            <v>NA</v>
          </cell>
        </row>
        <row r="195">
          <cell r="K195" t="str">
            <v>NA</v>
          </cell>
        </row>
        <row r="196">
          <cell r="K196" t="str">
            <v>NA</v>
          </cell>
        </row>
        <row r="197">
          <cell r="K197" t="str">
            <v>NA</v>
          </cell>
        </row>
        <row r="198">
          <cell r="K198" t="str">
            <v>NA</v>
          </cell>
        </row>
        <row r="199">
          <cell r="K199" t="str">
            <v>NA</v>
          </cell>
        </row>
        <row r="200">
          <cell r="K200" t="str">
            <v>NA</v>
          </cell>
        </row>
        <row r="201">
          <cell r="K201" t="str">
            <v>NA</v>
          </cell>
        </row>
        <row r="202">
          <cell r="K202" t="str">
            <v>NA</v>
          </cell>
        </row>
        <row r="203">
          <cell r="K203" t="str">
            <v>NA</v>
          </cell>
        </row>
        <row r="204">
          <cell r="K204" t="str">
            <v>NA</v>
          </cell>
        </row>
        <row r="205">
          <cell r="K205" t="str">
            <v>NA</v>
          </cell>
        </row>
        <row r="206">
          <cell r="K206" t="str">
            <v>NA</v>
          </cell>
        </row>
        <row r="207">
          <cell r="K207" t="str">
            <v>NA</v>
          </cell>
        </row>
        <row r="208">
          <cell r="K208" t="str">
            <v>NA</v>
          </cell>
        </row>
        <row r="209">
          <cell r="K209" t="str">
            <v>NA</v>
          </cell>
        </row>
        <row r="210">
          <cell r="K210" t="str">
            <v>NA</v>
          </cell>
        </row>
        <row r="211">
          <cell r="K211" t="str">
            <v>NA</v>
          </cell>
        </row>
        <row r="212">
          <cell r="K212" t="str">
            <v>NA</v>
          </cell>
        </row>
        <row r="213">
          <cell r="K213" t="str">
            <v>NA</v>
          </cell>
        </row>
        <row r="214">
          <cell r="K214" t="str">
            <v>NA</v>
          </cell>
        </row>
        <row r="215">
          <cell r="K215" t="str">
            <v>NA</v>
          </cell>
        </row>
        <row r="216">
          <cell r="K216" t="str">
            <v>NA</v>
          </cell>
        </row>
        <row r="217">
          <cell r="K217" t="str">
            <v>NA</v>
          </cell>
        </row>
        <row r="218">
          <cell r="K218" t="str">
            <v>NA</v>
          </cell>
        </row>
        <row r="219">
          <cell r="K219" t="str">
            <v>NA</v>
          </cell>
        </row>
        <row r="220">
          <cell r="K220" t="str">
            <v>NA</v>
          </cell>
        </row>
        <row r="221">
          <cell r="K221" t="str">
            <v>NA</v>
          </cell>
        </row>
        <row r="222">
          <cell r="K222" t="str">
            <v>NA</v>
          </cell>
        </row>
        <row r="223">
          <cell r="K223" t="str">
            <v>NA</v>
          </cell>
        </row>
        <row r="224">
          <cell r="K224" t="str">
            <v>NA</v>
          </cell>
        </row>
        <row r="225">
          <cell r="K225" t="str">
            <v>NA</v>
          </cell>
        </row>
        <row r="226">
          <cell r="K226" t="str">
            <v>NA</v>
          </cell>
        </row>
        <row r="227">
          <cell r="K227" t="str">
            <v>NA</v>
          </cell>
        </row>
        <row r="228">
          <cell r="K228" t="str">
            <v>NA</v>
          </cell>
        </row>
        <row r="229">
          <cell r="K229" t="str">
            <v>NA</v>
          </cell>
        </row>
        <row r="230">
          <cell r="K230" t="str">
            <v>NA</v>
          </cell>
        </row>
        <row r="231">
          <cell r="K231" t="str">
            <v>NA</v>
          </cell>
        </row>
        <row r="232">
          <cell r="K232" t="str">
            <v>NA</v>
          </cell>
        </row>
        <row r="233">
          <cell r="K233" t="str">
            <v>NA</v>
          </cell>
        </row>
        <row r="234">
          <cell r="K234" t="str">
            <v>NA</v>
          </cell>
        </row>
        <row r="235">
          <cell r="K235" t="str">
            <v>NA</v>
          </cell>
        </row>
        <row r="236">
          <cell r="K236" t="str">
            <v>NA</v>
          </cell>
        </row>
        <row r="237">
          <cell r="K237" t="str">
            <v>NA</v>
          </cell>
        </row>
        <row r="238">
          <cell r="K238" t="str">
            <v>NA</v>
          </cell>
        </row>
        <row r="239">
          <cell r="K239" t="str">
            <v>NA</v>
          </cell>
        </row>
        <row r="240">
          <cell r="K240" t="str">
            <v>NA</v>
          </cell>
        </row>
        <row r="241">
          <cell r="K241" t="str">
            <v>NA</v>
          </cell>
        </row>
        <row r="242">
          <cell r="K242" t="str">
            <v>NA</v>
          </cell>
        </row>
        <row r="243">
          <cell r="K243" t="str">
            <v>NA</v>
          </cell>
        </row>
        <row r="244">
          <cell r="K244" t="str">
            <v>NA</v>
          </cell>
        </row>
        <row r="245">
          <cell r="K245" t="str">
            <v>NA</v>
          </cell>
        </row>
        <row r="246">
          <cell r="K246" t="str">
            <v>NA</v>
          </cell>
        </row>
        <row r="247">
          <cell r="K247" t="str">
            <v>NA</v>
          </cell>
        </row>
        <row r="248">
          <cell r="K248" t="str">
            <v>NA</v>
          </cell>
        </row>
        <row r="249">
          <cell r="K249" t="str">
            <v>NA</v>
          </cell>
        </row>
        <row r="250">
          <cell r="K250" t="str">
            <v>NA</v>
          </cell>
        </row>
        <row r="251">
          <cell r="K251" t="str">
            <v>NA</v>
          </cell>
        </row>
        <row r="252">
          <cell r="K252" t="str">
            <v>NA</v>
          </cell>
        </row>
        <row r="253">
          <cell r="K253" t="str">
            <v>NA</v>
          </cell>
        </row>
        <row r="254">
          <cell r="K254" t="str">
            <v>NA</v>
          </cell>
        </row>
        <row r="255">
          <cell r="K255" t="str">
            <v>NA</v>
          </cell>
        </row>
        <row r="256">
          <cell r="K256" t="str">
            <v>NA</v>
          </cell>
        </row>
        <row r="257">
          <cell r="K257" t="str">
            <v>NA</v>
          </cell>
        </row>
        <row r="258">
          <cell r="K258" t="str">
            <v>NA</v>
          </cell>
        </row>
        <row r="259">
          <cell r="K259" t="str">
            <v>NA</v>
          </cell>
        </row>
        <row r="260">
          <cell r="K260" t="str">
            <v>NA</v>
          </cell>
        </row>
        <row r="261">
          <cell r="K261" t="str">
            <v>NA</v>
          </cell>
        </row>
        <row r="262">
          <cell r="K262" t="str">
            <v>NA</v>
          </cell>
        </row>
        <row r="263">
          <cell r="K263" t="str">
            <v>NA</v>
          </cell>
        </row>
        <row r="264">
          <cell r="K264" t="str">
            <v>NA</v>
          </cell>
        </row>
        <row r="265">
          <cell r="K265" t="str">
            <v>NA</v>
          </cell>
        </row>
        <row r="266">
          <cell r="K266" t="str">
            <v>NA</v>
          </cell>
        </row>
        <row r="267">
          <cell r="K267" t="str">
            <v>NA</v>
          </cell>
        </row>
        <row r="268">
          <cell r="K268" t="str">
            <v>NA</v>
          </cell>
        </row>
        <row r="269">
          <cell r="K269" t="str">
            <v>NA</v>
          </cell>
        </row>
        <row r="270">
          <cell r="K270" t="str">
            <v>NA</v>
          </cell>
        </row>
        <row r="271">
          <cell r="K271" t="str">
            <v>NA</v>
          </cell>
        </row>
        <row r="272">
          <cell r="K272" t="str">
            <v>NA</v>
          </cell>
        </row>
        <row r="273">
          <cell r="K273" t="str">
            <v>NA</v>
          </cell>
        </row>
        <row r="274">
          <cell r="K274" t="str">
            <v>NA</v>
          </cell>
        </row>
        <row r="275">
          <cell r="K275" t="str">
            <v>NA</v>
          </cell>
        </row>
        <row r="276">
          <cell r="K276" t="str">
            <v>NA</v>
          </cell>
        </row>
        <row r="277">
          <cell r="K277" t="str">
            <v>NA</v>
          </cell>
        </row>
        <row r="278">
          <cell r="K278" t="str">
            <v>NA</v>
          </cell>
        </row>
        <row r="279">
          <cell r="K279" t="str">
            <v>NA</v>
          </cell>
        </row>
        <row r="280">
          <cell r="K280" t="str">
            <v>NA</v>
          </cell>
        </row>
        <row r="281">
          <cell r="K281" t="str">
            <v>NA</v>
          </cell>
        </row>
        <row r="282">
          <cell r="K282" t="str">
            <v>NA</v>
          </cell>
        </row>
        <row r="283">
          <cell r="K283" t="str">
            <v>NA</v>
          </cell>
        </row>
      </sheetData>
      <sheetData sheetId="1">
        <row r="11">
          <cell r="C11" t="str">
            <v>Head</v>
          </cell>
        </row>
        <row r="12">
          <cell r="K12" t="str">
            <v>Alert level</v>
          </cell>
        </row>
        <row r="13">
          <cell r="B13">
            <v>42739</v>
          </cell>
        </row>
        <row r="14">
          <cell r="B14">
            <v>42741</v>
          </cell>
        </row>
        <row r="15">
          <cell r="B15">
            <v>42742</v>
          </cell>
        </row>
        <row r="16">
          <cell r="B16">
            <v>42744</v>
          </cell>
        </row>
        <row r="17">
          <cell r="B17">
            <v>42745</v>
          </cell>
        </row>
        <row r="18">
          <cell r="B18">
            <v>42745</v>
          </cell>
        </row>
        <row r="19">
          <cell r="B19">
            <v>42746</v>
          </cell>
        </row>
        <row r="20">
          <cell r="B20">
            <v>42747</v>
          </cell>
        </row>
        <row r="21">
          <cell r="B21">
            <v>42752</v>
          </cell>
        </row>
        <row r="22">
          <cell r="B22">
            <v>42753</v>
          </cell>
        </row>
        <row r="23">
          <cell r="B23">
            <v>42754</v>
          </cell>
        </row>
        <row r="24">
          <cell r="B24">
            <v>42759</v>
          </cell>
        </row>
        <row r="25">
          <cell r="B25">
            <v>42774</v>
          </cell>
        </row>
        <row r="26">
          <cell r="B26">
            <v>42774</v>
          </cell>
        </row>
        <row r="27">
          <cell r="B27">
            <v>42776</v>
          </cell>
        </row>
        <row r="28">
          <cell r="B28">
            <v>42778</v>
          </cell>
        </row>
        <row r="29">
          <cell r="B29">
            <v>42778</v>
          </cell>
        </row>
        <row r="30">
          <cell r="B30">
            <v>42779</v>
          </cell>
        </row>
        <row r="31">
          <cell r="B31">
            <v>42779</v>
          </cell>
        </row>
        <row r="32">
          <cell r="B32">
            <v>42781</v>
          </cell>
        </row>
        <row r="33">
          <cell r="B33">
            <v>42782</v>
          </cell>
        </row>
        <row r="34">
          <cell r="B34">
            <v>42783</v>
          </cell>
        </row>
        <row r="35">
          <cell r="B35">
            <v>42795</v>
          </cell>
        </row>
        <row r="36">
          <cell r="B36">
            <v>42798</v>
          </cell>
        </row>
        <row r="37">
          <cell r="B37">
            <v>42799</v>
          </cell>
        </row>
        <row r="38">
          <cell r="B38">
            <v>42803</v>
          </cell>
        </row>
        <row r="39">
          <cell r="B39">
            <v>42803</v>
          </cell>
        </row>
        <row r="40">
          <cell r="B40">
            <v>42804</v>
          </cell>
        </row>
        <row r="41">
          <cell r="B41">
            <v>42805</v>
          </cell>
        </row>
        <row r="42">
          <cell r="B42">
            <v>42805</v>
          </cell>
        </row>
        <row r="43">
          <cell r="B43">
            <v>42805</v>
          </cell>
        </row>
        <row r="44">
          <cell r="B44">
            <v>42808</v>
          </cell>
        </row>
        <row r="45">
          <cell r="B45">
            <v>42808</v>
          </cell>
        </row>
        <row r="46">
          <cell r="B46">
            <v>42809</v>
          </cell>
        </row>
        <row r="47">
          <cell r="B47">
            <v>42814</v>
          </cell>
        </row>
        <row r="48">
          <cell r="B48">
            <v>42814</v>
          </cell>
        </row>
        <row r="49">
          <cell r="B49">
            <v>42814</v>
          </cell>
        </row>
        <row r="50">
          <cell r="B50">
            <v>42814</v>
          </cell>
        </row>
        <row r="51">
          <cell r="B51">
            <v>42818</v>
          </cell>
        </row>
        <row r="52">
          <cell r="B52">
            <v>42818</v>
          </cell>
        </row>
        <row r="53">
          <cell r="B53">
            <v>42818</v>
          </cell>
        </row>
        <row r="54">
          <cell r="B54">
            <v>42818</v>
          </cell>
        </row>
        <row r="55">
          <cell r="B55">
            <v>42818</v>
          </cell>
        </row>
        <row r="56">
          <cell r="B56">
            <v>42818</v>
          </cell>
        </row>
        <row r="57">
          <cell r="B57">
            <v>42819</v>
          </cell>
        </row>
        <row r="58">
          <cell r="B58">
            <v>42821</v>
          </cell>
        </row>
        <row r="59">
          <cell r="B59">
            <v>42821</v>
          </cell>
        </row>
        <row r="60">
          <cell r="B60">
            <v>42822</v>
          </cell>
        </row>
        <row r="61">
          <cell r="B61">
            <v>42822</v>
          </cell>
        </row>
        <row r="62">
          <cell r="B62">
            <v>42822</v>
          </cell>
        </row>
        <row r="63">
          <cell r="B63">
            <v>42822</v>
          </cell>
        </row>
        <row r="64">
          <cell r="B64">
            <v>42822</v>
          </cell>
        </row>
        <row r="65">
          <cell r="B65">
            <v>42823</v>
          </cell>
        </row>
        <row r="66">
          <cell r="B66">
            <v>42825</v>
          </cell>
        </row>
        <row r="67">
          <cell r="B67">
            <v>42826</v>
          </cell>
        </row>
        <row r="68">
          <cell r="B68">
            <v>42828</v>
          </cell>
        </row>
        <row r="69">
          <cell r="B69">
            <v>42828</v>
          </cell>
        </row>
        <row r="70">
          <cell r="B70">
            <v>42829</v>
          </cell>
        </row>
        <row r="71">
          <cell r="B71">
            <v>42830</v>
          </cell>
        </row>
        <row r="72">
          <cell r="B72">
            <v>42831</v>
          </cell>
        </row>
        <row r="73">
          <cell r="B73">
            <v>42831</v>
          </cell>
        </row>
        <row r="74">
          <cell r="B74">
            <v>42833</v>
          </cell>
        </row>
        <row r="75">
          <cell r="B75">
            <v>42835</v>
          </cell>
        </row>
        <row r="76">
          <cell r="B76">
            <v>42835</v>
          </cell>
        </row>
        <row r="77">
          <cell r="B77">
            <v>42836</v>
          </cell>
        </row>
        <row r="78">
          <cell r="B78">
            <v>42837</v>
          </cell>
        </row>
        <row r="79">
          <cell r="B79">
            <v>42837</v>
          </cell>
        </row>
        <row r="80">
          <cell r="B80">
            <v>42838</v>
          </cell>
        </row>
        <row r="81">
          <cell r="B81">
            <v>42838</v>
          </cell>
        </row>
        <row r="82">
          <cell r="B82">
            <v>42839</v>
          </cell>
        </row>
        <row r="83">
          <cell r="B83">
            <v>42839</v>
          </cell>
        </row>
        <row r="84">
          <cell r="B84">
            <v>42839</v>
          </cell>
        </row>
        <row r="85">
          <cell r="B85">
            <v>42839</v>
          </cell>
        </row>
        <row r="86">
          <cell r="B86">
            <v>42839</v>
          </cell>
        </row>
        <row r="87">
          <cell r="B87">
            <v>42840</v>
          </cell>
        </row>
        <row r="88">
          <cell r="B88">
            <v>42843</v>
          </cell>
        </row>
        <row r="89">
          <cell r="B89">
            <v>42844</v>
          </cell>
        </row>
        <row r="90">
          <cell r="B90">
            <v>42845</v>
          </cell>
        </row>
        <row r="91">
          <cell r="B91">
            <v>42846</v>
          </cell>
        </row>
        <row r="92">
          <cell r="B92">
            <v>42847</v>
          </cell>
        </row>
        <row r="93">
          <cell r="B93">
            <v>42858</v>
          </cell>
        </row>
        <row r="94">
          <cell r="B94">
            <v>42858</v>
          </cell>
        </row>
        <row r="95">
          <cell r="B95">
            <v>42860</v>
          </cell>
        </row>
        <row r="96">
          <cell r="B96">
            <v>42860</v>
          </cell>
        </row>
        <row r="97">
          <cell r="B97">
            <v>42864</v>
          </cell>
        </row>
        <row r="98">
          <cell r="B98">
            <v>42866</v>
          </cell>
        </row>
        <row r="99">
          <cell r="B99">
            <v>42866</v>
          </cell>
        </row>
        <row r="100">
          <cell r="B100">
            <v>42867</v>
          </cell>
        </row>
        <row r="101">
          <cell r="B101">
            <v>42868</v>
          </cell>
        </row>
        <row r="102">
          <cell r="B102">
            <v>42868</v>
          </cell>
        </row>
        <row r="103">
          <cell r="B103">
            <v>42870</v>
          </cell>
        </row>
        <row r="104">
          <cell r="B104">
            <v>42876</v>
          </cell>
        </row>
        <row r="105">
          <cell r="B105">
            <v>42876</v>
          </cell>
        </row>
        <row r="106">
          <cell r="B106">
            <v>42877</v>
          </cell>
        </row>
        <row r="107">
          <cell r="B107">
            <v>42877</v>
          </cell>
        </row>
        <row r="108">
          <cell r="B108">
            <v>42887</v>
          </cell>
        </row>
        <row r="109">
          <cell r="B109">
            <v>42891</v>
          </cell>
        </row>
        <row r="110">
          <cell r="B110">
            <v>42908</v>
          </cell>
        </row>
        <row r="111">
          <cell r="B111">
            <v>42912</v>
          </cell>
        </row>
        <row r="112">
          <cell r="B112">
            <v>42919</v>
          </cell>
        </row>
        <row r="113">
          <cell r="B113">
            <v>42926</v>
          </cell>
        </row>
        <row r="114">
          <cell r="B114">
            <v>42926</v>
          </cell>
        </row>
        <row r="115">
          <cell r="B115">
            <v>42930</v>
          </cell>
        </row>
        <row r="116">
          <cell r="B116">
            <v>42956</v>
          </cell>
        </row>
        <row r="117">
          <cell r="B117">
            <v>42962</v>
          </cell>
        </row>
        <row r="118">
          <cell r="B118">
            <v>42964</v>
          </cell>
        </row>
        <row r="119">
          <cell r="B119">
            <v>42974</v>
          </cell>
        </row>
        <row r="120">
          <cell r="B120">
            <v>42975</v>
          </cell>
        </row>
        <row r="121">
          <cell r="B121">
            <v>42975</v>
          </cell>
        </row>
        <row r="122">
          <cell r="B122">
            <v>42977</v>
          </cell>
        </row>
        <row r="123">
          <cell r="B123">
            <v>42978</v>
          </cell>
        </row>
        <row r="124">
          <cell r="B124">
            <v>42991</v>
          </cell>
        </row>
        <row r="125">
          <cell r="B125">
            <v>42992</v>
          </cell>
        </row>
        <row r="126">
          <cell r="B126">
            <v>42994</v>
          </cell>
        </row>
        <row r="127">
          <cell r="B127">
            <v>42994</v>
          </cell>
        </row>
        <row r="128">
          <cell r="B128">
            <v>42996</v>
          </cell>
        </row>
        <row r="129">
          <cell r="B129">
            <v>42998</v>
          </cell>
        </row>
        <row r="130">
          <cell r="B130">
            <v>43004</v>
          </cell>
        </row>
        <row r="131">
          <cell r="B131">
            <v>43012</v>
          </cell>
        </row>
        <row r="132">
          <cell r="B132">
            <v>43013</v>
          </cell>
        </row>
        <row r="133">
          <cell r="B133">
            <v>43013</v>
          </cell>
        </row>
        <row r="134">
          <cell r="B134">
            <v>43014</v>
          </cell>
        </row>
        <row r="135">
          <cell r="B135">
            <v>43014</v>
          </cell>
        </row>
        <row r="136">
          <cell r="B136">
            <v>43015</v>
          </cell>
        </row>
        <row r="137">
          <cell r="B137">
            <v>43015</v>
          </cell>
        </row>
        <row r="138">
          <cell r="B138">
            <v>43016</v>
          </cell>
        </row>
        <row r="139">
          <cell r="B139">
            <v>43023</v>
          </cell>
        </row>
        <row r="140">
          <cell r="B140">
            <v>43023</v>
          </cell>
        </row>
        <row r="141">
          <cell r="B141">
            <v>43023</v>
          </cell>
        </row>
        <row r="142">
          <cell r="B142">
            <v>43023</v>
          </cell>
        </row>
        <row r="143">
          <cell r="B143">
            <v>43023</v>
          </cell>
        </row>
        <row r="144">
          <cell r="B144">
            <v>43023</v>
          </cell>
        </row>
        <row r="145">
          <cell r="B145">
            <v>43024</v>
          </cell>
        </row>
        <row r="146">
          <cell r="B146">
            <v>43024</v>
          </cell>
        </row>
        <row r="147">
          <cell r="B147">
            <v>43032</v>
          </cell>
        </row>
        <row r="148">
          <cell r="B148">
            <v>43032</v>
          </cell>
        </row>
        <row r="149">
          <cell r="B149">
            <v>43033</v>
          </cell>
        </row>
        <row r="150">
          <cell r="B150">
            <v>43033</v>
          </cell>
        </row>
        <row r="151">
          <cell r="B151">
            <v>43040</v>
          </cell>
        </row>
        <row r="152">
          <cell r="B152">
            <v>43040</v>
          </cell>
        </row>
        <row r="153">
          <cell r="B153">
            <v>43042</v>
          </cell>
        </row>
        <row r="154">
          <cell r="B154">
            <v>43045</v>
          </cell>
        </row>
        <row r="155">
          <cell r="B155">
            <v>43046</v>
          </cell>
        </row>
        <row r="156">
          <cell r="B156">
            <v>43048</v>
          </cell>
        </row>
        <row r="157">
          <cell r="B157">
            <v>43049</v>
          </cell>
        </row>
        <row r="158">
          <cell r="B158">
            <v>43053</v>
          </cell>
        </row>
        <row r="159">
          <cell r="B159">
            <v>43053</v>
          </cell>
        </row>
        <row r="160">
          <cell r="B160">
            <v>43054</v>
          </cell>
        </row>
        <row r="161">
          <cell r="B161">
            <v>43055</v>
          </cell>
        </row>
        <row r="162">
          <cell r="B162">
            <v>43060</v>
          </cell>
        </row>
        <row r="163">
          <cell r="B163">
            <v>43060</v>
          </cell>
          <cell r="K163" t="str">
            <v>NA</v>
          </cell>
        </row>
        <row r="164">
          <cell r="B164">
            <v>43062</v>
          </cell>
          <cell r="K164" t="str">
            <v>NA</v>
          </cell>
        </row>
        <row r="165">
          <cell r="B165">
            <v>43067</v>
          </cell>
          <cell r="K165" t="str">
            <v>NA</v>
          </cell>
        </row>
        <row r="166">
          <cell r="B166">
            <v>43069</v>
          </cell>
          <cell r="K166" t="str">
            <v>NA</v>
          </cell>
        </row>
        <row r="167">
          <cell r="B167">
            <v>43077</v>
          </cell>
          <cell r="K167" t="str">
            <v>NA</v>
          </cell>
        </row>
        <row r="168">
          <cell r="B168">
            <v>43081</v>
          </cell>
          <cell r="K168" t="str">
            <v>NA</v>
          </cell>
        </row>
        <row r="169">
          <cell r="B169">
            <v>43082</v>
          </cell>
          <cell r="K169" t="str">
            <v>NA</v>
          </cell>
        </row>
        <row r="170">
          <cell r="B170">
            <v>43082</v>
          </cell>
          <cell r="K170" t="str">
            <v>NA</v>
          </cell>
        </row>
        <row r="171">
          <cell r="B171">
            <v>43083</v>
          </cell>
          <cell r="K171" t="str">
            <v>NA</v>
          </cell>
        </row>
        <row r="172">
          <cell r="B172">
            <v>43083</v>
          </cell>
          <cell r="K172" t="str">
            <v>NA</v>
          </cell>
        </row>
        <row r="173">
          <cell r="B173">
            <v>43088</v>
          </cell>
          <cell r="K173" t="str">
            <v>NA</v>
          </cell>
        </row>
        <row r="174">
          <cell r="B174">
            <v>43088</v>
          </cell>
          <cell r="K174" t="str">
            <v>NA</v>
          </cell>
        </row>
        <row r="175">
          <cell r="B175">
            <v>43089</v>
          </cell>
          <cell r="K175" t="str">
            <v>NA</v>
          </cell>
        </row>
        <row r="176">
          <cell r="B176">
            <v>43090</v>
          </cell>
          <cell r="K176" t="str">
            <v>NA</v>
          </cell>
        </row>
        <row r="177">
          <cell r="B177">
            <v>43090</v>
          </cell>
          <cell r="K177" t="str">
            <v>NA</v>
          </cell>
        </row>
        <row r="178">
          <cell r="B178">
            <v>43095</v>
          </cell>
          <cell r="K178" t="str">
            <v>NA</v>
          </cell>
        </row>
        <row r="179">
          <cell r="B179">
            <v>43103</v>
          </cell>
          <cell r="K179" t="str">
            <v>NA</v>
          </cell>
        </row>
        <row r="180">
          <cell r="B180">
            <v>43110</v>
          </cell>
          <cell r="K180" t="str">
            <v>NA</v>
          </cell>
        </row>
        <row r="181">
          <cell r="B181">
            <v>43118</v>
          </cell>
          <cell r="K181" t="str">
            <v>NA</v>
          </cell>
        </row>
        <row r="182">
          <cell r="B182">
            <v>43119</v>
          </cell>
          <cell r="K182" t="str">
            <v>NA</v>
          </cell>
        </row>
        <row r="183">
          <cell r="B183">
            <v>43126</v>
          </cell>
          <cell r="K183" t="str">
            <v>NA</v>
          </cell>
        </row>
        <row r="184">
          <cell r="B184">
            <v>43130</v>
          </cell>
          <cell r="K184" t="str">
            <v>NA</v>
          </cell>
        </row>
        <row r="185">
          <cell r="B185">
            <v>43138</v>
          </cell>
          <cell r="K185" t="str">
            <v>NA</v>
          </cell>
        </row>
        <row r="186">
          <cell r="B186">
            <v>43154</v>
          </cell>
          <cell r="K186" t="str">
            <v>NA</v>
          </cell>
        </row>
        <row r="187">
          <cell r="B187">
            <v>43154</v>
          </cell>
          <cell r="K187" t="str">
            <v>NA</v>
          </cell>
        </row>
        <row r="188">
          <cell r="B188">
            <v>43159</v>
          </cell>
          <cell r="K188" t="str">
            <v>NA</v>
          </cell>
        </row>
        <row r="189">
          <cell r="B189">
            <v>43159</v>
          </cell>
          <cell r="K189" t="str">
            <v>NA</v>
          </cell>
        </row>
        <row r="190">
          <cell r="B190">
            <v>43161</v>
          </cell>
          <cell r="K190" t="str">
            <v>NA</v>
          </cell>
        </row>
        <row r="191">
          <cell r="B191">
            <v>43162</v>
          </cell>
          <cell r="K191" t="str">
            <v>NA</v>
          </cell>
        </row>
        <row r="192">
          <cell r="B192">
            <v>43165</v>
          </cell>
          <cell r="K192" t="str">
            <v>NA</v>
          </cell>
        </row>
        <row r="193">
          <cell r="B193">
            <v>43166</v>
          </cell>
          <cell r="K193" t="str">
            <v>NA</v>
          </cell>
        </row>
        <row r="194">
          <cell r="B194">
            <v>43167</v>
          </cell>
          <cell r="K194" t="str">
            <v>NA</v>
          </cell>
        </row>
        <row r="195">
          <cell r="B195">
            <v>43169</v>
          </cell>
          <cell r="K195" t="str">
            <v>NA</v>
          </cell>
        </row>
        <row r="196">
          <cell r="B196">
            <v>43169</v>
          </cell>
          <cell r="K196" t="str">
            <v>NA</v>
          </cell>
        </row>
        <row r="197">
          <cell r="B197">
            <v>43170</v>
          </cell>
          <cell r="K197" t="str">
            <v>NA</v>
          </cell>
        </row>
        <row r="198">
          <cell r="B198">
            <v>43171</v>
          </cell>
          <cell r="K198" t="str">
            <v>NA</v>
          </cell>
        </row>
        <row r="199">
          <cell r="B199">
            <v>43173</v>
          </cell>
          <cell r="K199" t="str">
            <v>NA</v>
          </cell>
        </row>
        <row r="200">
          <cell r="B200">
            <v>43174</v>
          </cell>
          <cell r="K200" t="str">
            <v>NA</v>
          </cell>
        </row>
        <row r="201">
          <cell r="B201">
            <v>43175</v>
          </cell>
          <cell r="K201" t="str">
            <v>NA</v>
          </cell>
        </row>
        <row r="202">
          <cell r="B202">
            <v>43175</v>
          </cell>
          <cell r="K202" t="str">
            <v>NA</v>
          </cell>
        </row>
        <row r="203">
          <cell r="B203">
            <v>43178</v>
          </cell>
          <cell r="K203" t="str">
            <v>NA</v>
          </cell>
        </row>
        <row r="204">
          <cell r="B204">
            <v>43179</v>
          </cell>
          <cell r="K204" t="str">
            <v>NA</v>
          </cell>
        </row>
        <row r="205">
          <cell r="B205">
            <v>43181</v>
          </cell>
          <cell r="K205" t="str">
            <v>NA</v>
          </cell>
        </row>
        <row r="206">
          <cell r="B206">
            <v>43188</v>
          </cell>
          <cell r="K206" t="str">
            <v>NA</v>
          </cell>
        </row>
        <row r="207">
          <cell r="B207">
            <v>43188</v>
          </cell>
          <cell r="K207" t="str">
            <v>NA</v>
          </cell>
        </row>
        <row r="208">
          <cell r="B208">
            <v>43188</v>
          </cell>
          <cell r="K208" t="str">
            <v>NA</v>
          </cell>
        </row>
        <row r="209">
          <cell r="B209">
            <v>43192</v>
          </cell>
          <cell r="K209" t="str">
            <v>NA</v>
          </cell>
        </row>
        <row r="210">
          <cell r="B210">
            <v>43208</v>
          </cell>
          <cell r="K210" t="str">
            <v>NA</v>
          </cell>
        </row>
        <row r="211">
          <cell r="B211">
            <v>43209</v>
          </cell>
          <cell r="K211" t="str">
            <v>NA</v>
          </cell>
        </row>
        <row r="212">
          <cell r="B212">
            <v>43210</v>
          </cell>
          <cell r="K212" t="str">
            <v>NA</v>
          </cell>
        </row>
        <row r="213">
          <cell r="B213">
            <v>43214</v>
          </cell>
          <cell r="K213" t="str">
            <v>NA</v>
          </cell>
        </row>
        <row r="214">
          <cell r="B214">
            <v>43215</v>
          </cell>
          <cell r="K214" t="str">
            <v>NA</v>
          </cell>
        </row>
        <row r="215">
          <cell r="B215">
            <v>43217</v>
          </cell>
          <cell r="K215" t="str">
            <v>NA</v>
          </cell>
        </row>
        <row r="216">
          <cell r="B216">
            <v>43228</v>
          </cell>
          <cell r="K216" t="str">
            <v>NA</v>
          </cell>
        </row>
        <row r="217">
          <cell r="B217">
            <v>43237</v>
          </cell>
          <cell r="K217" t="str">
            <v>NA</v>
          </cell>
        </row>
        <row r="218">
          <cell r="B218">
            <v>43242</v>
          </cell>
          <cell r="K218" t="str">
            <v>NA</v>
          </cell>
        </row>
        <row r="219">
          <cell r="B219">
            <v>43242</v>
          </cell>
          <cell r="K219" t="str">
            <v>NA</v>
          </cell>
        </row>
        <row r="220">
          <cell r="B220">
            <v>43242</v>
          </cell>
          <cell r="K220" t="str">
            <v>NA</v>
          </cell>
        </row>
        <row r="221">
          <cell r="B221">
            <v>43243</v>
          </cell>
          <cell r="K221" t="str">
            <v>NA</v>
          </cell>
        </row>
        <row r="222">
          <cell r="B222">
            <v>43244</v>
          </cell>
          <cell r="K222" t="str">
            <v>NA</v>
          </cell>
        </row>
        <row r="223">
          <cell r="B223">
            <v>43244</v>
          </cell>
          <cell r="K223" t="str">
            <v>NA</v>
          </cell>
        </row>
        <row r="224">
          <cell r="B224">
            <v>43251</v>
          </cell>
          <cell r="K224" t="str">
            <v>NA</v>
          </cell>
        </row>
        <row r="225">
          <cell r="B225">
            <v>43251</v>
          </cell>
          <cell r="K225" t="str">
            <v>NA</v>
          </cell>
        </row>
        <row r="226">
          <cell r="B226">
            <v>43252</v>
          </cell>
          <cell r="K226" t="str">
            <v>NA</v>
          </cell>
        </row>
        <row r="227">
          <cell r="B227">
            <v>43256</v>
          </cell>
          <cell r="K227" t="str">
            <v>NA</v>
          </cell>
        </row>
        <row r="228">
          <cell r="B228">
            <v>43258</v>
          </cell>
          <cell r="K228" t="str">
            <v>NA</v>
          </cell>
        </row>
        <row r="229">
          <cell r="B229">
            <v>43262</v>
          </cell>
          <cell r="K229" t="str">
            <v>NA</v>
          </cell>
        </row>
        <row r="230">
          <cell r="B230">
            <v>43263</v>
          </cell>
          <cell r="K230" t="str">
            <v>NA</v>
          </cell>
        </row>
        <row r="231">
          <cell r="B231">
            <v>43265</v>
          </cell>
          <cell r="K231" t="str">
            <v>NA</v>
          </cell>
        </row>
        <row r="232">
          <cell r="B232">
            <v>43266</v>
          </cell>
          <cell r="K232" t="str">
            <v>NA</v>
          </cell>
        </row>
        <row r="233">
          <cell r="B233">
            <v>43272</v>
          </cell>
          <cell r="K233" t="str">
            <v>NA</v>
          </cell>
        </row>
        <row r="234">
          <cell r="B234">
            <v>43272</v>
          </cell>
          <cell r="K234" t="str">
            <v>NA</v>
          </cell>
        </row>
        <row r="235">
          <cell r="B235">
            <v>43276</v>
          </cell>
          <cell r="K235" t="str">
            <v>NA</v>
          </cell>
        </row>
        <row r="236">
          <cell r="B236">
            <v>43278</v>
          </cell>
          <cell r="K236" t="str">
            <v>NA</v>
          </cell>
        </row>
        <row r="237">
          <cell r="B237">
            <v>43280</v>
          </cell>
          <cell r="K237" t="str">
            <v>NA</v>
          </cell>
        </row>
        <row r="238">
          <cell r="B238">
            <v>43283</v>
          </cell>
          <cell r="K238" t="str">
            <v>NA</v>
          </cell>
        </row>
        <row r="239">
          <cell r="B239">
            <v>43284</v>
          </cell>
          <cell r="K239" t="str">
            <v>NA</v>
          </cell>
        </row>
        <row r="240">
          <cell r="B240">
            <v>43285</v>
          </cell>
          <cell r="K240" t="str">
            <v>NA</v>
          </cell>
        </row>
        <row r="241">
          <cell r="B241">
            <v>43287</v>
          </cell>
          <cell r="K241" t="str">
            <v>NA</v>
          </cell>
        </row>
        <row r="242">
          <cell r="B242">
            <v>43291</v>
          </cell>
          <cell r="K242" t="str">
            <v>NA</v>
          </cell>
        </row>
        <row r="243">
          <cell r="B243">
            <v>43293</v>
          </cell>
          <cell r="K243" t="str">
            <v>NA</v>
          </cell>
        </row>
        <row r="244">
          <cell r="B244">
            <v>43293</v>
          </cell>
          <cell r="K244" t="str">
            <v>NA</v>
          </cell>
        </row>
        <row r="245">
          <cell r="B245">
            <v>43294</v>
          </cell>
          <cell r="K245" t="str">
            <v>NA</v>
          </cell>
        </row>
        <row r="246">
          <cell r="B246">
            <v>43298</v>
          </cell>
          <cell r="K246" t="str">
            <v>NA</v>
          </cell>
        </row>
        <row r="247">
          <cell r="B247">
            <v>43300</v>
          </cell>
          <cell r="K247" t="str">
            <v>NA</v>
          </cell>
        </row>
        <row r="248">
          <cell r="B248">
            <v>43300</v>
          </cell>
          <cell r="K248" t="str">
            <v>NA</v>
          </cell>
        </row>
        <row r="249">
          <cell r="B249">
            <v>43305</v>
          </cell>
          <cell r="K249" t="str">
            <v>NA</v>
          </cell>
        </row>
        <row r="250">
          <cell r="B250">
            <v>43305</v>
          </cell>
          <cell r="K250" t="str">
            <v>NA</v>
          </cell>
        </row>
        <row r="251">
          <cell r="B251">
            <v>43321</v>
          </cell>
          <cell r="K251" t="str">
            <v>NA</v>
          </cell>
        </row>
        <row r="252">
          <cell r="B252">
            <v>43325</v>
          </cell>
          <cell r="K252" t="str">
            <v>NA</v>
          </cell>
        </row>
        <row r="253">
          <cell r="B253">
            <v>43325</v>
          </cell>
          <cell r="K253" t="str">
            <v>NA</v>
          </cell>
        </row>
        <row r="254">
          <cell r="B254">
            <v>43326</v>
          </cell>
          <cell r="K254" t="str">
            <v>NA</v>
          </cell>
        </row>
        <row r="255">
          <cell r="B255">
            <v>43329</v>
          </cell>
          <cell r="K255" t="str">
            <v>NA</v>
          </cell>
        </row>
        <row r="256">
          <cell r="B256">
            <v>43333</v>
          </cell>
          <cell r="K256" t="str">
            <v>NA</v>
          </cell>
        </row>
        <row r="257">
          <cell r="B257">
            <v>43333</v>
          </cell>
          <cell r="K257" t="str">
            <v>NA</v>
          </cell>
        </row>
        <row r="258">
          <cell r="B258">
            <v>43333</v>
          </cell>
          <cell r="K258" t="str">
            <v>NA</v>
          </cell>
        </row>
        <row r="259">
          <cell r="B259">
            <v>43334</v>
          </cell>
          <cell r="K259" t="str">
            <v>NA</v>
          </cell>
        </row>
        <row r="260">
          <cell r="B260">
            <v>43335</v>
          </cell>
          <cell r="K260" t="str">
            <v>NA</v>
          </cell>
        </row>
        <row r="261">
          <cell r="B261">
            <v>43341</v>
          </cell>
          <cell r="K261" t="str">
            <v>NA</v>
          </cell>
        </row>
        <row r="262">
          <cell r="B262">
            <v>43343</v>
          </cell>
          <cell r="K262" t="str">
            <v>NA</v>
          </cell>
        </row>
        <row r="263">
          <cell r="B263">
            <v>43343</v>
          </cell>
          <cell r="K263" t="str">
            <v>NA</v>
          </cell>
        </row>
        <row r="264">
          <cell r="B264">
            <v>43343</v>
          </cell>
          <cell r="K264" t="str">
            <v>NA</v>
          </cell>
        </row>
        <row r="265">
          <cell r="B265">
            <v>43348</v>
          </cell>
          <cell r="K265" t="str">
            <v>NA</v>
          </cell>
        </row>
        <row r="266">
          <cell r="B266">
            <v>43349</v>
          </cell>
          <cell r="K266" t="str">
            <v>NA</v>
          </cell>
        </row>
        <row r="267">
          <cell r="B267">
            <v>43349</v>
          </cell>
          <cell r="K267" t="str">
            <v>NA</v>
          </cell>
        </row>
        <row r="268">
          <cell r="B268">
            <v>43351</v>
          </cell>
          <cell r="K268" t="str">
            <v>NA</v>
          </cell>
        </row>
        <row r="269">
          <cell r="B269">
            <v>43357</v>
          </cell>
          <cell r="K269" t="str">
            <v>NA</v>
          </cell>
        </row>
        <row r="270">
          <cell r="B270">
            <v>43357</v>
          </cell>
          <cell r="K270" t="str">
            <v>NA</v>
          </cell>
        </row>
        <row r="271">
          <cell r="B271">
            <v>43361</v>
          </cell>
          <cell r="K271" t="str">
            <v>NA</v>
          </cell>
        </row>
        <row r="272">
          <cell r="B272">
            <v>43361</v>
          </cell>
          <cell r="K272" t="str">
            <v>NA</v>
          </cell>
        </row>
        <row r="273">
          <cell r="B273">
            <v>43367</v>
          </cell>
          <cell r="K273" t="str">
            <v>NA</v>
          </cell>
        </row>
        <row r="274">
          <cell r="B274">
            <v>43369</v>
          </cell>
          <cell r="K274" t="str">
            <v>NA</v>
          </cell>
        </row>
        <row r="275">
          <cell r="B275">
            <v>43372</v>
          </cell>
          <cell r="K275" t="str">
            <v>NA</v>
          </cell>
        </row>
        <row r="276">
          <cell r="B276">
            <v>43374</v>
          </cell>
          <cell r="K276" t="str">
            <v>NA</v>
          </cell>
        </row>
        <row r="277">
          <cell r="B277">
            <v>43375</v>
          </cell>
          <cell r="K277" t="str">
            <v>NA</v>
          </cell>
        </row>
        <row r="278">
          <cell r="B278">
            <v>43377</v>
          </cell>
          <cell r="K278" t="str">
            <v>NA</v>
          </cell>
        </row>
        <row r="279">
          <cell r="B279">
            <v>43379</v>
          </cell>
          <cell r="K279" t="str">
            <v>NA</v>
          </cell>
        </row>
        <row r="280">
          <cell r="B280">
            <v>43379</v>
          </cell>
          <cell r="K280" t="str">
            <v>NA</v>
          </cell>
        </row>
        <row r="281">
          <cell r="B281">
            <v>43381</v>
          </cell>
          <cell r="K281" t="str">
            <v>NA</v>
          </cell>
        </row>
        <row r="282">
          <cell r="B282">
            <v>43381</v>
          </cell>
          <cell r="K282" t="str">
            <v>NA</v>
          </cell>
        </row>
        <row r="283">
          <cell r="B283">
            <v>43382</v>
          </cell>
          <cell r="K283" t="str">
            <v>NA</v>
          </cell>
        </row>
        <row r="284">
          <cell r="B284">
            <v>43384</v>
          </cell>
          <cell r="K284" t="str">
            <v>NA</v>
          </cell>
        </row>
        <row r="285">
          <cell r="B285">
            <v>43385</v>
          </cell>
          <cell r="K285" t="str">
            <v>NA</v>
          </cell>
        </row>
        <row r="286">
          <cell r="B286">
            <v>43386</v>
          </cell>
          <cell r="K286" t="str">
            <v>NA</v>
          </cell>
        </row>
        <row r="287">
          <cell r="B287">
            <v>43388</v>
          </cell>
          <cell r="K287" t="str">
            <v>NA</v>
          </cell>
        </row>
        <row r="288">
          <cell r="B288">
            <v>43388</v>
          </cell>
          <cell r="K288" t="str">
            <v>NA</v>
          </cell>
        </row>
        <row r="289">
          <cell r="B289">
            <v>43389</v>
          </cell>
          <cell r="K289" t="str">
            <v>NA</v>
          </cell>
        </row>
        <row r="290">
          <cell r="B290">
            <v>43390</v>
          </cell>
          <cell r="K290" t="str">
            <v>NA</v>
          </cell>
        </row>
        <row r="291">
          <cell r="B291">
            <v>43392</v>
          </cell>
          <cell r="K291" t="str">
            <v>NA</v>
          </cell>
        </row>
        <row r="292">
          <cell r="B292">
            <v>43395</v>
          </cell>
          <cell r="K292" t="str">
            <v>NA</v>
          </cell>
        </row>
        <row r="293">
          <cell r="B293">
            <v>43396</v>
          </cell>
          <cell r="K293" t="str">
            <v>NA</v>
          </cell>
        </row>
        <row r="294">
          <cell r="B294">
            <v>43397</v>
          </cell>
          <cell r="K294" t="str">
            <v>NA</v>
          </cell>
        </row>
        <row r="295">
          <cell r="B295">
            <v>43399</v>
          </cell>
          <cell r="K295" t="str">
            <v>NA</v>
          </cell>
        </row>
        <row r="296">
          <cell r="B296">
            <v>43406</v>
          </cell>
          <cell r="K296" t="str">
            <v>NA</v>
          </cell>
        </row>
        <row r="297">
          <cell r="B297">
            <v>43406</v>
          </cell>
          <cell r="K297" t="str">
            <v>NA</v>
          </cell>
        </row>
        <row r="298">
          <cell r="B298">
            <v>43406</v>
          </cell>
          <cell r="K298" t="str">
            <v>NA</v>
          </cell>
        </row>
        <row r="299">
          <cell r="B299">
            <v>43406</v>
          </cell>
          <cell r="K299" t="str">
            <v>NA</v>
          </cell>
        </row>
        <row r="300">
          <cell r="B300">
            <v>43407</v>
          </cell>
          <cell r="K300" t="str">
            <v>NA</v>
          </cell>
        </row>
        <row r="301">
          <cell r="B301">
            <v>43407</v>
          </cell>
          <cell r="K301" t="str">
            <v>NA</v>
          </cell>
        </row>
        <row r="302">
          <cell r="B302">
            <v>43409</v>
          </cell>
          <cell r="K302" t="str">
            <v>NA</v>
          </cell>
        </row>
        <row r="303">
          <cell r="B303">
            <v>43410</v>
          </cell>
          <cell r="K303" t="str">
            <v>NA</v>
          </cell>
        </row>
        <row r="304">
          <cell r="B304">
            <v>43411</v>
          </cell>
          <cell r="K304" t="str">
            <v>NA</v>
          </cell>
        </row>
        <row r="305">
          <cell r="B305">
            <v>43413</v>
          </cell>
          <cell r="K305" t="str">
            <v>NA</v>
          </cell>
        </row>
        <row r="306">
          <cell r="B306">
            <v>43414</v>
          </cell>
          <cell r="K306" t="str">
            <v>NA</v>
          </cell>
        </row>
        <row r="307">
          <cell r="B307">
            <v>43416</v>
          </cell>
          <cell r="K307" t="str">
            <v>NA</v>
          </cell>
        </row>
        <row r="308">
          <cell r="B308">
            <v>43416</v>
          </cell>
          <cell r="K308" t="str">
            <v>NA</v>
          </cell>
        </row>
        <row r="309">
          <cell r="B309">
            <v>43416</v>
          </cell>
          <cell r="K309" t="str">
            <v>NA</v>
          </cell>
        </row>
        <row r="310">
          <cell r="B310">
            <v>43418</v>
          </cell>
          <cell r="K310" t="str">
            <v>NA</v>
          </cell>
        </row>
        <row r="311">
          <cell r="B311">
            <v>43420</v>
          </cell>
          <cell r="K311" t="str">
            <v>NA</v>
          </cell>
        </row>
        <row r="312">
          <cell r="B312">
            <v>43423</v>
          </cell>
          <cell r="K312" t="str">
            <v>NA</v>
          </cell>
        </row>
        <row r="313">
          <cell r="B313">
            <v>43423</v>
          </cell>
          <cell r="K313" t="str">
            <v>NA</v>
          </cell>
        </row>
        <row r="314">
          <cell r="B314">
            <v>43424</v>
          </cell>
          <cell r="K314" t="str">
            <v>NA</v>
          </cell>
        </row>
        <row r="315">
          <cell r="B315">
            <v>43424</v>
          </cell>
          <cell r="K315" t="str">
            <v>NA</v>
          </cell>
        </row>
        <row r="316">
          <cell r="B316">
            <v>43425</v>
          </cell>
          <cell r="K316" t="str">
            <v>NA</v>
          </cell>
        </row>
        <row r="317">
          <cell r="B317">
            <v>43425</v>
          </cell>
          <cell r="K317" t="str">
            <v>NA</v>
          </cell>
        </row>
        <row r="318">
          <cell r="B318">
            <v>43425</v>
          </cell>
          <cell r="K318" t="str">
            <v>NA</v>
          </cell>
        </row>
        <row r="319">
          <cell r="B319">
            <v>43431</v>
          </cell>
          <cell r="K319" t="str">
            <v>NA</v>
          </cell>
        </row>
        <row r="320">
          <cell r="B320">
            <v>43432</v>
          </cell>
          <cell r="K320" t="str">
            <v>NA</v>
          </cell>
        </row>
        <row r="321">
          <cell r="B321">
            <v>43434</v>
          </cell>
          <cell r="K321" t="str">
            <v>NA</v>
          </cell>
        </row>
        <row r="322">
          <cell r="B322">
            <v>43439</v>
          </cell>
          <cell r="K322" t="str">
            <v>NA</v>
          </cell>
        </row>
        <row r="323">
          <cell r="B323">
            <v>43439</v>
          </cell>
          <cell r="K323" t="str">
            <v>NA</v>
          </cell>
        </row>
        <row r="324">
          <cell r="B324">
            <v>43439</v>
          </cell>
          <cell r="K324" t="str">
            <v>NA</v>
          </cell>
        </row>
        <row r="325">
          <cell r="B325">
            <v>43440</v>
          </cell>
          <cell r="K325" t="str">
            <v>NA</v>
          </cell>
        </row>
        <row r="326">
          <cell r="B326">
            <v>43441</v>
          </cell>
          <cell r="K326" t="str">
            <v>NA</v>
          </cell>
        </row>
        <row r="327">
          <cell r="B327">
            <v>43444</v>
          </cell>
          <cell r="K327" t="str">
            <v>NA</v>
          </cell>
        </row>
        <row r="328">
          <cell r="B328">
            <v>43446</v>
          </cell>
          <cell r="K328" t="str">
            <v>NA</v>
          </cell>
        </row>
        <row r="329">
          <cell r="B329">
            <v>43448</v>
          </cell>
          <cell r="K329" t="str">
            <v>NA</v>
          </cell>
        </row>
        <row r="330">
          <cell r="B330">
            <v>43451</v>
          </cell>
          <cell r="K330" t="str">
            <v>NA</v>
          </cell>
        </row>
        <row r="331">
          <cell r="B331">
            <v>43453</v>
          </cell>
          <cell r="K331" t="str">
            <v>NA</v>
          </cell>
        </row>
        <row r="332">
          <cell r="B332">
            <v>43453</v>
          </cell>
          <cell r="K332" t="str">
            <v>NA</v>
          </cell>
        </row>
        <row r="333">
          <cell r="B333">
            <v>43455</v>
          </cell>
          <cell r="K333" t="str">
            <v>NA</v>
          </cell>
        </row>
        <row r="334">
          <cell r="B334">
            <v>43456</v>
          </cell>
          <cell r="K334" t="str">
            <v>NA</v>
          </cell>
        </row>
        <row r="335">
          <cell r="B335">
            <v>43458</v>
          </cell>
          <cell r="K335" t="str">
            <v>NA</v>
          </cell>
        </row>
        <row r="336">
          <cell r="B336">
            <v>43459</v>
          </cell>
          <cell r="K336" t="str">
            <v>NA</v>
          </cell>
        </row>
        <row r="337">
          <cell r="B337">
            <v>43461</v>
          </cell>
          <cell r="K337" t="str">
            <v>NA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ong"/>
      <sheetName val="Du"/>
      <sheetName val="Loi"/>
      <sheetName val="Nghia"/>
      <sheetName val="Nhat"/>
      <sheetName val="Tai"/>
      <sheetName val="Tuyen"/>
      <sheetName val="Phong"/>
      <sheetName val="Tho"/>
      <sheetName val="Duy"/>
      <sheetName val="Luan"/>
      <sheetName val="Viet VS"/>
      <sheetName val="Vương"/>
      <sheetName val="Nghiep"/>
      <sheetName val="Dang Viet (chua in)"/>
      <sheetName val="Phú"/>
      <sheetName val="Sương"/>
      <sheetName val="Dat"/>
      <sheetName val=" Ba Huy (chua in)"/>
      <sheetName val="Phu"/>
      <sheetName val="Ms Thúy (chưa vẽ)"/>
      <sheetName val="H Vu (chua in)"/>
      <sheetName val="Vỹ"/>
      <sheetName val="Đạo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">
          <cell r="E5" t="str">
            <v>04/01/16 - 31/12/15</v>
          </cell>
        </row>
        <row r="13">
          <cell r="A13">
            <v>1</v>
          </cell>
        </row>
        <row r="14">
          <cell r="A14">
            <v>2</v>
          </cell>
        </row>
        <row r="15">
          <cell r="A15">
            <v>3</v>
          </cell>
        </row>
      </sheetData>
      <sheetData sheetId="8" refreshError="1"/>
      <sheetData sheetId="9" refreshError="1"/>
      <sheetData sheetId="10" refreshError="1"/>
      <sheetData sheetId="11" refreshError="1">
        <row r="5">
          <cell r="E5" t="str">
            <v>04/01/16 - 31/12/15</v>
          </cell>
        </row>
        <row r="13">
          <cell r="A13">
            <v>1</v>
          </cell>
        </row>
        <row r="14">
          <cell r="A14">
            <v>2</v>
          </cell>
        </row>
        <row r="15">
          <cell r="A15">
            <v>3</v>
          </cell>
        </row>
        <row r="16">
          <cell r="A16">
            <v>4</v>
          </cell>
        </row>
        <row r="17">
          <cell r="A17">
            <v>5</v>
          </cell>
        </row>
        <row r="18">
          <cell r="A18">
            <v>6</v>
          </cell>
        </row>
        <row r="19">
          <cell r="A19">
            <v>7</v>
          </cell>
        </row>
        <row r="20">
          <cell r="A20">
            <v>8</v>
          </cell>
        </row>
        <row r="21">
          <cell r="A21">
            <v>9</v>
          </cell>
        </row>
        <row r="22">
          <cell r="A22">
            <v>10</v>
          </cell>
        </row>
        <row r="23">
          <cell r="A23">
            <v>11</v>
          </cell>
        </row>
        <row r="24">
          <cell r="A24">
            <v>12</v>
          </cell>
        </row>
        <row r="25">
          <cell r="A25">
            <v>13</v>
          </cell>
        </row>
        <row r="26">
          <cell r="A26">
            <v>14</v>
          </cell>
        </row>
        <row r="27">
          <cell r="A27">
            <v>15</v>
          </cell>
        </row>
        <row r="28">
          <cell r="A28">
            <v>16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ong"/>
      <sheetName val="Du"/>
      <sheetName val="Đạo"/>
      <sheetName val="Loi"/>
      <sheetName val="Nghia"/>
      <sheetName val="Nhat"/>
      <sheetName val="Phong"/>
      <sheetName val="Tai"/>
      <sheetName val="Tho"/>
      <sheetName val="Tuyen"/>
      <sheetName val="Duy"/>
      <sheetName val="Luan"/>
      <sheetName val="Viet VS"/>
      <sheetName val="Vương"/>
      <sheetName val="Nghiep"/>
      <sheetName val="Duc"/>
      <sheetName val="Quang"/>
      <sheetName val="Dang Viet"/>
      <sheetName val="Quyen"/>
      <sheetName val="Tong"/>
      <sheetName val="Tri"/>
      <sheetName val="Sheet1"/>
    </sheetNames>
    <sheetDataSet>
      <sheetData sheetId="0">
        <row r="5">
          <cell r="F5" t="str">
            <v>01/04/19 - 30/06/19</v>
          </cell>
        </row>
        <row r="9">
          <cell r="C9" t="str">
            <v>NA</v>
          </cell>
          <cell r="F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2">
          <cell r="K12" t="str">
            <v>Alert level</v>
          </cell>
        </row>
        <row r="13">
          <cell r="K13" t="str">
            <v>NA</v>
          </cell>
        </row>
        <row r="14">
          <cell r="K14" t="str">
            <v>NA</v>
          </cell>
        </row>
        <row r="15">
          <cell r="K15" t="str">
            <v>NA</v>
          </cell>
        </row>
        <row r="16">
          <cell r="K16" t="str">
            <v>NA</v>
          </cell>
        </row>
        <row r="17">
          <cell r="K17" t="str">
            <v>NA</v>
          </cell>
        </row>
        <row r="18">
          <cell r="K18" t="str">
            <v>NA</v>
          </cell>
        </row>
        <row r="19">
          <cell r="K19" t="str">
            <v>NA</v>
          </cell>
        </row>
        <row r="20">
          <cell r="K20" t="str">
            <v>NA</v>
          </cell>
        </row>
        <row r="21">
          <cell r="K21" t="str">
            <v>NA</v>
          </cell>
        </row>
        <row r="22">
          <cell r="K22" t="str">
            <v>NA</v>
          </cell>
        </row>
        <row r="23">
          <cell r="K23" t="str">
            <v>NA</v>
          </cell>
        </row>
        <row r="24">
          <cell r="K24" t="str">
            <v>NA</v>
          </cell>
        </row>
        <row r="25">
          <cell r="K25" t="str">
            <v>NA</v>
          </cell>
        </row>
        <row r="26">
          <cell r="K26" t="str">
            <v>NA</v>
          </cell>
        </row>
        <row r="27">
          <cell r="K27" t="str">
            <v>NA</v>
          </cell>
        </row>
        <row r="28">
          <cell r="K28" t="str">
            <v>NA</v>
          </cell>
        </row>
        <row r="29">
          <cell r="K29" t="str">
            <v>NA</v>
          </cell>
        </row>
        <row r="30">
          <cell r="K30" t="str">
            <v>NA</v>
          </cell>
        </row>
        <row r="31">
          <cell r="K31" t="str">
            <v>NA</v>
          </cell>
        </row>
        <row r="32">
          <cell r="K32" t="str">
            <v>NA</v>
          </cell>
        </row>
        <row r="33">
          <cell r="K33" t="str">
            <v>NA</v>
          </cell>
        </row>
        <row r="34">
          <cell r="K34" t="str">
            <v>NA</v>
          </cell>
        </row>
        <row r="35">
          <cell r="K35" t="str">
            <v>NA</v>
          </cell>
        </row>
        <row r="36">
          <cell r="K36" t="str">
            <v>NA</v>
          </cell>
        </row>
        <row r="37">
          <cell r="K37" t="str">
            <v>NA</v>
          </cell>
        </row>
        <row r="38">
          <cell r="K38" t="str">
            <v>NA</v>
          </cell>
        </row>
        <row r="39">
          <cell r="K39" t="str">
            <v>NA</v>
          </cell>
        </row>
        <row r="40">
          <cell r="K40" t="str">
            <v>NA</v>
          </cell>
        </row>
        <row r="41">
          <cell r="K41" t="str">
            <v>NA</v>
          </cell>
        </row>
        <row r="42">
          <cell r="K42" t="str">
            <v>NA</v>
          </cell>
        </row>
        <row r="43">
          <cell r="K43" t="str">
            <v>NA</v>
          </cell>
        </row>
        <row r="44">
          <cell r="K44" t="str">
            <v>NA</v>
          </cell>
        </row>
        <row r="45">
          <cell r="K45" t="str">
            <v>NA</v>
          </cell>
        </row>
        <row r="46">
          <cell r="K46" t="str">
            <v>NA</v>
          </cell>
        </row>
        <row r="47">
          <cell r="K47" t="str">
            <v>NA</v>
          </cell>
        </row>
        <row r="48">
          <cell r="K48" t="str">
            <v>NA</v>
          </cell>
        </row>
        <row r="49">
          <cell r="K49" t="str">
            <v>NA</v>
          </cell>
        </row>
        <row r="50">
          <cell r="K50" t="str">
            <v>NA</v>
          </cell>
        </row>
        <row r="51">
          <cell r="K51" t="str">
            <v>NA</v>
          </cell>
        </row>
        <row r="52">
          <cell r="K52" t="str">
            <v>NA</v>
          </cell>
        </row>
        <row r="53">
          <cell r="K53" t="str">
            <v>NA</v>
          </cell>
        </row>
        <row r="54">
          <cell r="K54" t="str">
            <v>NA</v>
          </cell>
        </row>
        <row r="55">
          <cell r="K55" t="str">
            <v>NA</v>
          </cell>
        </row>
        <row r="56">
          <cell r="K56" t="str">
            <v>NA</v>
          </cell>
        </row>
        <row r="57">
          <cell r="K57" t="str">
            <v>NA</v>
          </cell>
        </row>
        <row r="58">
          <cell r="K58" t="str">
            <v>NA</v>
          </cell>
        </row>
        <row r="59">
          <cell r="K59" t="str">
            <v>NA</v>
          </cell>
        </row>
        <row r="60">
          <cell r="K60" t="str">
            <v>NA</v>
          </cell>
        </row>
        <row r="61">
          <cell r="K61" t="str">
            <v>NA</v>
          </cell>
        </row>
        <row r="62">
          <cell r="K62" t="str">
            <v>NA</v>
          </cell>
        </row>
        <row r="63">
          <cell r="K63" t="str">
            <v>NA</v>
          </cell>
        </row>
        <row r="64">
          <cell r="K64" t="str">
            <v>NA</v>
          </cell>
        </row>
        <row r="65">
          <cell r="K65" t="str">
            <v>NA</v>
          </cell>
        </row>
        <row r="66">
          <cell r="K66" t="str">
            <v>NA</v>
          </cell>
        </row>
        <row r="67">
          <cell r="K67" t="str">
            <v>NA</v>
          </cell>
        </row>
        <row r="68">
          <cell r="K68" t="str">
            <v>NA</v>
          </cell>
        </row>
        <row r="69">
          <cell r="K69" t="str">
            <v>NA</v>
          </cell>
        </row>
        <row r="70">
          <cell r="K70" t="str">
            <v>NA</v>
          </cell>
        </row>
        <row r="71">
          <cell r="K71" t="str">
            <v>NA</v>
          </cell>
        </row>
        <row r="72">
          <cell r="K72" t="str">
            <v>NA</v>
          </cell>
        </row>
        <row r="73">
          <cell r="K73" t="str">
            <v>NA</v>
          </cell>
        </row>
        <row r="74">
          <cell r="K74" t="str">
            <v>NA</v>
          </cell>
        </row>
        <row r="75">
          <cell r="K75" t="str">
            <v>NA</v>
          </cell>
        </row>
        <row r="76">
          <cell r="K76" t="str">
            <v>NA</v>
          </cell>
        </row>
        <row r="77">
          <cell r="K77" t="str">
            <v>NA</v>
          </cell>
        </row>
        <row r="78">
          <cell r="K78" t="str">
            <v>NA</v>
          </cell>
        </row>
        <row r="79">
          <cell r="K79" t="str">
            <v>NA</v>
          </cell>
        </row>
        <row r="80">
          <cell r="K80" t="str">
            <v>NA</v>
          </cell>
        </row>
        <row r="81">
          <cell r="K81" t="str">
            <v>NA</v>
          </cell>
        </row>
        <row r="82">
          <cell r="K82" t="str">
            <v>NA</v>
          </cell>
        </row>
        <row r="83">
          <cell r="K83" t="str">
            <v>NA</v>
          </cell>
        </row>
        <row r="84">
          <cell r="K84" t="str">
            <v>NA</v>
          </cell>
        </row>
        <row r="85">
          <cell r="K85" t="str">
            <v>NA</v>
          </cell>
        </row>
        <row r="86">
          <cell r="K86" t="str">
            <v>NA</v>
          </cell>
        </row>
        <row r="87">
          <cell r="K87" t="str">
            <v>NA</v>
          </cell>
        </row>
        <row r="88">
          <cell r="K88" t="str">
            <v>NA</v>
          </cell>
        </row>
        <row r="89">
          <cell r="K89" t="str">
            <v>NA</v>
          </cell>
        </row>
        <row r="90">
          <cell r="K90" t="str">
            <v>NA</v>
          </cell>
        </row>
        <row r="91">
          <cell r="K91" t="str">
            <v>NA</v>
          </cell>
        </row>
        <row r="92">
          <cell r="K92" t="str">
            <v>NA</v>
          </cell>
        </row>
        <row r="93">
          <cell r="K93" t="str">
            <v>NA</v>
          </cell>
        </row>
        <row r="94">
          <cell r="K94" t="str">
            <v>NA</v>
          </cell>
        </row>
        <row r="95">
          <cell r="K95" t="str">
            <v>NA</v>
          </cell>
        </row>
        <row r="96">
          <cell r="K96" t="str">
            <v>NA</v>
          </cell>
        </row>
        <row r="97">
          <cell r="K97" t="str">
            <v>NA</v>
          </cell>
        </row>
        <row r="98">
          <cell r="K98" t="str">
            <v>NA</v>
          </cell>
        </row>
        <row r="99">
          <cell r="K99" t="str">
            <v>NA</v>
          </cell>
        </row>
        <row r="100">
          <cell r="K100" t="str">
            <v>NA</v>
          </cell>
        </row>
        <row r="101">
          <cell r="K101" t="str">
            <v>NA</v>
          </cell>
        </row>
        <row r="102">
          <cell r="K102" t="str">
            <v>NA</v>
          </cell>
        </row>
        <row r="103">
          <cell r="K103" t="str">
            <v>NA</v>
          </cell>
        </row>
        <row r="104">
          <cell r="K104" t="str">
            <v>NA</v>
          </cell>
        </row>
        <row r="105">
          <cell r="K105" t="str">
            <v>NA</v>
          </cell>
        </row>
        <row r="106">
          <cell r="K106" t="str">
            <v>NA</v>
          </cell>
        </row>
        <row r="107">
          <cell r="K107" t="str">
            <v>NA</v>
          </cell>
        </row>
        <row r="108">
          <cell r="K108" t="str">
            <v>NA</v>
          </cell>
        </row>
        <row r="109">
          <cell r="K109" t="str">
            <v>NA</v>
          </cell>
        </row>
        <row r="110">
          <cell r="K110" t="str">
            <v>NA</v>
          </cell>
        </row>
        <row r="111">
          <cell r="K111" t="str">
            <v>NA</v>
          </cell>
        </row>
        <row r="112">
          <cell r="K112" t="str">
            <v>NA</v>
          </cell>
        </row>
        <row r="113">
          <cell r="K113" t="str">
            <v>NA</v>
          </cell>
        </row>
        <row r="114">
          <cell r="K114" t="str">
            <v>NA</v>
          </cell>
        </row>
        <row r="115">
          <cell r="K115" t="str">
            <v>NA</v>
          </cell>
        </row>
        <row r="116">
          <cell r="K116" t="str">
            <v>NA</v>
          </cell>
        </row>
        <row r="117">
          <cell r="K117" t="str">
            <v>NA</v>
          </cell>
        </row>
        <row r="118">
          <cell r="K118" t="str">
            <v>NA</v>
          </cell>
        </row>
        <row r="119">
          <cell r="K119" t="str">
            <v>NA</v>
          </cell>
        </row>
        <row r="120">
          <cell r="K120" t="str">
            <v>NA</v>
          </cell>
        </row>
        <row r="121">
          <cell r="K121" t="str">
            <v>NA</v>
          </cell>
        </row>
        <row r="122">
          <cell r="K122" t="str">
            <v>NA</v>
          </cell>
        </row>
        <row r="123">
          <cell r="K123" t="str">
            <v>NA</v>
          </cell>
        </row>
        <row r="124">
          <cell r="K124" t="str">
            <v>NA</v>
          </cell>
        </row>
        <row r="125">
          <cell r="K125" t="str">
            <v>NA</v>
          </cell>
        </row>
        <row r="126">
          <cell r="K126" t="str">
            <v>NA</v>
          </cell>
        </row>
        <row r="127">
          <cell r="K127" t="str">
            <v>NA</v>
          </cell>
        </row>
        <row r="128">
          <cell r="K128" t="str">
            <v>NA</v>
          </cell>
        </row>
        <row r="129">
          <cell r="K129" t="str">
            <v>NA</v>
          </cell>
        </row>
        <row r="130">
          <cell r="K130" t="str">
            <v>NA</v>
          </cell>
        </row>
        <row r="131">
          <cell r="K131" t="str">
            <v>NA</v>
          </cell>
        </row>
        <row r="132">
          <cell r="K132" t="str">
            <v>NA</v>
          </cell>
        </row>
        <row r="133">
          <cell r="K133" t="str">
            <v>NA</v>
          </cell>
        </row>
        <row r="134">
          <cell r="K134" t="str">
            <v>NA</v>
          </cell>
        </row>
        <row r="135">
          <cell r="K135" t="str">
            <v>NA</v>
          </cell>
        </row>
        <row r="136">
          <cell r="K136" t="str">
            <v>NA</v>
          </cell>
        </row>
        <row r="137">
          <cell r="K137" t="str">
            <v>NA</v>
          </cell>
        </row>
        <row r="138">
          <cell r="K138" t="str">
            <v>NA</v>
          </cell>
        </row>
        <row r="139">
          <cell r="K139" t="str">
            <v>NA</v>
          </cell>
        </row>
        <row r="140">
          <cell r="K140" t="str">
            <v>NA</v>
          </cell>
        </row>
        <row r="141">
          <cell r="K141" t="str">
            <v>NA</v>
          </cell>
        </row>
        <row r="142">
          <cell r="K142" t="str">
            <v>NA</v>
          </cell>
        </row>
        <row r="143">
          <cell r="K143" t="str">
            <v>NA</v>
          </cell>
        </row>
        <row r="144">
          <cell r="K144" t="str">
            <v>NA</v>
          </cell>
        </row>
        <row r="145">
          <cell r="K145" t="str">
            <v>NA</v>
          </cell>
        </row>
        <row r="146">
          <cell r="K146" t="str">
            <v>NA</v>
          </cell>
        </row>
        <row r="147">
          <cell r="K147" t="str">
            <v>NA</v>
          </cell>
        </row>
        <row r="148">
          <cell r="K148" t="str">
            <v>NA</v>
          </cell>
        </row>
        <row r="149">
          <cell r="K149" t="str">
            <v>NA</v>
          </cell>
        </row>
        <row r="150">
          <cell r="K150" t="str">
            <v>NA</v>
          </cell>
        </row>
        <row r="151">
          <cell r="K151" t="str">
            <v>NA</v>
          </cell>
        </row>
        <row r="152">
          <cell r="K152" t="str">
            <v>NA</v>
          </cell>
        </row>
        <row r="153">
          <cell r="K153" t="str">
            <v>NA</v>
          </cell>
        </row>
        <row r="154">
          <cell r="K154" t="str">
            <v>NA</v>
          </cell>
        </row>
        <row r="155">
          <cell r="K155" t="str">
            <v>NA</v>
          </cell>
        </row>
        <row r="156">
          <cell r="K156" t="str">
            <v>NA</v>
          </cell>
        </row>
        <row r="157">
          <cell r="K157" t="str">
            <v>NA</v>
          </cell>
        </row>
        <row r="158">
          <cell r="K158" t="str">
            <v>NA</v>
          </cell>
        </row>
        <row r="159">
          <cell r="K159" t="str">
            <v>NA</v>
          </cell>
        </row>
        <row r="160">
          <cell r="K160" t="str">
            <v>NA</v>
          </cell>
        </row>
        <row r="161">
          <cell r="K161" t="str">
            <v>NA</v>
          </cell>
        </row>
        <row r="162">
          <cell r="K162" t="str">
            <v>NA</v>
          </cell>
        </row>
      </sheetData>
      <sheetData sheetId="13" refreshError="1"/>
      <sheetData sheetId="14" refreshError="1"/>
      <sheetData sheetId="15">
        <row r="11">
          <cell r="C11" t="str">
            <v>Head</v>
          </cell>
        </row>
        <row r="13">
          <cell r="B13">
            <v>43563</v>
          </cell>
        </row>
        <row r="14">
          <cell r="B14">
            <v>43563</v>
          </cell>
        </row>
        <row r="15">
          <cell r="B15">
            <v>43563</v>
          </cell>
        </row>
        <row r="16">
          <cell r="B16">
            <v>43563</v>
          </cell>
        </row>
        <row r="17">
          <cell r="B17">
            <v>43564</v>
          </cell>
        </row>
        <row r="18">
          <cell r="B18">
            <v>43564</v>
          </cell>
        </row>
        <row r="19">
          <cell r="B19">
            <v>43564</v>
          </cell>
        </row>
        <row r="20">
          <cell r="B20">
            <v>43564</v>
          </cell>
        </row>
        <row r="21">
          <cell r="B21">
            <v>43564</v>
          </cell>
        </row>
        <row r="22">
          <cell r="B22">
            <v>43566</v>
          </cell>
        </row>
        <row r="23">
          <cell r="B23">
            <v>43566</v>
          </cell>
        </row>
        <row r="24">
          <cell r="B24">
            <v>43566</v>
          </cell>
        </row>
        <row r="25">
          <cell r="B25">
            <v>43567</v>
          </cell>
        </row>
        <row r="26">
          <cell r="B26">
            <v>43567</v>
          </cell>
        </row>
        <row r="27">
          <cell r="B27">
            <v>43567</v>
          </cell>
        </row>
        <row r="28">
          <cell r="B28">
            <v>43572</v>
          </cell>
        </row>
        <row r="29">
          <cell r="B29">
            <v>43572</v>
          </cell>
        </row>
        <row r="30">
          <cell r="B30">
            <v>43572</v>
          </cell>
        </row>
        <row r="31">
          <cell r="B31">
            <v>43572</v>
          </cell>
        </row>
        <row r="32">
          <cell r="B32">
            <v>43573</v>
          </cell>
        </row>
        <row r="33">
          <cell r="B33">
            <v>43573</v>
          </cell>
        </row>
        <row r="34">
          <cell r="B34">
            <v>43583</v>
          </cell>
        </row>
        <row r="35">
          <cell r="B35">
            <v>43583</v>
          </cell>
        </row>
        <row r="36">
          <cell r="B36">
            <v>43583</v>
          </cell>
        </row>
        <row r="37">
          <cell r="B37">
            <v>43584</v>
          </cell>
        </row>
        <row r="38">
          <cell r="B38">
            <v>43584</v>
          </cell>
        </row>
        <row r="39">
          <cell r="B39">
            <v>43588</v>
          </cell>
        </row>
        <row r="40">
          <cell r="B40">
            <v>43588</v>
          </cell>
        </row>
        <row r="41">
          <cell r="B41">
            <v>43588</v>
          </cell>
        </row>
        <row r="42">
          <cell r="B42">
            <v>43589</v>
          </cell>
        </row>
        <row r="43">
          <cell r="B43">
            <v>43589</v>
          </cell>
        </row>
        <row r="44">
          <cell r="B44">
            <v>43589</v>
          </cell>
        </row>
        <row r="45">
          <cell r="B45">
            <v>43592</v>
          </cell>
        </row>
        <row r="46">
          <cell r="B46">
            <v>43593</v>
          </cell>
        </row>
        <row r="47">
          <cell r="B47">
            <v>43593</v>
          </cell>
        </row>
        <row r="48">
          <cell r="B48">
            <v>43600</v>
          </cell>
        </row>
        <row r="49">
          <cell r="B49">
            <v>43600</v>
          </cell>
        </row>
        <row r="50">
          <cell r="B50">
            <v>43601</v>
          </cell>
        </row>
        <row r="51">
          <cell r="B51">
            <v>43601</v>
          </cell>
        </row>
        <row r="52">
          <cell r="B52">
            <v>43602</v>
          </cell>
        </row>
        <row r="53">
          <cell r="B53">
            <v>43602</v>
          </cell>
        </row>
        <row r="54">
          <cell r="B54">
            <v>43604</v>
          </cell>
        </row>
        <row r="55">
          <cell r="B55">
            <v>43604</v>
          </cell>
        </row>
        <row r="56">
          <cell r="B56">
            <v>43606</v>
          </cell>
        </row>
        <row r="57">
          <cell r="B57">
            <v>43606</v>
          </cell>
        </row>
        <row r="58">
          <cell r="B58">
            <v>43606</v>
          </cell>
        </row>
        <row r="59">
          <cell r="B59">
            <v>43608</v>
          </cell>
        </row>
        <row r="60">
          <cell r="B60">
            <v>43609</v>
          </cell>
        </row>
        <row r="61">
          <cell r="B61">
            <v>43610</v>
          </cell>
        </row>
        <row r="62">
          <cell r="B62">
            <v>43612</v>
          </cell>
        </row>
        <row r="63">
          <cell r="B63">
            <v>43612</v>
          </cell>
        </row>
        <row r="64">
          <cell r="B64">
            <v>43614</v>
          </cell>
        </row>
        <row r="65">
          <cell r="B65">
            <v>43614</v>
          </cell>
        </row>
        <row r="66">
          <cell r="B66">
            <v>43614</v>
          </cell>
        </row>
        <row r="67">
          <cell r="B67">
            <v>43614</v>
          </cell>
        </row>
        <row r="68">
          <cell r="B68">
            <v>43615</v>
          </cell>
        </row>
        <row r="69">
          <cell r="B69">
            <v>43616</v>
          </cell>
        </row>
        <row r="70">
          <cell r="B70">
            <v>43616</v>
          </cell>
        </row>
        <row r="71">
          <cell r="B71">
            <v>43619</v>
          </cell>
        </row>
        <row r="72">
          <cell r="B72">
            <v>43619</v>
          </cell>
        </row>
        <row r="73">
          <cell r="B73">
            <v>43620</v>
          </cell>
        </row>
        <row r="74">
          <cell r="B74">
            <v>43621</v>
          </cell>
        </row>
        <row r="75">
          <cell r="B75">
            <v>43622</v>
          </cell>
        </row>
        <row r="76">
          <cell r="B76">
            <v>43623</v>
          </cell>
        </row>
        <row r="77">
          <cell r="B77">
            <v>43624</v>
          </cell>
        </row>
        <row r="78">
          <cell r="B78">
            <v>43624</v>
          </cell>
        </row>
        <row r="79">
          <cell r="B79">
            <v>43625</v>
          </cell>
        </row>
        <row r="80">
          <cell r="B80">
            <v>43625</v>
          </cell>
        </row>
        <row r="81">
          <cell r="B81">
            <v>43627</v>
          </cell>
        </row>
        <row r="82">
          <cell r="B82">
            <v>43627</v>
          </cell>
        </row>
        <row r="83">
          <cell r="B83">
            <v>43629</v>
          </cell>
        </row>
        <row r="84">
          <cell r="B84">
            <v>43629</v>
          </cell>
        </row>
        <row r="85">
          <cell r="B85">
            <v>43635</v>
          </cell>
        </row>
        <row r="86">
          <cell r="B86">
            <v>43636</v>
          </cell>
        </row>
        <row r="87">
          <cell r="B87">
            <v>43640</v>
          </cell>
        </row>
        <row r="88">
          <cell r="B88">
            <v>43640</v>
          </cell>
        </row>
        <row r="89">
          <cell r="B89">
            <v>43641</v>
          </cell>
        </row>
        <row r="90">
          <cell r="B90">
            <v>43642</v>
          </cell>
        </row>
        <row r="91">
          <cell r="B91">
            <v>43642</v>
          </cell>
        </row>
        <row r="92">
          <cell r="B92">
            <v>43644</v>
          </cell>
        </row>
        <row r="93">
          <cell r="B93">
            <v>43644</v>
          </cell>
        </row>
      </sheetData>
      <sheetData sheetId="16">
        <row r="11">
          <cell r="C11" t="str">
            <v>Head</v>
          </cell>
        </row>
        <row r="13">
          <cell r="B13">
            <v>43564</v>
          </cell>
        </row>
        <row r="14">
          <cell r="B14">
            <v>43566</v>
          </cell>
        </row>
        <row r="15">
          <cell r="B15">
            <v>43572</v>
          </cell>
        </row>
        <row r="16">
          <cell r="B16">
            <v>43584</v>
          </cell>
        </row>
        <row r="17">
          <cell r="B17">
            <v>43588</v>
          </cell>
        </row>
        <row r="18">
          <cell r="B18">
            <v>43593</v>
          </cell>
        </row>
      </sheetData>
      <sheetData sheetId="17" refreshError="1"/>
      <sheetData sheetId="18">
        <row r="11">
          <cell r="C11" t="str">
            <v>Head</v>
          </cell>
        </row>
        <row r="13">
          <cell r="B13">
            <v>43563</v>
          </cell>
        </row>
        <row r="14">
          <cell r="B14">
            <v>43563</v>
          </cell>
        </row>
        <row r="15">
          <cell r="B15">
            <v>43563</v>
          </cell>
        </row>
        <row r="16">
          <cell r="B16">
            <v>43563</v>
          </cell>
        </row>
        <row r="17">
          <cell r="B17">
            <v>43564</v>
          </cell>
        </row>
        <row r="18">
          <cell r="B18">
            <v>43564</v>
          </cell>
        </row>
        <row r="19">
          <cell r="B19">
            <v>43564</v>
          </cell>
        </row>
        <row r="20">
          <cell r="B20">
            <v>43566</v>
          </cell>
        </row>
        <row r="21">
          <cell r="B21">
            <v>43567</v>
          </cell>
        </row>
        <row r="22">
          <cell r="B22">
            <v>43567</v>
          </cell>
        </row>
        <row r="23">
          <cell r="B23">
            <v>43567</v>
          </cell>
        </row>
        <row r="24">
          <cell r="B24">
            <v>43572</v>
          </cell>
        </row>
        <row r="25">
          <cell r="B25">
            <v>43572</v>
          </cell>
        </row>
        <row r="26">
          <cell r="B26">
            <v>43572</v>
          </cell>
        </row>
        <row r="27">
          <cell r="B27">
            <v>43572</v>
          </cell>
        </row>
        <row r="28">
          <cell r="B28">
            <v>43572</v>
          </cell>
        </row>
        <row r="29">
          <cell r="B29">
            <v>43573</v>
          </cell>
        </row>
        <row r="30">
          <cell r="B30">
            <v>43573</v>
          </cell>
        </row>
        <row r="31">
          <cell r="B31">
            <v>43573</v>
          </cell>
        </row>
        <row r="32">
          <cell r="B32">
            <v>43573</v>
          </cell>
        </row>
        <row r="33">
          <cell r="B33">
            <v>43583</v>
          </cell>
        </row>
        <row r="34">
          <cell r="B34">
            <v>43583</v>
          </cell>
        </row>
        <row r="35">
          <cell r="B35">
            <v>43583</v>
          </cell>
        </row>
        <row r="36">
          <cell r="B36">
            <v>43584</v>
          </cell>
        </row>
        <row r="37">
          <cell r="B37">
            <v>43584</v>
          </cell>
        </row>
        <row r="38">
          <cell r="B38">
            <v>43588</v>
          </cell>
        </row>
        <row r="39">
          <cell r="B39">
            <v>43589</v>
          </cell>
        </row>
        <row r="40">
          <cell r="B40">
            <v>43589</v>
          </cell>
        </row>
        <row r="41">
          <cell r="B41">
            <v>43589</v>
          </cell>
        </row>
        <row r="42">
          <cell r="B42">
            <v>43592</v>
          </cell>
        </row>
        <row r="43">
          <cell r="B43">
            <v>43592</v>
          </cell>
        </row>
        <row r="44">
          <cell r="B44">
            <v>43592</v>
          </cell>
        </row>
        <row r="45">
          <cell r="B45">
            <v>43593</v>
          </cell>
        </row>
        <row r="46">
          <cell r="B46">
            <v>43593</v>
          </cell>
        </row>
        <row r="47">
          <cell r="B47">
            <v>43593</v>
          </cell>
        </row>
        <row r="48">
          <cell r="B48">
            <v>43593</v>
          </cell>
        </row>
        <row r="49">
          <cell r="B49">
            <v>43601</v>
          </cell>
        </row>
        <row r="50">
          <cell r="B50">
            <v>43602</v>
          </cell>
        </row>
        <row r="51">
          <cell r="B51">
            <v>43603</v>
          </cell>
        </row>
        <row r="52">
          <cell r="B52">
            <v>43604</v>
          </cell>
        </row>
        <row r="53">
          <cell r="B53">
            <v>43605</v>
          </cell>
        </row>
        <row r="54">
          <cell r="B54">
            <v>43606</v>
          </cell>
        </row>
        <row r="55">
          <cell r="B55">
            <v>43606</v>
          </cell>
        </row>
        <row r="56">
          <cell r="B56">
            <v>43608</v>
          </cell>
        </row>
        <row r="57">
          <cell r="B57">
            <v>43608</v>
          </cell>
        </row>
        <row r="58">
          <cell r="B58">
            <v>43610</v>
          </cell>
        </row>
        <row r="59">
          <cell r="B59">
            <v>43610</v>
          </cell>
        </row>
        <row r="60">
          <cell r="B60">
            <v>43612</v>
          </cell>
        </row>
        <row r="61">
          <cell r="B61">
            <v>43613</v>
          </cell>
        </row>
        <row r="62">
          <cell r="B62">
            <v>43614</v>
          </cell>
        </row>
        <row r="63">
          <cell r="B63">
            <v>43615</v>
          </cell>
        </row>
        <row r="64">
          <cell r="B64">
            <v>43615</v>
          </cell>
        </row>
        <row r="65">
          <cell r="B65">
            <v>43616</v>
          </cell>
        </row>
        <row r="66">
          <cell r="B66">
            <v>43616</v>
          </cell>
        </row>
        <row r="67">
          <cell r="B67">
            <v>43617</v>
          </cell>
        </row>
        <row r="68">
          <cell r="B68">
            <v>43617</v>
          </cell>
        </row>
        <row r="69">
          <cell r="B69">
            <v>43619</v>
          </cell>
        </row>
        <row r="70">
          <cell r="B70">
            <v>43619</v>
          </cell>
        </row>
        <row r="71">
          <cell r="B71">
            <v>43619</v>
          </cell>
        </row>
        <row r="72">
          <cell r="B72">
            <v>43620</v>
          </cell>
        </row>
        <row r="73">
          <cell r="B73">
            <v>43621</v>
          </cell>
        </row>
        <row r="74">
          <cell r="B74">
            <v>43621</v>
          </cell>
        </row>
        <row r="75">
          <cell r="B75">
            <v>43623</v>
          </cell>
        </row>
        <row r="76">
          <cell r="B76">
            <v>43623</v>
          </cell>
        </row>
        <row r="77">
          <cell r="B77">
            <v>43623</v>
          </cell>
        </row>
        <row r="78">
          <cell r="B78">
            <v>43625</v>
          </cell>
        </row>
        <row r="79">
          <cell r="B79">
            <v>43625</v>
          </cell>
        </row>
        <row r="80">
          <cell r="B80">
            <v>43627</v>
          </cell>
        </row>
        <row r="81">
          <cell r="B81">
            <v>43628</v>
          </cell>
        </row>
        <row r="82">
          <cell r="B82">
            <v>43628</v>
          </cell>
        </row>
        <row r="83">
          <cell r="B83">
            <v>43642</v>
          </cell>
        </row>
        <row r="84">
          <cell r="B84">
            <v>43644</v>
          </cell>
        </row>
        <row r="85">
          <cell r="B85">
            <v>43644</v>
          </cell>
        </row>
      </sheetData>
      <sheetData sheetId="19">
        <row r="11">
          <cell r="C11" t="str">
            <v>Head</v>
          </cell>
        </row>
        <row r="13">
          <cell r="B13">
            <v>43592</v>
          </cell>
        </row>
        <row r="14">
          <cell r="B14">
            <v>43592</v>
          </cell>
        </row>
        <row r="15">
          <cell r="B15">
            <v>43592</v>
          </cell>
        </row>
        <row r="16">
          <cell r="B16">
            <v>43592</v>
          </cell>
        </row>
        <row r="17">
          <cell r="B17">
            <v>43593</v>
          </cell>
        </row>
        <row r="18">
          <cell r="B18">
            <v>43593</v>
          </cell>
        </row>
        <row r="19">
          <cell r="B19">
            <v>43624</v>
          </cell>
        </row>
        <row r="20">
          <cell r="B20">
            <v>43625</v>
          </cell>
        </row>
        <row r="21">
          <cell r="B21">
            <v>43626</v>
          </cell>
        </row>
        <row r="22">
          <cell r="B22">
            <v>43627</v>
          </cell>
        </row>
        <row r="23">
          <cell r="B23">
            <v>43627</v>
          </cell>
        </row>
        <row r="24">
          <cell r="B24">
            <v>43629</v>
          </cell>
        </row>
        <row r="25">
          <cell r="B25">
            <v>43629</v>
          </cell>
        </row>
        <row r="26">
          <cell r="B26">
            <v>43630</v>
          </cell>
        </row>
        <row r="27">
          <cell r="B27">
            <v>43635</v>
          </cell>
        </row>
        <row r="28">
          <cell r="B28">
            <v>43635</v>
          </cell>
        </row>
        <row r="29">
          <cell r="B29">
            <v>43636</v>
          </cell>
        </row>
        <row r="30">
          <cell r="B30">
            <v>43636</v>
          </cell>
        </row>
        <row r="31">
          <cell r="B31">
            <v>43637</v>
          </cell>
        </row>
        <row r="32">
          <cell r="B32">
            <v>43640</v>
          </cell>
        </row>
        <row r="33">
          <cell r="B33">
            <v>43640</v>
          </cell>
        </row>
        <row r="34">
          <cell r="B34">
            <v>43642</v>
          </cell>
        </row>
        <row r="35">
          <cell r="B35">
            <v>43642</v>
          </cell>
        </row>
        <row r="36">
          <cell r="B36">
            <v>43642</v>
          </cell>
        </row>
        <row r="37">
          <cell r="B37">
            <v>43644</v>
          </cell>
        </row>
        <row r="38">
          <cell r="B38">
            <v>43644</v>
          </cell>
        </row>
      </sheetData>
      <sheetData sheetId="20">
        <row r="11">
          <cell r="C11" t="str">
            <v>Head</v>
          </cell>
        </row>
        <row r="13">
          <cell r="B13">
            <v>43592</v>
          </cell>
        </row>
        <row r="14">
          <cell r="B14">
            <v>43592</v>
          </cell>
        </row>
        <row r="15">
          <cell r="B15">
            <v>43625</v>
          </cell>
        </row>
        <row r="16">
          <cell r="B16">
            <v>43627</v>
          </cell>
        </row>
        <row r="17">
          <cell r="B17">
            <v>43629</v>
          </cell>
        </row>
        <row r="18">
          <cell r="B18">
            <v>43635</v>
          </cell>
        </row>
        <row r="19">
          <cell r="B19">
            <v>43640</v>
          </cell>
        </row>
        <row r="20">
          <cell r="B20">
            <v>43644</v>
          </cell>
        </row>
      </sheetData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16"/>
  <sheetViews>
    <sheetView view="pageBreakPreview" zoomScale="70" zoomScaleNormal="100" zoomScaleSheetLayoutView="7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9" width="13.28515625" style="13" customWidth="1"/>
    <col min="10" max="10" width="6.7109375" style="18" customWidth="1"/>
    <col min="11" max="12" width="6.7109375" style="115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78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23" t="s">
        <v>29</v>
      </c>
      <c r="D5" s="223"/>
      <c r="E5" s="105" t="s">
        <v>0</v>
      </c>
      <c r="F5" s="224" t="s">
        <v>128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31" t="s">
        <v>50</v>
      </c>
      <c r="D6" s="231"/>
      <c r="E6" s="105" t="s">
        <v>6</v>
      </c>
      <c r="F6" s="260">
        <v>514</v>
      </c>
      <c r="G6" s="260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23" t="s">
        <v>68</v>
      </c>
      <c r="D7" s="223"/>
      <c r="E7" s="105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23" t="s">
        <v>25</v>
      </c>
      <c r="D8" s="223"/>
      <c r="E8" s="105" t="s">
        <v>8</v>
      </c>
      <c r="F8" s="228">
        <v>5</v>
      </c>
      <c r="G8" s="228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25" t="s">
        <v>22</v>
      </c>
      <c r="D9" s="225"/>
      <c r="E9" s="105" t="s">
        <v>19</v>
      </c>
      <c r="F9" s="225">
        <v>1</v>
      </c>
      <c r="G9" s="225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106"/>
      <c r="I10" s="106"/>
      <c r="J10" s="85"/>
      <c r="K10" s="2"/>
      <c r="L10" s="2"/>
      <c r="M10" s="2"/>
    </row>
    <row r="11" spans="1:23" s="2" customFormat="1" ht="23.25" customHeight="1" x14ac:dyDescent="0.2">
      <c r="A11" s="6"/>
      <c r="B11" s="106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15" t="s">
        <v>23</v>
      </c>
      <c r="L12" s="115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6.5" customHeight="1" thickBot="1" x14ac:dyDescent="0.25">
      <c r="A13" s="9"/>
      <c r="B13" s="130">
        <v>43103</v>
      </c>
      <c r="C13" s="131">
        <v>0</v>
      </c>
      <c r="D13" s="131">
        <v>0</v>
      </c>
      <c r="E13" s="131">
        <v>0</v>
      </c>
      <c r="F13" s="131">
        <v>0</v>
      </c>
      <c r="G13" s="131">
        <v>0</v>
      </c>
      <c r="H13" s="131">
        <v>0</v>
      </c>
      <c r="I13" s="131">
        <v>0</v>
      </c>
      <c r="J13" s="86"/>
      <c r="K13" s="18" t="str">
        <f t="shared" ref="K13:K138" si="0">$C$9</f>
        <v>NA</v>
      </c>
      <c r="L13" s="18">
        <v>0</v>
      </c>
      <c r="M13" s="117"/>
      <c r="N13" s="118"/>
      <c r="O13" s="117"/>
      <c r="P13" s="119"/>
      <c r="Q13" s="119"/>
      <c r="S13" s="117"/>
      <c r="T13" s="118"/>
      <c r="U13" s="117"/>
      <c r="V13" s="119"/>
      <c r="W13" s="119"/>
    </row>
    <row r="14" spans="1:23" ht="16.5" customHeight="1" thickBot="1" x14ac:dyDescent="0.25">
      <c r="A14" s="9"/>
      <c r="B14" s="130">
        <v>43105</v>
      </c>
      <c r="C14" s="131">
        <v>0</v>
      </c>
      <c r="D14" s="131">
        <v>0</v>
      </c>
      <c r="E14" s="131">
        <v>0</v>
      </c>
      <c r="F14" s="131">
        <v>0</v>
      </c>
      <c r="G14" s="131">
        <v>0</v>
      </c>
      <c r="H14" s="131">
        <v>0</v>
      </c>
      <c r="I14" s="131">
        <v>0</v>
      </c>
      <c r="J14" s="86"/>
      <c r="K14" s="18" t="str">
        <f t="shared" si="0"/>
        <v>NA</v>
      </c>
      <c r="L14" s="18">
        <v>0</v>
      </c>
      <c r="M14" s="117"/>
      <c r="N14" s="118"/>
      <c r="O14" s="117"/>
      <c r="P14" s="119"/>
      <c r="Q14" s="119"/>
      <c r="S14" s="117"/>
      <c r="T14" s="118"/>
      <c r="U14" s="117"/>
      <c r="V14" s="119"/>
      <c r="W14" s="119"/>
    </row>
    <row r="15" spans="1:23" ht="16.5" customHeight="1" thickBot="1" x14ac:dyDescent="0.25">
      <c r="A15" s="9"/>
      <c r="B15" s="130">
        <v>43105</v>
      </c>
      <c r="C15" s="131">
        <v>0</v>
      </c>
      <c r="D15" s="131">
        <v>0</v>
      </c>
      <c r="E15" s="131">
        <v>0</v>
      </c>
      <c r="F15" s="131">
        <v>0</v>
      </c>
      <c r="G15" s="131">
        <v>0</v>
      </c>
      <c r="H15" s="131">
        <v>0</v>
      </c>
      <c r="I15" s="131">
        <v>0</v>
      </c>
      <c r="J15" s="86"/>
      <c r="K15" s="18" t="str">
        <f t="shared" si="0"/>
        <v>NA</v>
      </c>
      <c r="L15" s="18">
        <v>0</v>
      </c>
      <c r="M15" s="117"/>
      <c r="N15" s="118"/>
      <c r="O15" s="117"/>
      <c r="P15" s="119"/>
      <c r="Q15" s="119"/>
      <c r="S15" s="117"/>
      <c r="T15" s="118"/>
      <c r="U15" s="117"/>
      <c r="V15" s="119"/>
      <c r="W15" s="119"/>
    </row>
    <row r="16" spans="1:23" ht="16.5" customHeight="1" thickBot="1" x14ac:dyDescent="0.25">
      <c r="A16" s="9"/>
      <c r="B16" s="130">
        <v>43110</v>
      </c>
      <c r="C16" s="131">
        <v>0</v>
      </c>
      <c r="D16" s="131">
        <v>0</v>
      </c>
      <c r="E16" s="131">
        <v>0</v>
      </c>
      <c r="F16" s="131">
        <v>0</v>
      </c>
      <c r="G16" s="131">
        <v>0</v>
      </c>
      <c r="H16" s="131">
        <v>0</v>
      </c>
      <c r="I16" s="131">
        <v>0</v>
      </c>
      <c r="J16" s="86"/>
      <c r="K16" s="18" t="str">
        <f t="shared" si="0"/>
        <v>NA</v>
      </c>
      <c r="L16" s="18">
        <v>0</v>
      </c>
      <c r="M16" s="117"/>
      <c r="N16" s="118"/>
      <c r="O16" s="117"/>
      <c r="P16" s="119"/>
      <c r="Q16" s="119"/>
      <c r="S16" s="117"/>
      <c r="T16" s="118"/>
      <c r="U16" s="117"/>
      <c r="V16" s="119"/>
      <c r="W16" s="119"/>
    </row>
    <row r="17" spans="1:23" ht="16.5" customHeight="1" thickBot="1" x14ac:dyDescent="0.25">
      <c r="A17" s="9"/>
      <c r="B17" s="130">
        <v>43118</v>
      </c>
      <c r="C17" s="131">
        <v>0</v>
      </c>
      <c r="D17" s="131">
        <v>0</v>
      </c>
      <c r="E17" s="131">
        <v>0</v>
      </c>
      <c r="F17" s="131">
        <v>0</v>
      </c>
      <c r="G17" s="131">
        <v>0</v>
      </c>
      <c r="H17" s="131">
        <v>0</v>
      </c>
      <c r="I17" s="131">
        <v>0</v>
      </c>
      <c r="J17" s="86"/>
      <c r="K17" s="18" t="str">
        <f t="shared" si="0"/>
        <v>NA</v>
      </c>
      <c r="L17" s="18">
        <v>0</v>
      </c>
      <c r="M17" s="117"/>
      <c r="N17" s="118"/>
      <c r="O17" s="117"/>
      <c r="P17" s="119"/>
      <c r="Q17" s="119"/>
      <c r="S17" s="117"/>
      <c r="T17" s="118"/>
      <c r="U17" s="117"/>
      <c r="V17" s="119"/>
      <c r="W17" s="119"/>
    </row>
    <row r="18" spans="1:23" ht="16.5" customHeight="1" thickBot="1" x14ac:dyDescent="0.25">
      <c r="A18" s="9"/>
      <c r="B18" s="130">
        <v>43126</v>
      </c>
      <c r="C18" s="131">
        <v>0</v>
      </c>
      <c r="D18" s="131">
        <v>0</v>
      </c>
      <c r="E18" s="131">
        <v>0</v>
      </c>
      <c r="F18" s="131">
        <v>0</v>
      </c>
      <c r="G18" s="131">
        <v>0</v>
      </c>
      <c r="H18" s="131">
        <v>0</v>
      </c>
      <c r="I18" s="131">
        <v>0</v>
      </c>
      <c r="J18" s="86"/>
      <c r="K18" s="18" t="str">
        <f t="shared" si="0"/>
        <v>NA</v>
      </c>
      <c r="L18" s="18">
        <v>0</v>
      </c>
      <c r="M18" s="117"/>
      <c r="N18" s="118"/>
      <c r="O18" s="117"/>
      <c r="P18" s="119"/>
      <c r="Q18" s="119"/>
      <c r="S18" s="117"/>
      <c r="T18" s="118"/>
      <c r="U18" s="117"/>
      <c r="V18" s="119"/>
      <c r="W18" s="119"/>
    </row>
    <row r="19" spans="1:23" ht="16.5" customHeight="1" thickBot="1" x14ac:dyDescent="0.25">
      <c r="A19" s="9"/>
      <c r="B19" s="130">
        <v>43130</v>
      </c>
      <c r="C19" s="131">
        <v>0</v>
      </c>
      <c r="D19" s="131">
        <v>0</v>
      </c>
      <c r="E19" s="131">
        <v>0</v>
      </c>
      <c r="F19" s="131">
        <v>0</v>
      </c>
      <c r="G19" s="131">
        <v>0</v>
      </c>
      <c r="H19" s="131">
        <v>0</v>
      </c>
      <c r="I19" s="131">
        <v>0</v>
      </c>
      <c r="J19" s="86"/>
      <c r="K19" s="18" t="str">
        <f t="shared" si="0"/>
        <v>NA</v>
      </c>
      <c r="L19" s="18">
        <v>0</v>
      </c>
      <c r="M19" s="117"/>
      <c r="N19" s="118"/>
      <c r="O19" s="117"/>
      <c r="P19" s="119"/>
      <c r="Q19" s="119"/>
      <c r="S19" s="117"/>
      <c r="T19" s="118"/>
      <c r="U19" s="117"/>
      <c r="V19" s="119"/>
      <c r="W19" s="119"/>
    </row>
    <row r="20" spans="1:23" ht="16.5" customHeight="1" thickBot="1" x14ac:dyDescent="0.25">
      <c r="A20" s="9"/>
      <c r="B20" s="130">
        <v>43138</v>
      </c>
      <c r="C20" s="131">
        <v>0</v>
      </c>
      <c r="D20" s="131">
        <v>0</v>
      </c>
      <c r="E20" s="131">
        <v>0</v>
      </c>
      <c r="F20" s="131">
        <v>0</v>
      </c>
      <c r="G20" s="131">
        <v>0</v>
      </c>
      <c r="H20" s="131">
        <v>0</v>
      </c>
      <c r="I20" s="131">
        <v>0</v>
      </c>
      <c r="J20" s="86"/>
      <c r="K20" s="18" t="str">
        <f t="shared" si="0"/>
        <v>NA</v>
      </c>
      <c r="L20" s="18">
        <v>0</v>
      </c>
      <c r="M20" s="117"/>
      <c r="N20" s="118"/>
      <c r="O20" s="117"/>
      <c r="P20" s="119"/>
      <c r="Q20" s="119"/>
      <c r="S20" s="117"/>
      <c r="T20" s="118"/>
      <c r="U20" s="117"/>
      <c r="V20" s="119"/>
      <c r="W20" s="119"/>
    </row>
    <row r="21" spans="1:23" ht="16.5" customHeight="1" thickBot="1" x14ac:dyDescent="0.25">
      <c r="A21" s="9"/>
      <c r="B21" s="130">
        <v>43139</v>
      </c>
      <c r="C21" s="131">
        <v>0</v>
      </c>
      <c r="D21" s="131">
        <v>0</v>
      </c>
      <c r="E21" s="131">
        <v>0</v>
      </c>
      <c r="F21" s="131">
        <v>0</v>
      </c>
      <c r="G21" s="131">
        <v>0</v>
      </c>
      <c r="H21" s="131">
        <v>0</v>
      </c>
      <c r="I21" s="131">
        <v>0</v>
      </c>
      <c r="J21" s="86"/>
      <c r="K21" s="18" t="str">
        <f t="shared" si="0"/>
        <v>NA</v>
      </c>
      <c r="L21" s="18">
        <v>0</v>
      </c>
      <c r="M21" s="117"/>
      <c r="N21" s="118"/>
      <c r="O21" s="117"/>
      <c r="P21" s="119"/>
      <c r="Q21" s="119"/>
      <c r="S21" s="117"/>
      <c r="T21" s="118"/>
      <c r="U21" s="117"/>
      <c r="V21" s="119"/>
      <c r="W21" s="119"/>
    </row>
    <row r="22" spans="1:23" ht="16.5" customHeight="1" thickBot="1" x14ac:dyDescent="0.25">
      <c r="A22" s="9"/>
      <c r="B22" s="130">
        <v>43154</v>
      </c>
      <c r="C22" s="131">
        <v>0</v>
      </c>
      <c r="D22" s="131">
        <v>0</v>
      </c>
      <c r="E22" s="131">
        <v>0</v>
      </c>
      <c r="F22" s="131">
        <v>0</v>
      </c>
      <c r="G22" s="131">
        <v>0</v>
      </c>
      <c r="H22" s="131">
        <v>0</v>
      </c>
      <c r="I22" s="131">
        <v>0</v>
      </c>
      <c r="J22" s="86"/>
      <c r="K22" s="18" t="str">
        <f t="shared" si="0"/>
        <v>NA</v>
      </c>
      <c r="L22" s="18">
        <v>0</v>
      </c>
      <c r="M22" s="117"/>
      <c r="N22" s="118"/>
      <c r="O22" s="117"/>
      <c r="P22" s="119"/>
      <c r="Q22" s="119"/>
      <c r="S22" s="117"/>
      <c r="T22" s="118"/>
      <c r="U22" s="117"/>
      <c r="V22" s="119"/>
      <c r="W22" s="119"/>
    </row>
    <row r="23" spans="1:23" ht="16.5" customHeight="1" thickBot="1" x14ac:dyDescent="0.25">
      <c r="A23" s="9"/>
      <c r="B23" s="130">
        <v>43154</v>
      </c>
      <c r="C23" s="131">
        <v>0</v>
      </c>
      <c r="D23" s="131">
        <v>0</v>
      </c>
      <c r="E23" s="131">
        <v>0</v>
      </c>
      <c r="F23" s="131">
        <v>0</v>
      </c>
      <c r="G23" s="131">
        <v>0</v>
      </c>
      <c r="H23" s="131">
        <v>0</v>
      </c>
      <c r="I23" s="131">
        <v>0</v>
      </c>
      <c r="J23" s="86"/>
      <c r="K23" s="18" t="str">
        <f t="shared" si="0"/>
        <v>NA</v>
      </c>
      <c r="L23" s="18">
        <v>0</v>
      </c>
      <c r="M23" s="117"/>
      <c r="N23" s="118"/>
      <c r="O23" s="117"/>
      <c r="P23" s="119"/>
      <c r="Q23" s="119"/>
      <c r="S23" s="117"/>
      <c r="T23" s="118"/>
      <c r="U23" s="117"/>
      <c r="V23" s="119"/>
      <c r="W23" s="119"/>
    </row>
    <row r="24" spans="1:23" ht="16.5" customHeight="1" thickBot="1" x14ac:dyDescent="0.25">
      <c r="A24" s="9"/>
      <c r="B24" s="130">
        <v>43154</v>
      </c>
      <c r="C24" s="131">
        <v>0</v>
      </c>
      <c r="D24" s="131">
        <v>0</v>
      </c>
      <c r="E24" s="131">
        <v>0</v>
      </c>
      <c r="F24" s="131">
        <v>0</v>
      </c>
      <c r="G24" s="131">
        <v>0</v>
      </c>
      <c r="H24" s="131">
        <v>0</v>
      </c>
      <c r="I24" s="131">
        <v>0</v>
      </c>
      <c r="J24" s="86"/>
      <c r="K24" s="18" t="str">
        <f t="shared" si="0"/>
        <v>NA</v>
      </c>
      <c r="L24" s="18">
        <v>0</v>
      </c>
      <c r="M24" s="117"/>
      <c r="N24" s="118"/>
      <c r="O24" s="117"/>
      <c r="P24" s="119"/>
      <c r="Q24" s="119"/>
      <c r="S24" s="117"/>
      <c r="T24" s="118"/>
      <c r="U24" s="117"/>
      <c r="V24" s="119"/>
      <c r="W24" s="119"/>
    </row>
    <row r="25" spans="1:23" ht="16.5" customHeight="1" thickBot="1" x14ac:dyDescent="0.25">
      <c r="A25" s="9"/>
      <c r="B25" s="130">
        <v>43156</v>
      </c>
      <c r="C25" s="131">
        <v>0</v>
      </c>
      <c r="D25" s="131">
        <v>0</v>
      </c>
      <c r="E25" s="131">
        <v>0</v>
      </c>
      <c r="F25" s="131">
        <v>0</v>
      </c>
      <c r="G25" s="131">
        <v>0</v>
      </c>
      <c r="H25" s="131">
        <v>0</v>
      </c>
      <c r="I25" s="131">
        <v>0</v>
      </c>
      <c r="J25" s="86"/>
      <c r="K25" s="18" t="str">
        <f t="shared" si="0"/>
        <v>NA</v>
      </c>
      <c r="L25" s="18">
        <v>0</v>
      </c>
      <c r="M25" s="117"/>
      <c r="N25" s="118"/>
      <c r="O25" s="117"/>
      <c r="P25" s="119"/>
      <c r="Q25" s="119"/>
      <c r="S25" s="117"/>
      <c r="T25" s="118"/>
      <c r="U25" s="117"/>
      <c r="V25" s="119"/>
      <c r="W25" s="119"/>
    </row>
    <row r="26" spans="1:23" ht="16.5" customHeight="1" thickBot="1" x14ac:dyDescent="0.25">
      <c r="A26" s="9"/>
      <c r="B26" s="130">
        <v>43169</v>
      </c>
      <c r="C26" s="131">
        <v>0</v>
      </c>
      <c r="D26" s="131">
        <v>0</v>
      </c>
      <c r="E26" s="131">
        <v>0</v>
      </c>
      <c r="F26" s="131">
        <v>0</v>
      </c>
      <c r="G26" s="131">
        <v>0</v>
      </c>
      <c r="H26" s="131">
        <v>0</v>
      </c>
      <c r="I26" s="131">
        <v>0</v>
      </c>
      <c r="J26" s="86"/>
      <c r="K26" s="18" t="str">
        <f t="shared" si="0"/>
        <v>NA</v>
      </c>
      <c r="L26" s="18">
        <v>0</v>
      </c>
      <c r="M26" s="117"/>
      <c r="N26" s="118"/>
      <c r="O26" s="117"/>
      <c r="P26" s="119"/>
      <c r="Q26" s="119"/>
      <c r="S26" s="117"/>
      <c r="T26" s="118"/>
      <c r="U26" s="117"/>
      <c r="V26" s="119"/>
      <c r="W26" s="119"/>
    </row>
    <row r="27" spans="1:23" ht="16.5" customHeight="1" thickBot="1" x14ac:dyDescent="0.25">
      <c r="A27" s="9"/>
      <c r="B27" s="130">
        <v>43169</v>
      </c>
      <c r="C27" s="131">
        <v>0</v>
      </c>
      <c r="D27" s="131">
        <v>0</v>
      </c>
      <c r="E27" s="131">
        <v>0</v>
      </c>
      <c r="F27" s="131">
        <v>0</v>
      </c>
      <c r="G27" s="131">
        <v>0</v>
      </c>
      <c r="H27" s="131">
        <v>0</v>
      </c>
      <c r="I27" s="131">
        <v>0</v>
      </c>
      <c r="J27" s="86"/>
      <c r="K27" s="18" t="str">
        <f t="shared" si="0"/>
        <v>NA</v>
      </c>
      <c r="L27" s="18">
        <v>0</v>
      </c>
      <c r="M27" s="117"/>
      <c r="N27" s="118"/>
      <c r="O27" s="117"/>
      <c r="P27" s="119"/>
      <c r="Q27" s="119"/>
      <c r="S27" s="117"/>
      <c r="T27" s="118"/>
      <c r="U27" s="117"/>
      <c r="V27" s="119"/>
      <c r="W27" s="119"/>
    </row>
    <row r="28" spans="1:23" ht="16.5" customHeight="1" thickBot="1" x14ac:dyDescent="0.25">
      <c r="A28" s="9"/>
      <c r="B28" s="130">
        <v>43171</v>
      </c>
      <c r="C28" s="131">
        <v>0</v>
      </c>
      <c r="D28" s="131">
        <v>0</v>
      </c>
      <c r="E28" s="131">
        <v>0</v>
      </c>
      <c r="F28" s="131">
        <v>0</v>
      </c>
      <c r="G28" s="131">
        <v>0</v>
      </c>
      <c r="H28" s="131">
        <v>0</v>
      </c>
      <c r="I28" s="131">
        <v>0</v>
      </c>
      <c r="J28" s="86"/>
      <c r="K28" s="18" t="str">
        <f t="shared" si="0"/>
        <v>NA</v>
      </c>
      <c r="L28" s="18">
        <v>0</v>
      </c>
      <c r="M28" s="117"/>
      <c r="N28" s="118"/>
      <c r="O28" s="117"/>
      <c r="P28" s="119"/>
      <c r="Q28" s="119"/>
      <c r="S28" s="117"/>
      <c r="T28" s="118"/>
      <c r="U28" s="117"/>
      <c r="V28" s="119"/>
      <c r="W28" s="119"/>
    </row>
    <row r="29" spans="1:23" ht="16.5" customHeight="1" thickBot="1" x14ac:dyDescent="0.25">
      <c r="A29" s="9"/>
      <c r="B29" s="130">
        <v>43173</v>
      </c>
      <c r="C29" s="131">
        <v>0</v>
      </c>
      <c r="D29" s="131">
        <v>0</v>
      </c>
      <c r="E29" s="131">
        <v>0</v>
      </c>
      <c r="F29" s="131">
        <v>0</v>
      </c>
      <c r="G29" s="131">
        <v>0</v>
      </c>
      <c r="H29" s="131">
        <v>0</v>
      </c>
      <c r="I29" s="131">
        <v>0</v>
      </c>
      <c r="J29" s="86"/>
      <c r="K29" s="18" t="str">
        <f t="shared" si="0"/>
        <v>NA</v>
      </c>
      <c r="L29" s="18">
        <v>0</v>
      </c>
      <c r="M29" s="117"/>
      <c r="N29" s="118"/>
      <c r="O29" s="117"/>
      <c r="P29" s="119"/>
      <c r="Q29" s="119"/>
      <c r="S29" s="117"/>
      <c r="T29" s="118"/>
      <c r="U29" s="117"/>
      <c r="V29" s="119"/>
      <c r="W29" s="119"/>
    </row>
    <row r="30" spans="1:23" ht="16.5" customHeight="1" thickBot="1" x14ac:dyDescent="0.25">
      <c r="A30" s="9"/>
      <c r="B30" s="130">
        <v>43173</v>
      </c>
      <c r="C30" s="131">
        <v>0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1">
        <v>0</v>
      </c>
      <c r="J30" s="86"/>
      <c r="K30" s="18" t="str">
        <f t="shared" si="0"/>
        <v>NA</v>
      </c>
      <c r="L30" s="18">
        <v>0</v>
      </c>
      <c r="M30" s="117"/>
      <c r="N30" s="118"/>
      <c r="O30" s="117"/>
      <c r="P30" s="119"/>
      <c r="Q30" s="119"/>
      <c r="S30" s="117"/>
      <c r="T30" s="118"/>
      <c r="U30" s="117"/>
      <c r="V30" s="119"/>
      <c r="W30" s="119"/>
    </row>
    <row r="31" spans="1:23" ht="16.5" customHeight="1" thickBot="1" x14ac:dyDescent="0.25">
      <c r="A31" s="9"/>
      <c r="B31" s="130">
        <v>43175</v>
      </c>
      <c r="C31" s="131">
        <v>0</v>
      </c>
      <c r="D31" s="131">
        <v>0</v>
      </c>
      <c r="E31" s="131">
        <v>0</v>
      </c>
      <c r="F31" s="131">
        <v>0</v>
      </c>
      <c r="G31" s="131">
        <v>0</v>
      </c>
      <c r="H31" s="131">
        <v>0</v>
      </c>
      <c r="I31" s="131">
        <v>0</v>
      </c>
      <c r="J31" s="86"/>
      <c r="K31" s="18" t="str">
        <f t="shared" si="0"/>
        <v>NA</v>
      </c>
      <c r="L31" s="18">
        <v>0</v>
      </c>
      <c r="M31" s="117"/>
      <c r="N31" s="118"/>
      <c r="O31" s="117"/>
      <c r="P31" s="119"/>
      <c r="Q31" s="119"/>
      <c r="S31" s="117"/>
      <c r="T31" s="118"/>
      <c r="U31" s="117"/>
      <c r="V31" s="119"/>
      <c r="W31" s="119"/>
    </row>
    <row r="32" spans="1:23" ht="16.5" customHeight="1" thickBot="1" x14ac:dyDescent="0.25">
      <c r="A32" s="9"/>
      <c r="B32" s="130">
        <v>43175</v>
      </c>
      <c r="C32" s="131">
        <v>0</v>
      </c>
      <c r="D32" s="131">
        <v>0</v>
      </c>
      <c r="E32" s="131">
        <v>0</v>
      </c>
      <c r="F32" s="131">
        <v>0</v>
      </c>
      <c r="G32" s="131">
        <v>0</v>
      </c>
      <c r="H32" s="131">
        <v>0</v>
      </c>
      <c r="I32" s="131">
        <v>0</v>
      </c>
      <c r="J32" s="86"/>
      <c r="K32" s="18" t="str">
        <f t="shared" si="0"/>
        <v>NA</v>
      </c>
      <c r="L32" s="18">
        <v>0</v>
      </c>
      <c r="M32" s="117"/>
      <c r="N32" s="118"/>
      <c r="O32" s="117"/>
      <c r="P32" s="119"/>
      <c r="Q32" s="119"/>
      <c r="S32" s="117"/>
      <c r="T32" s="118"/>
      <c r="U32" s="117"/>
      <c r="V32" s="119"/>
      <c r="W32" s="119"/>
    </row>
    <row r="33" spans="1:23" ht="16.5" customHeight="1" thickBot="1" x14ac:dyDescent="0.25">
      <c r="A33" s="9"/>
      <c r="B33" s="130">
        <v>43175</v>
      </c>
      <c r="C33" s="131">
        <v>0</v>
      </c>
      <c r="D33" s="131">
        <v>0</v>
      </c>
      <c r="E33" s="131">
        <v>0</v>
      </c>
      <c r="F33" s="131">
        <v>0</v>
      </c>
      <c r="G33" s="131">
        <v>0</v>
      </c>
      <c r="H33" s="131">
        <v>0</v>
      </c>
      <c r="I33" s="131">
        <v>0</v>
      </c>
      <c r="J33" s="86"/>
      <c r="K33" s="18" t="str">
        <f t="shared" si="0"/>
        <v>NA</v>
      </c>
      <c r="L33" s="18">
        <v>0</v>
      </c>
      <c r="M33" s="117"/>
      <c r="N33" s="118"/>
      <c r="O33" s="117"/>
      <c r="P33" s="119"/>
      <c r="Q33" s="119"/>
      <c r="S33" s="117"/>
      <c r="T33" s="118"/>
      <c r="U33" s="117"/>
      <c r="V33" s="119"/>
      <c r="W33" s="119"/>
    </row>
    <row r="34" spans="1:23" ht="16.5" customHeight="1" thickBot="1" x14ac:dyDescent="0.25">
      <c r="A34" s="9"/>
      <c r="B34" s="130">
        <v>43179</v>
      </c>
      <c r="C34" s="131">
        <v>0</v>
      </c>
      <c r="D34" s="131">
        <v>0</v>
      </c>
      <c r="E34" s="131">
        <v>0</v>
      </c>
      <c r="F34" s="131">
        <v>0</v>
      </c>
      <c r="G34" s="131">
        <v>0</v>
      </c>
      <c r="H34" s="131">
        <v>0</v>
      </c>
      <c r="I34" s="131">
        <v>0</v>
      </c>
      <c r="J34" s="86"/>
      <c r="K34" s="18" t="str">
        <f t="shared" si="0"/>
        <v>NA</v>
      </c>
      <c r="L34" s="18">
        <v>0</v>
      </c>
      <c r="M34" s="117"/>
      <c r="N34" s="118"/>
      <c r="O34" s="117"/>
      <c r="P34" s="119"/>
      <c r="Q34" s="119"/>
      <c r="S34" s="117"/>
      <c r="T34" s="118"/>
      <c r="U34" s="117"/>
      <c r="V34" s="119"/>
      <c r="W34" s="119"/>
    </row>
    <row r="35" spans="1:23" ht="16.5" customHeight="1" thickBot="1" x14ac:dyDescent="0.25">
      <c r="A35" s="9"/>
      <c r="B35" s="130">
        <v>43181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86"/>
      <c r="K35" s="18" t="str">
        <f t="shared" si="0"/>
        <v>NA</v>
      </c>
      <c r="L35" s="18">
        <v>0</v>
      </c>
      <c r="M35" s="117"/>
      <c r="N35" s="118"/>
      <c r="O35" s="117"/>
      <c r="P35" s="119"/>
      <c r="Q35" s="119"/>
      <c r="S35" s="117"/>
      <c r="T35" s="118"/>
      <c r="U35" s="117"/>
      <c r="V35" s="119"/>
      <c r="W35" s="119"/>
    </row>
    <row r="36" spans="1:23" ht="16.5" customHeight="1" thickBot="1" x14ac:dyDescent="0.25">
      <c r="A36" s="9"/>
      <c r="B36" s="130">
        <v>43188</v>
      </c>
      <c r="C36" s="131">
        <v>0</v>
      </c>
      <c r="D36" s="131">
        <v>0</v>
      </c>
      <c r="E36" s="131">
        <v>0</v>
      </c>
      <c r="F36" s="131">
        <v>0</v>
      </c>
      <c r="G36" s="131">
        <v>0</v>
      </c>
      <c r="H36" s="131">
        <v>0</v>
      </c>
      <c r="I36" s="131">
        <v>0</v>
      </c>
      <c r="J36" s="86"/>
      <c r="K36" s="18" t="str">
        <f t="shared" si="0"/>
        <v>NA</v>
      </c>
      <c r="L36" s="18">
        <v>0</v>
      </c>
      <c r="M36" s="117"/>
      <c r="N36" s="118"/>
      <c r="O36" s="117"/>
      <c r="P36" s="119"/>
      <c r="Q36" s="119"/>
      <c r="S36" s="117"/>
      <c r="T36" s="118"/>
      <c r="U36" s="117"/>
      <c r="V36" s="119"/>
      <c r="W36" s="119"/>
    </row>
    <row r="37" spans="1:23" ht="16.5" customHeight="1" thickBot="1" x14ac:dyDescent="0.25">
      <c r="A37" s="9"/>
      <c r="B37" s="130">
        <v>43188</v>
      </c>
      <c r="C37" s="131">
        <v>0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1">
        <v>0</v>
      </c>
      <c r="J37" s="86"/>
      <c r="K37" s="18" t="str">
        <f t="shared" si="0"/>
        <v>NA</v>
      </c>
      <c r="L37" s="18">
        <v>0</v>
      </c>
      <c r="M37" s="117"/>
      <c r="N37" s="118"/>
      <c r="O37" s="117"/>
      <c r="P37" s="119"/>
      <c r="Q37" s="119"/>
      <c r="S37" s="117"/>
      <c r="T37" s="118"/>
      <c r="U37" s="117"/>
      <c r="V37" s="119"/>
      <c r="W37" s="119"/>
    </row>
    <row r="38" spans="1:23" ht="16.5" customHeight="1" thickBot="1" x14ac:dyDescent="0.25">
      <c r="A38" s="9"/>
      <c r="B38" s="130">
        <v>43209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86"/>
      <c r="K38" s="18" t="str">
        <f t="shared" si="0"/>
        <v>NA</v>
      </c>
      <c r="L38" s="18">
        <v>0</v>
      </c>
      <c r="M38" s="117"/>
      <c r="N38" s="118"/>
      <c r="O38" s="117"/>
      <c r="P38" s="119"/>
      <c r="Q38" s="119"/>
      <c r="S38" s="117"/>
      <c r="T38" s="118"/>
      <c r="U38" s="117"/>
      <c r="V38" s="119"/>
      <c r="W38" s="119"/>
    </row>
    <row r="39" spans="1:23" ht="16.5" customHeight="1" thickBot="1" x14ac:dyDescent="0.25">
      <c r="A39" s="9"/>
      <c r="B39" s="130">
        <v>43209</v>
      </c>
      <c r="C39" s="131">
        <v>0</v>
      </c>
      <c r="D39" s="131">
        <v>0</v>
      </c>
      <c r="E39" s="131">
        <v>0</v>
      </c>
      <c r="F39" s="131">
        <v>0</v>
      </c>
      <c r="G39" s="131">
        <v>0</v>
      </c>
      <c r="H39" s="131">
        <v>0</v>
      </c>
      <c r="I39" s="131">
        <v>0</v>
      </c>
      <c r="J39" s="86"/>
      <c r="K39" s="18" t="str">
        <f t="shared" si="0"/>
        <v>NA</v>
      </c>
      <c r="L39" s="18">
        <v>0</v>
      </c>
      <c r="M39" s="117"/>
      <c r="N39" s="118"/>
      <c r="O39" s="117"/>
      <c r="P39" s="119"/>
      <c r="Q39" s="119"/>
      <c r="S39" s="117"/>
      <c r="T39" s="118"/>
      <c r="U39" s="117"/>
      <c r="V39" s="119"/>
      <c r="W39" s="119"/>
    </row>
    <row r="40" spans="1:23" ht="16.5" customHeight="1" thickBot="1" x14ac:dyDescent="0.25">
      <c r="A40" s="9"/>
      <c r="B40" s="130">
        <v>43209</v>
      </c>
      <c r="C40" s="131">
        <v>0</v>
      </c>
      <c r="D40" s="131">
        <v>0</v>
      </c>
      <c r="E40" s="131">
        <v>0</v>
      </c>
      <c r="F40" s="131">
        <v>0</v>
      </c>
      <c r="G40" s="131">
        <v>0</v>
      </c>
      <c r="H40" s="131">
        <v>0</v>
      </c>
      <c r="I40" s="131">
        <v>0</v>
      </c>
      <c r="J40" s="86"/>
      <c r="K40" s="18" t="str">
        <f t="shared" si="0"/>
        <v>NA</v>
      </c>
      <c r="L40" s="18">
        <v>0</v>
      </c>
      <c r="M40" s="117"/>
      <c r="N40" s="118"/>
      <c r="O40" s="117"/>
      <c r="P40" s="119"/>
      <c r="Q40" s="119"/>
      <c r="S40" s="117"/>
      <c r="T40" s="118"/>
      <c r="U40" s="117"/>
      <c r="V40" s="119"/>
      <c r="W40" s="119"/>
    </row>
    <row r="41" spans="1:23" ht="16.5" customHeight="1" thickBot="1" x14ac:dyDescent="0.25">
      <c r="A41" s="9"/>
      <c r="B41" s="130">
        <v>43213</v>
      </c>
      <c r="C41" s="131">
        <v>0</v>
      </c>
      <c r="D41" s="131">
        <v>0</v>
      </c>
      <c r="E41" s="131">
        <v>0</v>
      </c>
      <c r="F41" s="131">
        <v>0</v>
      </c>
      <c r="G41" s="131">
        <v>0</v>
      </c>
      <c r="H41" s="131">
        <v>0</v>
      </c>
      <c r="I41" s="131">
        <v>0</v>
      </c>
      <c r="J41" s="86"/>
      <c r="K41" s="18" t="str">
        <f t="shared" si="0"/>
        <v>NA</v>
      </c>
      <c r="L41" s="18">
        <v>0</v>
      </c>
      <c r="M41" s="117"/>
      <c r="N41" s="118"/>
      <c r="O41" s="117"/>
      <c r="P41" s="119"/>
      <c r="Q41" s="119"/>
      <c r="S41" s="117"/>
      <c r="T41" s="118"/>
      <c r="U41" s="117"/>
      <c r="V41" s="119"/>
      <c r="W41" s="119"/>
    </row>
    <row r="42" spans="1:23" ht="16.5" customHeight="1" thickBot="1" x14ac:dyDescent="0.25">
      <c r="A42" s="9"/>
      <c r="B42" s="130">
        <v>43214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86"/>
      <c r="K42" s="18" t="str">
        <f t="shared" si="0"/>
        <v>NA</v>
      </c>
      <c r="L42" s="18">
        <v>0</v>
      </c>
      <c r="M42" s="117"/>
      <c r="N42" s="118"/>
      <c r="O42" s="117"/>
      <c r="P42" s="119"/>
      <c r="Q42" s="119"/>
      <c r="S42" s="117"/>
      <c r="T42" s="118"/>
      <c r="U42" s="117"/>
      <c r="V42" s="119"/>
      <c r="W42" s="119"/>
    </row>
    <row r="43" spans="1:23" ht="16.5" customHeight="1" thickBot="1" x14ac:dyDescent="0.25">
      <c r="A43" s="9"/>
      <c r="B43" s="130">
        <v>43215</v>
      </c>
      <c r="C43" s="131">
        <v>0</v>
      </c>
      <c r="D43" s="131">
        <v>0</v>
      </c>
      <c r="E43" s="131">
        <v>0</v>
      </c>
      <c r="F43" s="131">
        <v>0</v>
      </c>
      <c r="G43" s="131">
        <v>0</v>
      </c>
      <c r="H43" s="131">
        <v>0</v>
      </c>
      <c r="I43" s="131">
        <v>0</v>
      </c>
      <c r="J43" s="86"/>
      <c r="K43" s="18" t="str">
        <f t="shared" si="0"/>
        <v>NA</v>
      </c>
      <c r="L43" s="18">
        <v>0</v>
      </c>
      <c r="M43" s="117"/>
      <c r="N43" s="118"/>
      <c r="O43" s="117"/>
      <c r="P43" s="119"/>
      <c r="Q43" s="119"/>
      <c r="S43" s="117"/>
      <c r="T43" s="118"/>
      <c r="U43" s="117"/>
      <c r="V43" s="119"/>
      <c r="W43" s="119"/>
    </row>
    <row r="44" spans="1:23" ht="16.5" customHeight="1" thickBot="1" x14ac:dyDescent="0.25">
      <c r="A44" s="9"/>
      <c r="B44" s="130">
        <v>43217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86"/>
      <c r="K44" s="18" t="str">
        <f t="shared" si="0"/>
        <v>NA</v>
      </c>
      <c r="L44" s="18">
        <v>0</v>
      </c>
      <c r="M44" s="117"/>
      <c r="N44" s="118"/>
      <c r="O44" s="117"/>
      <c r="P44" s="119"/>
      <c r="Q44" s="119"/>
      <c r="S44" s="117"/>
      <c r="T44" s="118"/>
      <c r="U44" s="117"/>
      <c r="V44" s="119"/>
      <c r="W44" s="119"/>
    </row>
    <row r="45" spans="1:23" ht="16.5" customHeight="1" thickBot="1" x14ac:dyDescent="0.25">
      <c r="A45" s="9"/>
      <c r="B45" s="130">
        <v>43217</v>
      </c>
      <c r="C45" s="131">
        <v>0</v>
      </c>
      <c r="D45" s="131">
        <v>0</v>
      </c>
      <c r="E45" s="131">
        <v>0</v>
      </c>
      <c r="F45" s="131">
        <v>0</v>
      </c>
      <c r="G45" s="131">
        <v>0</v>
      </c>
      <c r="H45" s="131">
        <v>0</v>
      </c>
      <c r="I45" s="131">
        <v>0</v>
      </c>
      <c r="J45" s="86"/>
      <c r="K45" s="18" t="str">
        <f t="shared" si="0"/>
        <v>NA</v>
      </c>
      <c r="L45" s="18">
        <v>0</v>
      </c>
      <c r="M45" s="117"/>
      <c r="N45" s="118"/>
      <c r="O45" s="117"/>
      <c r="P45" s="119"/>
      <c r="Q45" s="119"/>
      <c r="S45" s="117"/>
      <c r="T45" s="118"/>
      <c r="U45" s="117"/>
      <c r="V45" s="119"/>
      <c r="W45" s="119"/>
    </row>
    <row r="46" spans="1:23" ht="16.5" customHeight="1" thickBot="1" x14ac:dyDescent="0.25">
      <c r="A46" s="9"/>
      <c r="B46" s="130">
        <v>43222</v>
      </c>
      <c r="C46" s="131">
        <v>0</v>
      </c>
      <c r="D46" s="131">
        <v>0</v>
      </c>
      <c r="E46" s="131">
        <v>0</v>
      </c>
      <c r="F46" s="131">
        <v>0</v>
      </c>
      <c r="G46" s="131">
        <v>0</v>
      </c>
      <c r="H46" s="131">
        <v>0</v>
      </c>
      <c r="I46" s="131">
        <v>0</v>
      </c>
      <c r="J46" s="86"/>
      <c r="K46" s="18" t="str">
        <f t="shared" si="0"/>
        <v>NA</v>
      </c>
      <c r="L46" s="18">
        <v>0</v>
      </c>
      <c r="M46" s="117"/>
      <c r="N46" s="118"/>
      <c r="O46" s="117"/>
      <c r="P46" s="119"/>
      <c r="Q46" s="119"/>
      <c r="S46" s="117"/>
      <c r="T46" s="118"/>
      <c r="U46" s="117"/>
      <c r="V46" s="119"/>
      <c r="W46" s="119"/>
    </row>
    <row r="47" spans="1:23" ht="16.5" customHeight="1" thickBot="1" x14ac:dyDescent="0.25">
      <c r="A47" s="9"/>
      <c r="B47" s="130">
        <v>43228</v>
      </c>
      <c r="C47" s="131">
        <v>0</v>
      </c>
      <c r="D47" s="131">
        <v>0</v>
      </c>
      <c r="E47" s="131">
        <v>0</v>
      </c>
      <c r="F47" s="131">
        <v>0</v>
      </c>
      <c r="G47" s="131">
        <v>0</v>
      </c>
      <c r="H47" s="131">
        <v>0</v>
      </c>
      <c r="I47" s="131">
        <v>0</v>
      </c>
      <c r="J47" s="86"/>
      <c r="K47" s="18" t="str">
        <f t="shared" si="0"/>
        <v>NA</v>
      </c>
      <c r="L47" s="18">
        <v>0</v>
      </c>
      <c r="M47" s="117"/>
      <c r="N47" s="118"/>
      <c r="O47" s="117"/>
      <c r="P47" s="119"/>
      <c r="Q47" s="119"/>
      <c r="S47" s="117"/>
      <c r="T47" s="118"/>
      <c r="U47" s="117"/>
      <c r="V47" s="119"/>
      <c r="W47" s="119"/>
    </row>
    <row r="48" spans="1:23" ht="16.5" customHeight="1" thickBot="1" x14ac:dyDescent="0.25">
      <c r="A48" s="9"/>
      <c r="B48" s="130">
        <v>43237</v>
      </c>
      <c r="C48" s="131">
        <v>0</v>
      </c>
      <c r="D48" s="131">
        <v>0</v>
      </c>
      <c r="E48" s="131">
        <v>0</v>
      </c>
      <c r="F48" s="131">
        <v>0</v>
      </c>
      <c r="G48" s="131">
        <v>0</v>
      </c>
      <c r="H48" s="131">
        <v>0</v>
      </c>
      <c r="I48" s="131">
        <v>0</v>
      </c>
      <c r="J48" s="86"/>
      <c r="K48" s="18" t="str">
        <f t="shared" si="0"/>
        <v>NA</v>
      </c>
      <c r="L48" s="18">
        <v>0</v>
      </c>
      <c r="M48" s="117"/>
      <c r="N48" s="118"/>
      <c r="O48" s="117"/>
      <c r="P48" s="119"/>
      <c r="Q48" s="119"/>
      <c r="S48" s="117"/>
      <c r="T48" s="118"/>
      <c r="U48" s="117"/>
      <c r="V48" s="119"/>
      <c r="W48" s="119"/>
    </row>
    <row r="49" spans="1:23" ht="16.5" customHeight="1" thickBot="1" x14ac:dyDescent="0.25">
      <c r="A49" s="9"/>
      <c r="B49" s="130">
        <v>43237</v>
      </c>
      <c r="C49" s="131">
        <v>0</v>
      </c>
      <c r="D49" s="131">
        <v>0</v>
      </c>
      <c r="E49" s="131">
        <v>0</v>
      </c>
      <c r="F49" s="131">
        <v>0</v>
      </c>
      <c r="G49" s="131">
        <v>0</v>
      </c>
      <c r="H49" s="131">
        <v>0</v>
      </c>
      <c r="I49" s="131">
        <v>0</v>
      </c>
      <c r="J49" s="86"/>
      <c r="K49" s="18" t="str">
        <f t="shared" si="0"/>
        <v>NA</v>
      </c>
      <c r="L49" s="18">
        <v>0</v>
      </c>
      <c r="M49" s="117"/>
      <c r="N49" s="118"/>
      <c r="O49" s="117"/>
      <c r="P49" s="119"/>
      <c r="Q49" s="119"/>
      <c r="S49" s="117"/>
      <c r="T49" s="118"/>
      <c r="U49" s="117"/>
      <c r="V49" s="119"/>
      <c r="W49" s="119"/>
    </row>
    <row r="50" spans="1:23" ht="16.5" customHeight="1" thickBot="1" x14ac:dyDescent="0.25">
      <c r="A50" s="9"/>
      <c r="B50" s="130">
        <v>43238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86"/>
      <c r="K50" s="18" t="str">
        <f t="shared" si="0"/>
        <v>NA</v>
      </c>
      <c r="L50" s="18">
        <v>0</v>
      </c>
      <c r="M50" s="117"/>
      <c r="N50" s="118"/>
      <c r="O50" s="117"/>
      <c r="P50" s="119"/>
      <c r="Q50" s="119"/>
      <c r="S50" s="117"/>
      <c r="T50" s="118"/>
      <c r="U50" s="117"/>
      <c r="V50" s="119"/>
      <c r="W50" s="119"/>
    </row>
    <row r="51" spans="1:23" ht="16.5" customHeight="1" thickBot="1" x14ac:dyDescent="0.25">
      <c r="A51" s="9"/>
      <c r="B51" s="130">
        <v>43239</v>
      </c>
      <c r="C51" s="131">
        <v>0</v>
      </c>
      <c r="D51" s="131">
        <v>0</v>
      </c>
      <c r="E51" s="131">
        <v>0</v>
      </c>
      <c r="F51" s="131">
        <v>0</v>
      </c>
      <c r="G51" s="131">
        <v>0</v>
      </c>
      <c r="H51" s="131">
        <v>0</v>
      </c>
      <c r="I51" s="131">
        <v>0</v>
      </c>
      <c r="J51" s="86"/>
      <c r="K51" s="18" t="str">
        <f t="shared" si="0"/>
        <v>NA</v>
      </c>
      <c r="L51" s="18">
        <v>0</v>
      </c>
      <c r="M51" s="117"/>
      <c r="N51" s="118"/>
      <c r="O51" s="117"/>
      <c r="P51" s="119"/>
      <c r="Q51" s="119"/>
      <c r="S51" s="117"/>
      <c r="T51" s="118"/>
      <c r="U51" s="117"/>
      <c r="V51" s="119"/>
      <c r="W51" s="119"/>
    </row>
    <row r="52" spans="1:23" ht="16.5" customHeight="1" thickBot="1" x14ac:dyDescent="0.25">
      <c r="A52" s="9"/>
      <c r="B52" s="130">
        <v>43242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86"/>
      <c r="K52" s="18" t="str">
        <f t="shared" si="0"/>
        <v>NA</v>
      </c>
      <c r="L52" s="18">
        <v>0</v>
      </c>
      <c r="M52" s="117"/>
      <c r="N52" s="118"/>
      <c r="O52" s="117"/>
      <c r="P52" s="119"/>
      <c r="Q52" s="119"/>
      <c r="S52" s="117"/>
      <c r="T52" s="118"/>
      <c r="U52" s="117"/>
      <c r="V52" s="119"/>
      <c r="W52" s="119"/>
    </row>
    <row r="53" spans="1:23" ht="16.5" customHeight="1" thickBot="1" x14ac:dyDescent="0.25">
      <c r="A53" s="9"/>
      <c r="B53" s="130">
        <v>43243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86"/>
      <c r="K53" s="18" t="str">
        <f t="shared" si="0"/>
        <v>NA</v>
      </c>
      <c r="L53" s="18">
        <v>0</v>
      </c>
      <c r="M53" s="117"/>
      <c r="N53" s="118"/>
      <c r="O53" s="117"/>
      <c r="P53" s="119"/>
      <c r="Q53" s="119"/>
      <c r="S53" s="117"/>
      <c r="T53" s="118"/>
      <c r="U53" s="117"/>
      <c r="V53" s="119"/>
      <c r="W53" s="119"/>
    </row>
    <row r="54" spans="1:23" ht="16.5" customHeight="1" thickBot="1" x14ac:dyDescent="0.25">
      <c r="A54" s="9"/>
      <c r="B54" s="130">
        <v>43244</v>
      </c>
      <c r="C54" s="131">
        <v>0</v>
      </c>
      <c r="D54" s="131">
        <v>0</v>
      </c>
      <c r="E54" s="131">
        <v>0</v>
      </c>
      <c r="F54" s="131">
        <v>0</v>
      </c>
      <c r="G54" s="131">
        <v>0</v>
      </c>
      <c r="H54" s="131">
        <v>0</v>
      </c>
      <c r="I54" s="131">
        <v>0</v>
      </c>
      <c r="J54" s="86"/>
      <c r="K54" s="18" t="str">
        <f t="shared" si="0"/>
        <v>NA</v>
      </c>
      <c r="L54" s="18">
        <v>0</v>
      </c>
      <c r="M54" s="117"/>
      <c r="N54" s="118"/>
      <c r="O54" s="117"/>
      <c r="P54" s="119"/>
      <c r="Q54" s="119"/>
      <c r="S54" s="117"/>
      <c r="T54" s="118"/>
      <c r="U54" s="117"/>
      <c r="V54" s="119"/>
      <c r="W54" s="119"/>
    </row>
    <row r="55" spans="1:23" ht="16.5" customHeight="1" thickBot="1" x14ac:dyDescent="0.25">
      <c r="A55" s="9"/>
      <c r="B55" s="130">
        <v>43244</v>
      </c>
      <c r="C55" s="131">
        <v>0</v>
      </c>
      <c r="D55" s="131">
        <v>0</v>
      </c>
      <c r="E55" s="131">
        <v>0</v>
      </c>
      <c r="F55" s="131">
        <v>0</v>
      </c>
      <c r="G55" s="131">
        <v>0</v>
      </c>
      <c r="H55" s="131">
        <v>0</v>
      </c>
      <c r="I55" s="131">
        <v>0</v>
      </c>
      <c r="J55" s="86"/>
      <c r="K55" s="18" t="str">
        <f t="shared" si="0"/>
        <v>NA</v>
      </c>
      <c r="L55" s="18">
        <v>0</v>
      </c>
      <c r="M55" s="117"/>
      <c r="N55" s="118"/>
      <c r="O55" s="117"/>
      <c r="P55" s="119"/>
      <c r="Q55" s="119"/>
      <c r="S55" s="117"/>
      <c r="T55" s="118"/>
      <c r="U55" s="117"/>
      <c r="V55" s="119"/>
      <c r="W55" s="119"/>
    </row>
    <row r="56" spans="1:23" ht="16.5" customHeight="1" thickBot="1" x14ac:dyDescent="0.25">
      <c r="A56" s="9"/>
      <c r="B56" s="130">
        <v>43244</v>
      </c>
      <c r="C56" s="131">
        <v>0</v>
      </c>
      <c r="D56" s="131">
        <v>0</v>
      </c>
      <c r="E56" s="131">
        <v>0</v>
      </c>
      <c r="F56" s="131">
        <v>0</v>
      </c>
      <c r="G56" s="131">
        <v>0</v>
      </c>
      <c r="H56" s="131">
        <v>0</v>
      </c>
      <c r="I56" s="131">
        <v>0</v>
      </c>
      <c r="J56" s="86"/>
      <c r="K56" s="18" t="str">
        <f t="shared" si="0"/>
        <v>NA</v>
      </c>
      <c r="L56" s="18">
        <v>0</v>
      </c>
      <c r="M56" s="117"/>
      <c r="N56" s="118"/>
      <c r="O56" s="117"/>
      <c r="P56" s="119"/>
      <c r="Q56" s="119"/>
      <c r="S56" s="117"/>
      <c r="T56" s="118"/>
      <c r="U56" s="117"/>
      <c r="V56" s="119"/>
      <c r="W56" s="119"/>
    </row>
    <row r="57" spans="1:23" ht="16.5" customHeight="1" thickBot="1" x14ac:dyDescent="0.25">
      <c r="A57" s="9"/>
      <c r="B57" s="130">
        <v>43256</v>
      </c>
      <c r="C57" s="131">
        <v>0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86"/>
      <c r="K57" s="18" t="str">
        <f t="shared" si="0"/>
        <v>NA</v>
      </c>
      <c r="L57" s="18">
        <v>0</v>
      </c>
      <c r="M57" s="117"/>
      <c r="N57" s="118"/>
      <c r="O57" s="117"/>
      <c r="P57" s="119"/>
      <c r="Q57" s="119"/>
      <c r="S57" s="117"/>
      <c r="T57" s="118"/>
      <c r="U57" s="117"/>
      <c r="V57" s="119"/>
      <c r="W57" s="119"/>
    </row>
    <row r="58" spans="1:23" ht="16.5" customHeight="1" thickBot="1" x14ac:dyDescent="0.25">
      <c r="A58" s="9"/>
      <c r="B58" s="130">
        <v>43258</v>
      </c>
      <c r="C58" s="131">
        <v>0</v>
      </c>
      <c r="D58" s="131">
        <v>0</v>
      </c>
      <c r="E58" s="131">
        <v>0</v>
      </c>
      <c r="F58" s="131">
        <v>0</v>
      </c>
      <c r="G58" s="131">
        <v>0</v>
      </c>
      <c r="H58" s="131">
        <v>0</v>
      </c>
      <c r="I58" s="131">
        <v>0</v>
      </c>
      <c r="J58" s="86"/>
      <c r="K58" s="18" t="str">
        <f t="shared" si="0"/>
        <v>NA</v>
      </c>
      <c r="L58" s="18">
        <v>0</v>
      </c>
      <c r="M58" s="117"/>
      <c r="N58" s="118"/>
      <c r="O58" s="117"/>
      <c r="P58" s="119"/>
      <c r="Q58" s="119"/>
      <c r="S58" s="117"/>
      <c r="T58" s="118"/>
      <c r="U58" s="117"/>
      <c r="V58" s="119"/>
      <c r="W58" s="119"/>
    </row>
    <row r="59" spans="1:23" ht="16.5" customHeight="1" thickBot="1" x14ac:dyDescent="0.25">
      <c r="A59" s="9"/>
      <c r="B59" s="130">
        <v>43258</v>
      </c>
      <c r="C59" s="131">
        <v>0</v>
      </c>
      <c r="D59" s="131">
        <v>0</v>
      </c>
      <c r="E59" s="131">
        <v>0</v>
      </c>
      <c r="F59" s="131">
        <v>0</v>
      </c>
      <c r="G59" s="131">
        <v>0</v>
      </c>
      <c r="H59" s="131">
        <v>0</v>
      </c>
      <c r="I59" s="131">
        <v>0</v>
      </c>
      <c r="J59" s="86"/>
      <c r="K59" s="18" t="str">
        <f t="shared" si="0"/>
        <v>NA</v>
      </c>
      <c r="L59" s="18">
        <v>0</v>
      </c>
      <c r="M59" s="117"/>
      <c r="N59" s="118"/>
      <c r="O59" s="117"/>
      <c r="P59" s="119"/>
      <c r="Q59" s="119"/>
      <c r="S59" s="117"/>
      <c r="T59" s="118"/>
      <c r="U59" s="117"/>
      <c r="V59" s="119"/>
      <c r="W59" s="119"/>
    </row>
    <row r="60" spans="1:23" ht="16.5" customHeight="1" thickBot="1" x14ac:dyDescent="0.25">
      <c r="A60" s="9"/>
      <c r="B60" s="130">
        <v>43258</v>
      </c>
      <c r="C60" s="131">
        <v>0</v>
      </c>
      <c r="D60" s="131">
        <v>0</v>
      </c>
      <c r="E60" s="131">
        <v>0</v>
      </c>
      <c r="F60" s="131">
        <v>0</v>
      </c>
      <c r="G60" s="131">
        <v>0</v>
      </c>
      <c r="H60" s="131">
        <v>0</v>
      </c>
      <c r="I60" s="131">
        <v>0</v>
      </c>
      <c r="J60" s="86"/>
      <c r="K60" s="18" t="str">
        <f t="shared" si="0"/>
        <v>NA</v>
      </c>
      <c r="L60" s="18">
        <v>0</v>
      </c>
      <c r="M60" s="117"/>
      <c r="N60" s="118"/>
      <c r="O60" s="117"/>
      <c r="P60" s="119"/>
      <c r="Q60" s="119"/>
      <c r="S60" s="117"/>
      <c r="T60" s="118"/>
      <c r="U60" s="117"/>
      <c r="V60" s="119"/>
      <c r="W60" s="119"/>
    </row>
    <row r="61" spans="1:23" ht="16.5" customHeight="1" thickBot="1" x14ac:dyDescent="0.25">
      <c r="A61" s="9"/>
      <c r="B61" s="130">
        <v>43263</v>
      </c>
      <c r="C61" s="131">
        <v>0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1">
        <v>0</v>
      </c>
      <c r="J61" s="86"/>
      <c r="K61" s="18" t="str">
        <f t="shared" si="0"/>
        <v>NA</v>
      </c>
      <c r="L61" s="18">
        <v>0</v>
      </c>
      <c r="M61" s="117"/>
      <c r="N61" s="118"/>
      <c r="O61" s="117"/>
      <c r="P61" s="119"/>
      <c r="Q61" s="119"/>
      <c r="S61" s="117"/>
      <c r="T61" s="118"/>
      <c r="U61" s="117"/>
      <c r="V61" s="119"/>
      <c r="W61" s="119"/>
    </row>
    <row r="62" spans="1:23" ht="16.5" customHeight="1" thickBot="1" x14ac:dyDescent="0.25">
      <c r="A62" s="9"/>
      <c r="B62" s="130">
        <v>43265</v>
      </c>
      <c r="C62" s="131">
        <v>0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86"/>
      <c r="K62" s="18" t="str">
        <f t="shared" si="0"/>
        <v>NA</v>
      </c>
      <c r="L62" s="18">
        <v>0</v>
      </c>
      <c r="M62" s="117"/>
      <c r="N62" s="118"/>
      <c r="O62" s="117"/>
      <c r="P62" s="119"/>
      <c r="Q62" s="119"/>
      <c r="S62" s="117"/>
      <c r="T62" s="118"/>
      <c r="U62" s="117"/>
      <c r="V62" s="119"/>
      <c r="W62" s="119"/>
    </row>
    <row r="63" spans="1:23" ht="16.5" customHeight="1" thickBot="1" x14ac:dyDescent="0.25">
      <c r="A63" s="9"/>
      <c r="B63" s="130">
        <v>43276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86"/>
      <c r="K63" s="18" t="str">
        <f t="shared" si="0"/>
        <v>NA</v>
      </c>
      <c r="L63" s="18">
        <v>0</v>
      </c>
      <c r="M63" s="117"/>
      <c r="N63" s="118"/>
      <c r="O63" s="117"/>
      <c r="P63" s="119"/>
      <c r="Q63" s="119"/>
      <c r="S63" s="117"/>
      <c r="T63" s="118"/>
      <c r="U63" s="117"/>
      <c r="V63" s="119"/>
      <c r="W63" s="119"/>
    </row>
    <row r="64" spans="1:23" ht="16.5" customHeight="1" thickBot="1" x14ac:dyDescent="0.25">
      <c r="A64" s="9"/>
      <c r="B64" s="130">
        <v>43277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86"/>
      <c r="K64" s="18" t="str">
        <f t="shared" si="0"/>
        <v>NA</v>
      </c>
      <c r="L64" s="18">
        <v>0</v>
      </c>
      <c r="M64" s="117"/>
      <c r="N64" s="118"/>
      <c r="O64" s="117"/>
      <c r="P64" s="119"/>
      <c r="Q64" s="119"/>
      <c r="S64" s="117"/>
      <c r="T64" s="118"/>
      <c r="U64" s="117"/>
      <c r="V64" s="119"/>
      <c r="W64" s="119"/>
    </row>
    <row r="65" spans="1:23" ht="16.5" customHeight="1" thickBot="1" x14ac:dyDescent="0.25">
      <c r="A65" s="9"/>
      <c r="B65" s="130">
        <v>43278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86"/>
      <c r="K65" s="18" t="str">
        <f t="shared" si="0"/>
        <v>NA</v>
      </c>
      <c r="L65" s="18">
        <v>0</v>
      </c>
      <c r="M65" s="117"/>
      <c r="N65" s="118"/>
      <c r="O65" s="117"/>
      <c r="P65" s="119"/>
      <c r="Q65" s="119"/>
      <c r="S65" s="117"/>
      <c r="T65" s="118"/>
      <c r="U65" s="117"/>
      <c r="V65" s="119"/>
      <c r="W65" s="119"/>
    </row>
    <row r="66" spans="1:23" ht="16.5" customHeight="1" thickBot="1" x14ac:dyDescent="0.25">
      <c r="A66" s="9"/>
      <c r="B66" s="130">
        <v>43280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86"/>
      <c r="K66" s="18" t="str">
        <f t="shared" si="0"/>
        <v>NA</v>
      </c>
      <c r="L66" s="18">
        <v>0</v>
      </c>
      <c r="M66" s="117"/>
      <c r="N66" s="118"/>
      <c r="O66" s="117"/>
      <c r="P66" s="119"/>
      <c r="Q66" s="119"/>
      <c r="S66" s="117"/>
      <c r="T66" s="118"/>
      <c r="U66" s="117"/>
      <c r="V66" s="119"/>
      <c r="W66" s="119"/>
    </row>
    <row r="67" spans="1:23" ht="16.5" customHeight="1" thickBot="1" x14ac:dyDescent="0.25">
      <c r="A67" s="9"/>
      <c r="B67" s="133">
        <v>43283</v>
      </c>
      <c r="C67" s="134">
        <v>0</v>
      </c>
      <c r="D67" s="134">
        <v>0</v>
      </c>
      <c r="E67" s="134">
        <v>0</v>
      </c>
      <c r="F67" s="134">
        <v>0</v>
      </c>
      <c r="G67" s="134">
        <v>0</v>
      </c>
      <c r="H67" s="134">
        <v>0</v>
      </c>
      <c r="I67" s="134">
        <v>0</v>
      </c>
      <c r="J67" s="86"/>
      <c r="K67" s="18" t="str">
        <f t="shared" si="0"/>
        <v>NA</v>
      </c>
      <c r="L67" s="18">
        <v>0</v>
      </c>
      <c r="M67" s="117"/>
      <c r="N67" s="118"/>
      <c r="O67" s="117"/>
      <c r="P67" s="119"/>
      <c r="Q67" s="119"/>
      <c r="S67" s="117"/>
      <c r="T67" s="118"/>
      <c r="U67" s="117"/>
      <c r="V67" s="119"/>
      <c r="W67" s="119"/>
    </row>
    <row r="68" spans="1:23" ht="16.5" customHeight="1" thickBot="1" x14ac:dyDescent="0.25">
      <c r="A68" s="9"/>
      <c r="B68" s="133">
        <v>43283</v>
      </c>
      <c r="C68" s="134">
        <v>0</v>
      </c>
      <c r="D68" s="134">
        <v>0</v>
      </c>
      <c r="E68" s="134">
        <v>0</v>
      </c>
      <c r="F68" s="134">
        <v>0</v>
      </c>
      <c r="G68" s="134">
        <v>0</v>
      </c>
      <c r="H68" s="134">
        <v>0</v>
      </c>
      <c r="I68" s="134">
        <v>0</v>
      </c>
      <c r="J68" s="86"/>
      <c r="K68" s="18" t="str">
        <f t="shared" si="0"/>
        <v>NA</v>
      </c>
      <c r="L68" s="18">
        <v>0</v>
      </c>
      <c r="M68" s="117"/>
      <c r="N68" s="118"/>
      <c r="O68" s="117"/>
      <c r="P68" s="119"/>
      <c r="Q68" s="119"/>
      <c r="S68" s="117"/>
      <c r="T68" s="118"/>
      <c r="U68" s="117"/>
      <c r="V68" s="119"/>
      <c r="W68" s="119"/>
    </row>
    <row r="69" spans="1:23" ht="16.5" customHeight="1" thickBot="1" x14ac:dyDescent="0.25">
      <c r="A69" s="9"/>
      <c r="B69" s="133">
        <v>43285</v>
      </c>
      <c r="C69" s="134">
        <v>0</v>
      </c>
      <c r="D69" s="134">
        <v>0</v>
      </c>
      <c r="E69" s="134">
        <v>0</v>
      </c>
      <c r="F69" s="134">
        <v>0</v>
      </c>
      <c r="G69" s="134">
        <v>0</v>
      </c>
      <c r="H69" s="134">
        <v>0</v>
      </c>
      <c r="I69" s="134">
        <v>0</v>
      </c>
      <c r="J69" s="86"/>
      <c r="K69" s="18" t="str">
        <f t="shared" si="0"/>
        <v>NA</v>
      </c>
      <c r="L69" s="18">
        <v>0</v>
      </c>
      <c r="M69" s="117"/>
      <c r="N69" s="118"/>
      <c r="O69" s="117"/>
      <c r="P69" s="119"/>
      <c r="Q69" s="119"/>
      <c r="S69" s="117"/>
      <c r="T69" s="118"/>
      <c r="U69" s="117"/>
      <c r="V69" s="119"/>
      <c r="W69" s="119"/>
    </row>
    <row r="70" spans="1:23" ht="16.5" customHeight="1" thickBot="1" x14ac:dyDescent="0.25">
      <c r="A70" s="9"/>
      <c r="B70" s="133">
        <v>43287</v>
      </c>
      <c r="C70" s="134">
        <v>0</v>
      </c>
      <c r="D70" s="134">
        <v>0</v>
      </c>
      <c r="E70" s="134">
        <v>0</v>
      </c>
      <c r="F70" s="134">
        <v>0</v>
      </c>
      <c r="G70" s="134">
        <v>0</v>
      </c>
      <c r="H70" s="134">
        <v>0</v>
      </c>
      <c r="I70" s="134">
        <v>0</v>
      </c>
      <c r="J70" s="86"/>
      <c r="K70" s="18" t="str">
        <f t="shared" si="0"/>
        <v>NA</v>
      </c>
      <c r="L70" s="18">
        <v>0</v>
      </c>
      <c r="M70" s="117"/>
      <c r="N70" s="118"/>
      <c r="O70" s="117"/>
      <c r="P70" s="119"/>
      <c r="Q70" s="119"/>
      <c r="S70" s="117"/>
      <c r="T70" s="118"/>
      <c r="U70" s="117"/>
      <c r="V70" s="119"/>
      <c r="W70" s="119"/>
    </row>
    <row r="71" spans="1:23" ht="16.5" customHeight="1" thickBot="1" x14ac:dyDescent="0.25">
      <c r="A71" s="9"/>
      <c r="B71" s="133">
        <v>43293</v>
      </c>
      <c r="C71" s="134">
        <v>0</v>
      </c>
      <c r="D71" s="134">
        <v>0</v>
      </c>
      <c r="E71" s="134">
        <v>0</v>
      </c>
      <c r="F71" s="134">
        <v>0</v>
      </c>
      <c r="G71" s="134">
        <v>0</v>
      </c>
      <c r="H71" s="134">
        <v>0</v>
      </c>
      <c r="I71" s="134">
        <v>0</v>
      </c>
      <c r="J71" s="86"/>
      <c r="K71" s="18" t="str">
        <f t="shared" si="0"/>
        <v>NA</v>
      </c>
      <c r="L71" s="18">
        <v>0</v>
      </c>
      <c r="M71" s="117"/>
      <c r="N71" s="118"/>
      <c r="O71" s="117"/>
      <c r="P71" s="119"/>
      <c r="Q71" s="119"/>
      <c r="S71" s="117"/>
      <c r="T71" s="118"/>
      <c r="U71" s="117"/>
      <c r="V71" s="119"/>
      <c r="W71" s="119"/>
    </row>
    <row r="72" spans="1:23" ht="16.5" customHeight="1" thickBot="1" x14ac:dyDescent="0.25">
      <c r="A72" s="9"/>
      <c r="B72" s="133">
        <v>43297</v>
      </c>
      <c r="C72" s="134">
        <v>0</v>
      </c>
      <c r="D72" s="134">
        <v>0</v>
      </c>
      <c r="E72" s="134">
        <v>0</v>
      </c>
      <c r="F72" s="134">
        <v>0</v>
      </c>
      <c r="G72" s="134">
        <v>0</v>
      </c>
      <c r="H72" s="134">
        <v>0</v>
      </c>
      <c r="I72" s="134">
        <v>0</v>
      </c>
      <c r="J72" s="86"/>
      <c r="K72" s="18" t="str">
        <f t="shared" si="0"/>
        <v>NA</v>
      </c>
      <c r="L72" s="18">
        <v>0</v>
      </c>
      <c r="M72" s="117"/>
      <c r="N72" s="118"/>
      <c r="O72" s="117"/>
      <c r="P72" s="119"/>
      <c r="Q72" s="119"/>
      <c r="S72" s="117"/>
      <c r="T72" s="118"/>
      <c r="U72" s="117"/>
      <c r="V72" s="119"/>
      <c r="W72" s="119"/>
    </row>
    <row r="73" spans="1:23" ht="16.5" customHeight="1" thickBot="1" x14ac:dyDescent="0.25">
      <c r="A73" s="9"/>
      <c r="B73" s="133">
        <v>43298</v>
      </c>
      <c r="C73" s="134">
        <v>0</v>
      </c>
      <c r="D73" s="134">
        <v>0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86"/>
      <c r="K73" s="18" t="str">
        <f t="shared" si="0"/>
        <v>NA</v>
      </c>
      <c r="L73" s="18">
        <v>0</v>
      </c>
      <c r="M73" s="117"/>
      <c r="N73" s="118"/>
      <c r="O73" s="117"/>
      <c r="P73" s="119"/>
      <c r="Q73" s="119"/>
      <c r="S73" s="117"/>
      <c r="T73" s="118"/>
      <c r="U73" s="117"/>
      <c r="V73" s="119"/>
      <c r="W73" s="119"/>
    </row>
    <row r="74" spans="1:23" ht="16.5" customHeight="1" thickBot="1" x14ac:dyDescent="0.25">
      <c r="A74" s="9"/>
      <c r="B74" s="133">
        <v>43298</v>
      </c>
      <c r="C74" s="134">
        <v>0</v>
      </c>
      <c r="D74" s="134">
        <v>0</v>
      </c>
      <c r="E74" s="134">
        <v>0</v>
      </c>
      <c r="F74" s="134">
        <v>0</v>
      </c>
      <c r="G74" s="134">
        <v>0</v>
      </c>
      <c r="H74" s="134">
        <v>0</v>
      </c>
      <c r="I74" s="134">
        <v>0</v>
      </c>
      <c r="J74" s="86"/>
      <c r="K74" s="18" t="str">
        <f t="shared" si="0"/>
        <v>NA</v>
      </c>
      <c r="L74" s="18">
        <v>0</v>
      </c>
      <c r="M74" s="117"/>
      <c r="N74" s="118"/>
      <c r="O74" s="117"/>
      <c r="P74" s="119"/>
      <c r="Q74" s="119"/>
      <c r="S74" s="117"/>
      <c r="T74" s="118"/>
      <c r="U74" s="117"/>
      <c r="V74" s="119"/>
      <c r="W74" s="119"/>
    </row>
    <row r="75" spans="1:23" ht="16.5" customHeight="1" thickBot="1" x14ac:dyDescent="0.25">
      <c r="A75" s="9"/>
      <c r="B75" s="133">
        <v>43300</v>
      </c>
      <c r="C75" s="134">
        <v>0</v>
      </c>
      <c r="D75" s="134">
        <v>0</v>
      </c>
      <c r="E75" s="134">
        <v>0</v>
      </c>
      <c r="F75" s="134">
        <v>0</v>
      </c>
      <c r="G75" s="134">
        <v>0</v>
      </c>
      <c r="H75" s="134">
        <v>0</v>
      </c>
      <c r="I75" s="134">
        <v>0</v>
      </c>
      <c r="J75" s="86"/>
      <c r="K75" s="18" t="str">
        <f t="shared" si="0"/>
        <v>NA</v>
      </c>
      <c r="L75" s="18">
        <v>0</v>
      </c>
      <c r="M75" s="117"/>
      <c r="N75" s="118"/>
      <c r="O75" s="117"/>
      <c r="P75" s="119"/>
      <c r="Q75" s="119"/>
      <c r="S75" s="117"/>
      <c r="T75" s="118"/>
      <c r="U75" s="117"/>
      <c r="V75" s="119"/>
      <c r="W75" s="119"/>
    </row>
    <row r="76" spans="1:23" ht="16.5" customHeight="1" thickBot="1" x14ac:dyDescent="0.25">
      <c r="A76" s="9"/>
      <c r="B76" s="133">
        <v>43300</v>
      </c>
      <c r="C76" s="134">
        <v>0</v>
      </c>
      <c r="D76" s="134">
        <v>0</v>
      </c>
      <c r="E76" s="134">
        <v>0</v>
      </c>
      <c r="F76" s="134">
        <v>0</v>
      </c>
      <c r="G76" s="134">
        <v>0</v>
      </c>
      <c r="H76" s="134">
        <v>0</v>
      </c>
      <c r="I76" s="134">
        <v>0</v>
      </c>
      <c r="J76" s="86"/>
      <c r="K76" s="18" t="str">
        <f t="shared" si="0"/>
        <v>NA</v>
      </c>
      <c r="L76" s="18">
        <v>0</v>
      </c>
      <c r="M76" s="117"/>
      <c r="N76" s="118"/>
      <c r="O76" s="117"/>
      <c r="P76" s="119"/>
      <c r="Q76" s="119"/>
      <c r="S76" s="117"/>
      <c r="T76" s="118"/>
      <c r="U76" s="117"/>
      <c r="V76" s="119"/>
      <c r="W76" s="119"/>
    </row>
    <row r="77" spans="1:23" ht="16.5" customHeight="1" thickBot="1" x14ac:dyDescent="0.25">
      <c r="A77" s="9"/>
      <c r="B77" s="133">
        <v>43304</v>
      </c>
      <c r="C77" s="134">
        <v>0</v>
      </c>
      <c r="D77" s="134">
        <v>0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86"/>
      <c r="K77" s="18" t="str">
        <f t="shared" si="0"/>
        <v>NA</v>
      </c>
      <c r="L77" s="18">
        <v>0</v>
      </c>
      <c r="M77" s="117"/>
      <c r="N77" s="118"/>
      <c r="O77" s="117"/>
      <c r="P77" s="119"/>
      <c r="Q77" s="119"/>
      <c r="S77" s="117"/>
      <c r="T77" s="118"/>
      <c r="U77" s="117"/>
      <c r="V77" s="119"/>
      <c r="W77" s="119"/>
    </row>
    <row r="78" spans="1:23" ht="16.5" customHeight="1" thickBot="1" x14ac:dyDescent="0.25">
      <c r="A78" s="9"/>
      <c r="B78" s="133">
        <v>43305</v>
      </c>
      <c r="C78" s="134">
        <v>0</v>
      </c>
      <c r="D78" s="134">
        <v>0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86"/>
      <c r="K78" s="18" t="str">
        <f t="shared" si="0"/>
        <v>NA</v>
      </c>
      <c r="L78" s="18">
        <v>0</v>
      </c>
      <c r="M78" s="117"/>
      <c r="N78" s="118"/>
      <c r="O78" s="117"/>
      <c r="P78" s="119"/>
      <c r="Q78" s="119"/>
      <c r="S78" s="117"/>
      <c r="T78" s="118"/>
      <c r="U78" s="117"/>
      <c r="V78" s="119"/>
      <c r="W78" s="119"/>
    </row>
    <row r="79" spans="1:23" ht="16.5" customHeight="1" thickBot="1" x14ac:dyDescent="0.25">
      <c r="A79" s="9"/>
      <c r="B79" s="133">
        <v>43319</v>
      </c>
      <c r="C79" s="134">
        <v>0</v>
      </c>
      <c r="D79" s="134">
        <v>0</v>
      </c>
      <c r="E79" s="134">
        <v>0</v>
      </c>
      <c r="F79" s="134">
        <v>0</v>
      </c>
      <c r="G79" s="134">
        <v>0</v>
      </c>
      <c r="H79" s="134">
        <v>0</v>
      </c>
      <c r="I79" s="134">
        <v>0</v>
      </c>
      <c r="J79" s="86"/>
      <c r="K79" s="18" t="str">
        <f t="shared" si="0"/>
        <v>NA</v>
      </c>
      <c r="L79" s="18">
        <v>0</v>
      </c>
      <c r="M79" s="117"/>
      <c r="N79" s="118"/>
      <c r="O79" s="117"/>
      <c r="P79" s="119"/>
      <c r="Q79" s="119"/>
      <c r="S79" s="117"/>
      <c r="T79" s="118"/>
      <c r="U79" s="117"/>
      <c r="V79" s="119"/>
      <c r="W79" s="119"/>
    </row>
    <row r="80" spans="1:23" ht="16.5" customHeight="1" thickBot="1" x14ac:dyDescent="0.25">
      <c r="A80" s="9"/>
      <c r="B80" s="133">
        <v>43321</v>
      </c>
      <c r="C80" s="134">
        <v>0</v>
      </c>
      <c r="D80" s="134">
        <v>0</v>
      </c>
      <c r="E80" s="134">
        <v>0</v>
      </c>
      <c r="F80" s="134">
        <v>0</v>
      </c>
      <c r="G80" s="134">
        <v>0</v>
      </c>
      <c r="H80" s="134">
        <v>0</v>
      </c>
      <c r="I80" s="134">
        <v>0</v>
      </c>
      <c r="J80" s="86"/>
      <c r="K80" s="18" t="str">
        <f t="shared" si="0"/>
        <v>NA</v>
      </c>
      <c r="L80" s="18">
        <v>0</v>
      </c>
      <c r="M80" s="117"/>
      <c r="N80" s="118"/>
      <c r="O80" s="117"/>
      <c r="P80" s="119"/>
      <c r="Q80" s="119"/>
      <c r="S80" s="117"/>
      <c r="T80" s="118"/>
      <c r="U80" s="117"/>
      <c r="V80" s="119"/>
      <c r="W80" s="119"/>
    </row>
    <row r="81" spans="1:23" ht="16.5" customHeight="1" thickBot="1" x14ac:dyDescent="0.25">
      <c r="A81" s="9"/>
      <c r="B81" s="133">
        <v>43325</v>
      </c>
      <c r="C81" s="134">
        <v>0</v>
      </c>
      <c r="D81" s="134">
        <v>0</v>
      </c>
      <c r="E81" s="134">
        <v>0</v>
      </c>
      <c r="F81" s="134">
        <v>0</v>
      </c>
      <c r="G81" s="134">
        <v>0</v>
      </c>
      <c r="H81" s="134">
        <v>0</v>
      </c>
      <c r="I81" s="134">
        <v>0</v>
      </c>
      <c r="J81" s="86"/>
      <c r="K81" s="18" t="str">
        <f t="shared" si="0"/>
        <v>NA</v>
      </c>
      <c r="L81" s="18">
        <v>0</v>
      </c>
      <c r="M81" s="117"/>
      <c r="N81" s="118"/>
      <c r="O81" s="117"/>
      <c r="P81" s="119"/>
      <c r="Q81" s="119"/>
      <c r="S81" s="117"/>
      <c r="T81" s="118"/>
      <c r="U81" s="117"/>
      <c r="V81" s="119"/>
      <c r="W81" s="119"/>
    </row>
    <row r="82" spans="1:23" ht="16.5" customHeight="1" thickBot="1" x14ac:dyDescent="0.25">
      <c r="A82" s="9"/>
      <c r="B82" s="133">
        <v>43325</v>
      </c>
      <c r="C82" s="134">
        <v>0</v>
      </c>
      <c r="D82" s="134">
        <v>0</v>
      </c>
      <c r="E82" s="134">
        <v>0</v>
      </c>
      <c r="F82" s="134">
        <v>0</v>
      </c>
      <c r="G82" s="134">
        <v>0</v>
      </c>
      <c r="H82" s="134">
        <v>0</v>
      </c>
      <c r="I82" s="134">
        <v>0</v>
      </c>
      <c r="J82" s="86"/>
      <c r="K82" s="18" t="str">
        <f t="shared" si="0"/>
        <v>NA</v>
      </c>
      <c r="L82" s="18">
        <v>0</v>
      </c>
      <c r="M82" s="117"/>
      <c r="N82" s="118"/>
      <c r="O82" s="117"/>
      <c r="P82" s="119"/>
      <c r="Q82" s="119"/>
      <c r="S82" s="117"/>
      <c r="T82" s="118"/>
      <c r="U82" s="117"/>
      <c r="V82" s="119"/>
      <c r="W82" s="119"/>
    </row>
    <row r="83" spans="1:23" ht="16.5" customHeight="1" thickBot="1" x14ac:dyDescent="0.25">
      <c r="A83" s="9"/>
      <c r="B83" s="133">
        <v>43325</v>
      </c>
      <c r="C83" s="134">
        <v>0</v>
      </c>
      <c r="D83" s="134">
        <v>0</v>
      </c>
      <c r="E83" s="134">
        <v>0</v>
      </c>
      <c r="F83" s="134">
        <v>0</v>
      </c>
      <c r="G83" s="134">
        <v>0</v>
      </c>
      <c r="H83" s="134">
        <v>0</v>
      </c>
      <c r="I83" s="134">
        <v>0</v>
      </c>
      <c r="J83" s="86"/>
      <c r="K83" s="18" t="str">
        <f t="shared" si="0"/>
        <v>NA</v>
      </c>
      <c r="L83" s="18">
        <v>0</v>
      </c>
      <c r="M83" s="117"/>
      <c r="N83" s="118"/>
      <c r="O83" s="117"/>
      <c r="P83" s="119"/>
      <c r="Q83" s="119"/>
      <c r="S83" s="117"/>
      <c r="T83" s="118"/>
      <c r="U83" s="117"/>
      <c r="V83" s="119"/>
      <c r="W83" s="119"/>
    </row>
    <row r="84" spans="1:23" ht="16.5" customHeight="1" thickBot="1" x14ac:dyDescent="0.25">
      <c r="A84" s="9"/>
      <c r="B84" s="133">
        <v>43329</v>
      </c>
      <c r="C84" s="134">
        <v>0</v>
      </c>
      <c r="D84" s="134">
        <v>0</v>
      </c>
      <c r="E84" s="134">
        <v>0</v>
      </c>
      <c r="F84" s="134">
        <v>0</v>
      </c>
      <c r="G84" s="134">
        <v>0</v>
      </c>
      <c r="H84" s="134">
        <v>0</v>
      </c>
      <c r="I84" s="134">
        <v>0</v>
      </c>
      <c r="J84" s="86"/>
      <c r="K84" s="18" t="str">
        <f t="shared" si="0"/>
        <v>NA</v>
      </c>
      <c r="L84" s="18">
        <v>0</v>
      </c>
      <c r="M84" s="117"/>
      <c r="N84" s="118"/>
      <c r="O84" s="117"/>
      <c r="P84" s="119"/>
      <c r="Q84" s="119"/>
      <c r="S84" s="117"/>
      <c r="T84" s="118"/>
      <c r="U84" s="117"/>
      <c r="V84" s="119"/>
      <c r="W84" s="119"/>
    </row>
    <row r="85" spans="1:23" ht="16.5" customHeight="1" thickBot="1" x14ac:dyDescent="0.25">
      <c r="A85" s="9"/>
      <c r="B85" s="133">
        <v>43330</v>
      </c>
      <c r="C85" s="134">
        <v>0</v>
      </c>
      <c r="D85" s="134">
        <v>0</v>
      </c>
      <c r="E85" s="134">
        <v>0</v>
      </c>
      <c r="F85" s="134">
        <v>0</v>
      </c>
      <c r="G85" s="134">
        <v>0</v>
      </c>
      <c r="H85" s="134">
        <v>0</v>
      </c>
      <c r="I85" s="134">
        <v>0</v>
      </c>
      <c r="J85" s="86"/>
      <c r="K85" s="18" t="str">
        <f t="shared" si="0"/>
        <v>NA</v>
      </c>
      <c r="L85" s="18">
        <v>0</v>
      </c>
      <c r="M85" s="117"/>
      <c r="N85" s="118"/>
      <c r="O85" s="117"/>
      <c r="P85" s="119"/>
      <c r="Q85" s="119"/>
      <c r="S85" s="117"/>
      <c r="T85" s="118"/>
      <c r="U85" s="117"/>
      <c r="V85" s="119"/>
      <c r="W85" s="119"/>
    </row>
    <row r="86" spans="1:23" ht="16.5" customHeight="1" thickBot="1" x14ac:dyDescent="0.25">
      <c r="A86" s="9"/>
      <c r="B86" s="133">
        <v>43333</v>
      </c>
      <c r="C86" s="134">
        <v>0</v>
      </c>
      <c r="D86" s="134">
        <v>0</v>
      </c>
      <c r="E86" s="134">
        <v>0</v>
      </c>
      <c r="F86" s="134">
        <v>0</v>
      </c>
      <c r="G86" s="134">
        <v>0</v>
      </c>
      <c r="H86" s="134">
        <v>0</v>
      </c>
      <c r="I86" s="134">
        <v>0</v>
      </c>
      <c r="J86" s="86"/>
      <c r="K86" s="18" t="str">
        <f t="shared" si="0"/>
        <v>NA</v>
      </c>
      <c r="L86" s="18">
        <v>0</v>
      </c>
      <c r="M86" s="117"/>
      <c r="N86" s="118"/>
      <c r="O86" s="117"/>
      <c r="P86" s="119"/>
      <c r="Q86" s="119"/>
      <c r="S86" s="117"/>
      <c r="T86" s="118"/>
      <c r="U86" s="117"/>
      <c r="V86" s="119"/>
      <c r="W86" s="119"/>
    </row>
    <row r="87" spans="1:23" ht="16.5" customHeight="1" thickBot="1" x14ac:dyDescent="0.25">
      <c r="A87" s="9"/>
      <c r="B87" s="133">
        <v>43333</v>
      </c>
      <c r="C87" s="134">
        <v>0</v>
      </c>
      <c r="D87" s="134">
        <v>0</v>
      </c>
      <c r="E87" s="134">
        <v>0</v>
      </c>
      <c r="F87" s="134">
        <v>0</v>
      </c>
      <c r="G87" s="134">
        <v>0</v>
      </c>
      <c r="H87" s="134">
        <v>0</v>
      </c>
      <c r="I87" s="134">
        <v>0</v>
      </c>
      <c r="J87" s="86"/>
      <c r="K87" s="18" t="str">
        <f t="shared" si="0"/>
        <v>NA</v>
      </c>
      <c r="L87" s="18">
        <v>0</v>
      </c>
      <c r="M87" s="117"/>
      <c r="N87" s="118"/>
      <c r="O87" s="117"/>
      <c r="P87" s="119"/>
      <c r="Q87" s="119"/>
      <c r="S87" s="117"/>
      <c r="T87" s="118"/>
      <c r="U87" s="117"/>
      <c r="V87" s="119"/>
      <c r="W87" s="119"/>
    </row>
    <row r="88" spans="1:23" ht="16.5" customHeight="1" thickBot="1" x14ac:dyDescent="0.25">
      <c r="A88" s="9"/>
      <c r="B88" s="133">
        <v>43335</v>
      </c>
      <c r="C88" s="134">
        <v>0</v>
      </c>
      <c r="D88" s="134">
        <v>0</v>
      </c>
      <c r="E88" s="134">
        <v>0</v>
      </c>
      <c r="F88" s="134">
        <v>0</v>
      </c>
      <c r="G88" s="134">
        <v>0</v>
      </c>
      <c r="H88" s="134">
        <v>0</v>
      </c>
      <c r="I88" s="134">
        <v>0</v>
      </c>
      <c r="J88" s="86"/>
      <c r="K88" s="18" t="str">
        <f t="shared" si="0"/>
        <v>NA</v>
      </c>
      <c r="L88" s="18">
        <v>0</v>
      </c>
      <c r="M88" s="117"/>
      <c r="N88" s="118"/>
      <c r="O88" s="117"/>
      <c r="P88" s="119"/>
      <c r="Q88" s="119"/>
      <c r="S88" s="117"/>
      <c r="T88" s="118"/>
      <c r="U88" s="117"/>
      <c r="V88" s="119"/>
      <c r="W88" s="119"/>
    </row>
    <row r="89" spans="1:23" ht="16.5" customHeight="1" thickBot="1" x14ac:dyDescent="0.25">
      <c r="A89" s="9"/>
      <c r="B89" s="133">
        <v>43341</v>
      </c>
      <c r="C89" s="134">
        <v>0</v>
      </c>
      <c r="D89" s="134">
        <v>0</v>
      </c>
      <c r="E89" s="134">
        <v>0</v>
      </c>
      <c r="F89" s="134">
        <v>0</v>
      </c>
      <c r="G89" s="134">
        <v>0</v>
      </c>
      <c r="H89" s="134">
        <v>0</v>
      </c>
      <c r="I89" s="134">
        <v>0</v>
      </c>
      <c r="J89" s="86"/>
      <c r="K89" s="18" t="str">
        <f t="shared" si="0"/>
        <v>NA</v>
      </c>
      <c r="L89" s="18">
        <v>0</v>
      </c>
      <c r="M89" s="117"/>
      <c r="N89" s="118"/>
      <c r="O89" s="117"/>
      <c r="P89" s="119"/>
      <c r="Q89" s="119"/>
      <c r="S89" s="117"/>
      <c r="T89" s="118"/>
      <c r="U89" s="117"/>
      <c r="V89" s="119"/>
      <c r="W89" s="119"/>
    </row>
    <row r="90" spans="1:23" ht="16.5" customHeight="1" thickBot="1" x14ac:dyDescent="0.25">
      <c r="A90" s="9"/>
      <c r="B90" s="133">
        <v>43341</v>
      </c>
      <c r="C90" s="134">
        <v>0</v>
      </c>
      <c r="D90" s="134">
        <v>0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86"/>
      <c r="K90" s="18" t="str">
        <f t="shared" si="0"/>
        <v>NA</v>
      </c>
      <c r="L90" s="18">
        <v>0</v>
      </c>
      <c r="M90" s="117"/>
      <c r="N90" s="118"/>
      <c r="O90" s="117"/>
      <c r="P90" s="119"/>
      <c r="Q90" s="119"/>
      <c r="S90" s="117"/>
      <c r="T90" s="118"/>
      <c r="U90" s="117"/>
      <c r="V90" s="119"/>
      <c r="W90" s="119"/>
    </row>
    <row r="91" spans="1:23" ht="16.5" customHeight="1" thickBot="1" x14ac:dyDescent="0.25">
      <c r="A91" s="9"/>
      <c r="B91" s="133">
        <v>43343</v>
      </c>
      <c r="C91" s="134">
        <v>0</v>
      </c>
      <c r="D91" s="134">
        <v>0</v>
      </c>
      <c r="E91" s="134">
        <v>0</v>
      </c>
      <c r="F91" s="134">
        <v>0</v>
      </c>
      <c r="G91" s="134">
        <v>0</v>
      </c>
      <c r="H91" s="134">
        <v>0</v>
      </c>
      <c r="I91" s="134">
        <v>0</v>
      </c>
      <c r="J91" s="86"/>
      <c r="K91" s="18" t="str">
        <f t="shared" si="0"/>
        <v>NA</v>
      </c>
      <c r="L91" s="18">
        <v>0</v>
      </c>
      <c r="M91" s="117"/>
      <c r="N91" s="118"/>
      <c r="O91" s="117"/>
      <c r="P91" s="119"/>
      <c r="Q91" s="119"/>
      <c r="S91" s="117"/>
      <c r="T91" s="118"/>
      <c r="U91" s="117"/>
      <c r="V91" s="119"/>
      <c r="W91" s="119"/>
    </row>
    <row r="92" spans="1:23" ht="16.5" customHeight="1" thickBot="1" x14ac:dyDescent="0.25">
      <c r="A92" s="9"/>
      <c r="B92" s="133">
        <v>43343</v>
      </c>
      <c r="C92" s="134">
        <v>0</v>
      </c>
      <c r="D92" s="134">
        <v>0</v>
      </c>
      <c r="E92" s="134">
        <v>0</v>
      </c>
      <c r="F92" s="134">
        <v>0</v>
      </c>
      <c r="G92" s="134">
        <v>0</v>
      </c>
      <c r="H92" s="134">
        <v>0</v>
      </c>
      <c r="I92" s="134">
        <v>0</v>
      </c>
      <c r="J92" s="86"/>
      <c r="K92" s="18" t="str">
        <f t="shared" si="0"/>
        <v>NA</v>
      </c>
      <c r="L92" s="18">
        <v>0</v>
      </c>
      <c r="M92" s="117"/>
      <c r="N92" s="118"/>
      <c r="O92" s="117"/>
      <c r="P92" s="119"/>
      <c r="Q92" s="119"/>
      <c r="S92" s="117"/>
      <c r="T92" s="118"/>
      <c r="U92" s="117"/>
      <c r="V92" s="119"/>
      <c r="W92" s="119"/>
    </row>
    <row r="93" spans="1:23" ht="16.5" customHeight="1" thickBot="1" x14ac:dyDescent="0.25">
      <c r="A93" s="9"/>
      <c r="B93" s="133">
        <v>43343</v>
      </c>
      <c r="C93" s="134">
        <v>0</v>
      </c>
      <c r="D93" s="134">
        <v>0</v>
      </c>
      <c r="E93" s="134">
        <v>0</v>
      </c>
      <c r="F93" s="134">
        <v>0</v>
      </c>
      <c r="G93" s="134">
        <v>0</v>
      </c>
      <c r="H93" s="134">
        <v>0</v>
      </c>
      <c r="I93" s="134">
        <v>0</v>
      </c>
      <c r="J93" s="86"/>
      <c r="K93" s="18" t="str">
        <f t="shared" si="0"/>
        <v>NA</v>
      </c>
      <c r="L93" s="18">
        <v>0</v>
      </c>
      <c r="M93" s="117"/>
      <c r="N93" s="118"/>
      <c r="O93" s="117"/>
      <c r="P93" s="119"/>
      <c r="Q93" s="119"/>
      <c r="S93" s="117"/>
      <c r="T93" s="118"/>
      <c r="U93" s="117"/>
      <c r="V93" s="119"/>
      <c r="W93" s="119"/>
    </row>
    <row r="94" spans="1:23" ht="16.5" customHeight="1" thickBot="1" x14ac:dyDescent="0.25">
      <c r="A94" s="9"/>
      <c r="B94" s="133">
        <v>43348</v>
      </c>
      <c r="C94" s="134">
        <v>0</v>
      </c>
      <c r="D94" s="134">
        <v>0</v>
      </c>
      <c r="E94" s="134">
        <v>0</v>
      </c>
      <c r="F94" s="134">
        <v>0</v>
      </c>
      <c r="G94" s="134">
        <v>0</v>
      </c>
      <c r="H94" s="134">
        <v>0</v>
      </c>
      <c r="I94" s="134">
        <v>0</v>
      </c>
      <c r="J94" s="86"/>
      <c r="K94" s="18" t="str">
        <f t="shared" si="0"/>
        <v>NA</v>
      </c>
      <c r="L94" s="18">
        <v>0</v>
      </c>
      <c r="M94" s="117"/>
      <c r="N94" s="118"/>
      <c r="O94" s="117"/>
      <c r="P94" s="119"/>
      <c r="Q94" s="119"/>
      <c r="S94" s="117"/>
      <c r="T94" s="118"/>
      <c r="U94" s="117"/>
      <c r="V94" s="119"/>
      <c r="W94" s="119"/>
    </row>
    <row r="95" spans="1:23" ht="16.5" customHeight="1" thickBot="1" x14ac:dyDescent="0.25">
      <c r="A95" s="9"/>
      <c r="B95" s="133">
        <v>43350</v>
      </c>
      <c r="C95" s="134">
        <v>0</v>
      </c>
      <c r="D95" s="134">
        <v>0</v>
      </c>
      <c r="E95" s="134">
        <v>0</v>
      </c>
      <c r="F95" s="134">
        <v>0</v>
      </c>
      <c r="G95" s="134">
        <v>0</v>
      </c>
      <c r="H95" s="134">
        <v>0</v>
      </c>
      <c r="I95" s="134">
        <v>0</v>
      </c>
      <c r="J95" s="86"/>
      <c r="K95" s="18" t="str">
        <f t="shared" si="0"/>
        <v>NA</v>
      </c>
      <c r="L95" s="18">
        <v>0</v>
      </c>
      <c r="M95" s="117"/>
      <c r="N95" s="118"/>
      <c r="O95" s="117"/>
      <c r="P95" s="119"/>
      <c r="Q95" s="119"/>
      <c r="S95" s="117"/>
      <c r="T95" s="118"/>
      <c r="U95" s="117"/>
      <c r="V95" s="119"/>
      <c r="W95" s="119"/>
    </row>
    <row r="96" spans="1:23" ht="16.5" customHeight="1" thickBot="1" x14ac:dyDescent="0.25">
      <c r="A96" s="9"/>
      <c r="B96" s="133">
        <v>43351</v>
      </c>
      <c r="C96" s="134">
        <v>0</v>
      </c>
      <c r="D96" s="134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86"/>
      <c r="K96" s="18" t="str">
        <f t="shared" si="0"/>
        <v>NA</v>
      </c>
      <c r="L96" s="18">
        <v>0</v>
      </c>
      <c r="M96" s="117"/>
      <c r="N96" s="118"/>
      <c r="O96" s="117"/>
      <c r="P96" s="119"/>
      <c r="Q96" s="119"/>
      <c r="S96" s="117"/>
      <c r="T96" s="118"/>
      <c r="U96" s="117"/>
      <c r="V96" s="119"/>
      <c r="W96" s="119"/>
    </row>
    <row r="97" spans="1:23" ht="16.5" customHeight="1" thickBot="1" x14ac:dyDescent="0.25">
      <c r="A97" s="9"/>
      <c r="B97" s="133">
        <v>43353</v>
      </c>
      <c r="C97" s="134">
        <v>0</v>
      </c>
      <c r="D97" s="134">
        <v>0</v>
      </c>
      <c r="E97" s="134">
        <v>0</v>
      </c>
      <c r="F97" s="134">
        <v>0</v>
      </c>
      <c r="G97" s="134">
        <v>0</v>
      </c>
      <c r="H97" s="134">
        <v>0</v>
      </c>
      <c r="I97" s="134">
        <v>0</v>
      </c>
      <c r="J97" s="86"/>
      <c r="K97" s="18" t="str">
        <f t="shared" si="0"/>
        <v>NA</v>
      </c>
      <c r="L97" s="18">
        <v>0</v>
      </c>
      <c r="M97" s="117"/>
      <c r="N97" s="118"/>
      <c r="O97" s="117"/>
      <c r="P97" s="119"/>
      <c r="Q97" s="119"/>
      <c r="S97" s="117"/>
      <c r="T97" s="118"/>
      <c r="U97" s="117"/>
      <c r="V97" s="119"/>
      <c r="W97" s="119"/>
    </row>
    <row r="98" spans="1:23" ht="16.5" customHeight="1" thickBot="1" x14ac:dyDescent="0.25">
      <c r="A98" s="9"/>
      <c r="B98" s="133">
        <v>43355</v>
      </c>
      <c r="C98" s="134">
        <v>0</v>
      </c>
      <c r="D98" s="134">
        <v>0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86"/>
      <c r="K98" s="18" t="str">
        <f t="shared" si="0"/>
        <v>NA</v>
      </c>
      <c r="L98" s="18">
        <v>0</v>
      </c>
      <c r="M98" s="117"/>
      <c r="N98" s="118"/>
      <c r="O98" s="117"/>
      <c r="P98" s="119"/>
      <c r="Q98" s="119"/>
      <c r="S98" s="117"/>
      <c r="T98" s="118"/>
      <c r="U98" s="117"/>
      <c r="V98" s="119"/>
      <c r="W98" s="119"/>
    </row>
    <row r="99" spans="1:23" ht="16.5" customHeight="1" thickBot="1" x14ac:dyDescent="0.25">
      <c r="A99" s="9"/>
      <c r="B99" s="133">
        <v>43358</v>
      </c>
      <c r="C99" s="134">
        <v>0</v>
      </c>
      <c r="D99" s="134">
        <v>0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86"/>
      <c r="K99" s="18" t="str">
        <f t="shared" si="0"/>
        <v>NA</v>
      </c>
      <c r="L99" s="18">
        <v>0</v>
      </c>
      <c r="M99" s="117"/>
      <c r="N99" s="118"/>
      <c r="O99" s="117"/>
      <c r="P99" s="119"/>
      <c r="Q99" s="119"/>
      <c r="S99" s="117"/>
      <c r="T99" s="118"/>
      <c r="U99" s="117"/>
      <c r="V99" s="119"/>
      <c r="W99" s="119"/>
    </row>
    <row r="100" spans="1:23" ht="16.5" customHeight="1" thickBot="1" x14ac:dyDescent="0.25">
      <c r="A100" s="9"/>
      <c r="B100" s="133">
        <v>43368</v>
      </c>
      <c r="C100" s="134">
        <v>0</v>
      </c>
      <c r="D100" s="134">
        <v>0</v>
      </c>
      <c r="E100" s="134">
        <v>0</v>
      </c>
      <c r="F100" s="134">
        <v>0</v>
      </c>
      <c r="G100" s="134">
        <v>0</v>
      </c>
      <c r="H100" s="134">
        <v>0</v>
      </c>
      <c r="I100" s="134">
        <v>0</v>
      </c>
      <c r="J100" s="86"/>
      <c r="K100" s="18" t="str">
        <f t="shared" si="0"/>
        <v>NA</v>
      </c>
      <c r="L100" s="18">
        <v>0</v>
      </c>
      <c r="M100" s="117"/>
      <c r="N100" s="118"/>
      <c r="O100" s="117"/>
      <c r="P100" s="119"/>
      <c r="Q100" s="119"/>
      <c r="S100" s="117"/>
      <c r="T100" s="118"/>
      <c r="U100" s="117"/>
      <c r="V100" s="119"/>
      <c r="W100" s="119"/>
    </row>
    <row r="101" spans="1:23" ht="16.5" customHeight="1" thickBot="1" x14ac:dyDescent="0.25">
      <c r="A101" s="9"/>
      <c r="B101" s="133">
        <v>43369</v>
      </c>
      <c r="C101" s="134">
        <v>0</v>
      </c>
      <c r="D101" s="134">
        <v>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86"/>
      <c r="K101" s="18" t="str">
        <f t="shared" si="0"/>
        <v>NA</v>
      </c>
      <c r="L101" s="18">
        <v>0</v>
      </c>
      <c r="M101" s="117"/>
      <c r="N101" s="118"/>
      <c r="O101" s="117"/>
      <c r="P101" s="119"/>
      <c r="Q101" s="119"/>
      <c r="S101" s="117"/>
      <c r="T101" s="118"/>
      <c r="U101" s="117"/>
      <c r="V101" s="119"/>
      <c r="W101" s="119"/>
    </row>
    <row r="102" spans="1:23" ht="16.5" customHeight="1" thickBot="1" x14ac:dyDescent="0.25">
      <c r="A102" s="9"/>
      <c r="B102" s="133">
        <v>43370</v>
      </c>
      <c r="C102" s="134">
        <v>0</v>
      </c>
      <c r="D102" s="134">
        <v>0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86"/>
      <c r="K102" s="18" t="str">
        <f t="shared" si="0"/>
        <v>NA</v>
      </c>
      <c r="L102" s="18">
        <v>0</v>
      </c>
      <c r="M102" s="117"/>
      <c r="N102" s="118"/>
      <c r="O102" s="117"/>
      <c r="P102" s="119"/>
      <c r="Q102" s="119"/>
      <c r="S102" s="117"/>
      <c r="T102" s="118"/>
      <c r="U102" s="117"/>
      <c r="V102" s="119"/>
      <c r="W102" s="119"/>
    </row>
    <row r="103" spans="1:23" ht="16.5" customHeight="1" thickBot="1" x14ac:dyDescent="0.25">
      <c r="A103" s="9"/>
      <c r="B103" s="133">
        <v>43372</v>
      </c>
      <c r="C103" s="134">
        <v>0</v>
      </c>
      <c r="D103" s="134">
        <v>0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86"/>
      <c r="K103" s="18" t="str">
        <f t="shared" si="0"/>
        <v>NA</v>
      </c>
      <c r="L103" s="18">
        <v>0</v>
      </c>
      <c r="M103" s="117"/>
      <c r="N103" s="118"/>
      <c r="O103" s="117"/>
      <c r="P103" s="119"/>
      <c r="Q103" s="119"/>
      <c r="S103" s="117"/>
      <c r="T103" s="118"/>
      <c r="U103" s="117"/>
      <c r="V103" s="119"/>
      <c r="W103" s="119"/>
    </row>
    <row r="104" spans="1:23" ht="16.5" customHeight="1" thickBot="1" x14ac:dyDescent="0.25">
      <c r="A104" s="9"/>
      <c r="B104" s="133">
        <v>43372</v>
      </c>
      <c r="C104" s="134">
        <v>0</v>
      </c>
      <c r="D104" s="134">
        <v>0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86"/>
      <c r="K104" s="18" t="str">
        <f t="shared" si="0"/>
        <v>NA</v>
      </c>
      <c r="L104" s="18">
        <v>0</v>
      </c>
      <c r="M104" s="117"/>
      <c r="N104" s="118"/>
      <c r="O104" s="117"/>
      <c r="P104" s="119"/>
      <c r="Q104" s="119"/>
      <c r="S104" s="117"/>
      <c r="T104" s="118"/>
      <c r="U104" s="117"/>
      <c r="V104" s="119"/>
      <c r="W104" s="119"/>
    </row>
    <row r="105" spans="1:23" ht="16.5" customHeight="1" thickBot="1" x14ac:dyDescent="0.25">
      <c r="A105" s="9"/>
      <c r="B105" s="130">
        <v>43375</v>
      </c>
      <c r="C105" s="131">
        <v>0</v>
      </c>
      <c r="D105" s="131">
        <v>0</v>
      </c>
      <c r="E105" s="131">
        <v>0</v>
      </c>
      <c r="F105" s="131">
        <v>0</v>
      </c>
      <c r="G105" s="131">
        <v>0</v>
      </c>
      <c r="H105" s="131">
        <v>0</v>
      </c>
      <c r="I105" s="131">
        <v>0</v>
      </c>
      <c r="J105" s="86"/>
      <c r="K105" s="18" t="str">
        <f t="shared" si="0"/>
        <v>NA</v>
      </c>
      <c r="L105" s="18">
        <v>0</v>
      </c>
      <c r="M105" s="117"/>
      <c r="N105" s="118"/>
      <c r="O105" s="117"/>
      <c r="P105" s="119"/>
      <c r="Q105" s="119"/>
      <c r="S105" s="117"/>
      <c r="T105" s="118"/>
      <c r="U105" s="117"/>
      <c r="V105" s="119"/>
      <c r="W105" s="119"/>
    </row>
    <row r="106" spans="1:23" ht="16.5" customHeight="1" thickBot="1" x14ac:dyDescent="0.25">
      <c r="A106" s="9"/>
      <c r="B106" s="130">
        <v>43375</v>
      </c>
      <c r="C106" s="131">
        <v>0</v>
      </c>
      <c r="D106" s="131">
        <v>0</v>
      </c>
      <c r="E106" s="131">
        <v>0</v>
      </c>
      <c r="F106" s="131">
        <v>0</v>
      </c>
      <c r="G106" s="131">
        <v>0</v>
      </c>
      <c r="H106" s="131">
        <v>0</v>
      </c>
      <c r="I106" s="131">
        <v>0</v>
      </c>
      <c r="J106" s="86"/>
      <c r="K106" s="18" t="str">
        <f t="shared" si="0"/>
        <v>NA</v>
      </c>
      <c r="L106" s="18">
        <v>0</v>
      </c>
      <c r="M106" s="117"/>
      <c r="N106" s="118"/>
      <c r="O106" s="117"/>
      <c r="P106" s="119"/>
      <c r="Q106" s="119"/>
      <c r="S106" s="117"/>
      <c r="T106" s="118"/>
      <c r="U106" s="117"/>
      <c r="V106" s="119"/>
      <c r="W106" s="119"/>
    </row>
    <row r="107" spans="1:23" ht="16.5" customHeight="1" thickBot="1" x14ac:dyDescent="0.25">
      <c r="A107" s="9"/>
      <c r="B107" s="130">
        <v>43377</v>
      </c>
      <c r="C107" s="131">
        <v>0</v>
      </c>
      <c r="D107" s="131">
        <v>0</v>
      </c>
      <c r="E107" s="131">
        <v>0</v>
      </c>
      <c r="F107" s="131">
        <v>0</v>
      </c>
      <c r="G107" s="131">
        <v>0</v>
      </c>
      <c r="H107" s="131">
        <v>0</v>
      </c>
      <c r="I107" s="131">
        <v>0</v>
      </c>
      <c r="J107" s="86"/>
      <c r="K107" s="18" t="str">
        <f t="shared" si="0"/>
        <v>NA</v>
      </c>
      <c r="L107" s="18">
        <v>0</v>
      </c>
      <c r="M107" s="117"/>
      <c r="N107" s="118"/>
      <c r="O107" s="117"/>
      <c r="P107" s="119"/>
      <c r="Q107" s="119"/>
      <c r="S107" s="117"/>
      <c r="T107" s="118"/>
      <c r="U107" s="117"/>
      <c r="V107" s="119"/>
      <c r="W107" s="119"/>
    </row>
    <row r="108" spans="1:23" ht="16.5" customHeight="1" thickBot="1" x14ac:dyDescent="0.25">
      <c r="A108" s="9"/>
      <c r="B108" s="130">
        <v>43377</v>
      </c>
      <c r="C108" s="131">
        <v>0</v>
      </c>
      <c r="D108" s="131">
        <v>0</v>
      </c>
      <c r="E108" s="131">
        <v>0</v>
      </c>
      <c r="F108" s="131">
        <v>0</v>
      </c>
      <c r="G108" s="131">
        <v>0</v>
      </c>
      <c r="H108" s="131">
        <v>0</v>
      </c>
      <c r="I108" s="131">
        <v>0</v>
      </c>
      <c r="J108" s="86"/>
      <c r="K108" s="18" t="str">
        <f t="shared" si="0"/>
        <v>NA</v>
      </c>
      <c r="L108" s="18">
        <v>0</v>
      </c>
      <c r="M108" s="117"/>
      <c r="N108" s="118"/>
      <c r="O108" s="117"/>
      <c r="P108" s="119"/>
      <c r="Q108" s="119"/>
      <c r="S108" s="117"/>
      <c r="T108" s="118"/>
      <c r="U108" s="117"/>
      <c r="V108" s="119"/>
      <c r="W108" s="119"/>
    </row>
    <row r="109" spans="1:23" ht="16.5" customHeight="1" thickBot="1" x14ac:dyDescent="0.25">
      <c r="A109" s="9"/>
      <c r="B109" s="130">
        <v>43377</v>
      </c>
      <c r="C109" s="131">
        <v>0</v>
      </c>
      <c r="D109" s="131">
        <v>0</v>
      </c>
      <c r="E109" s="131">
        <v>0</v>
      </c>
      <c r="F109" s="131">
        <v>0</v>
      </c>
      <c r="G109" s="131">
        <v>0</v>
      </c>
      <c r="H109" s="131">
        <v>0</v>
      </c>
      <c r="I109" s="131">
        <v>0</v>
      </c>
      <c r="J109" s="86"/>
      <c r="K109" s="18" t="str">
        <f t="shared" si="0"/>
        <v>NA</v>
      </c>
      <c r="L109" s="18">
        <v>0</v>
      </c>
      <c r="M109" s="117"/>
      <c r="N109" s="118"/>
      <c r="O109" s="117"/>
      <c r="P109" s="119"/>
      <c r="Q109" s="119"/>
      <c r="S109" s="117"/>
      <c r="T109" s="118"/>
      <c r="U109" s="117"/>
      <c r="V109" s="119"/>
      <c r="W109" s="119"/>
    </row>
    <row r="110" spans="1:23" ht="16.5" customHeight="1" thickBot="1" x14ac:dyDescent="0.25">
      <c r="A110" s="9"/>
      <c r="B110" s="130">
        <v>43379</v>
      </c>
      <c r="C110" s="131">
        <v>0</v>
      </c>
      <c r="D110" s="131">
        <v>0</v>
      </c>
      <c r="E110" s="131">
        <v>0</v>
      </c>
      <c r="F110" s="131">
        <v>0</v>
      </c>
      <c r="G110" s="131">
        <v>0</v>
      </c>
      <c r="H110" s="131">
        <v>0</v>
      </c>
      <c r="I110" s="131">
        <v>0</v>
      </c>
      <c r="J110" s="86"/>
      <c r="K110" s="18" t="str">
        <f t="shared" si="0"/>
        <v>NA</v>
      </c>
      <c r="L110" s="18">
        <v>0</v>
      </c>
      <c r="M110" s="117"/>
      <c r="N110" s="118"/>
      <c r="O110" s="117"/>
      <c r="P110" s="119"/>
      <c r="Q110" s="119"/>
      <c r="S110" s="117"/>
      <c r="T110" s="118"/>
      <c r="U110" s="117"/>
      <c r="V110" s="119"/>
      <c r="W110" s="119"/>
    </row>
    <row r="111" spans="1:23" ht="16.5" customHeight="1" thickBot="1" x14ac:dyDescent="0.25">
      <c r="A111" s="9"/>
      <c r="B111" s="130">
        <v>43379</v>
      </c>
      <c r="C111" s="131">
        <v>0</v>
      </c>
      <c r="D111" s="131">
        <v>0</v>
      </c>
      <c r="E111" s="131">
        <v>0</v>
      </c>
      <c r="F111" s="131">
        <v>0</v>
      </c>
      <c r="G111" s="131">
        <v>0</v>
      </c>
      <c r="H111" s="131">
        <v>0</v>
      </c>
      <c r="I111" s="131">
        <v>0</v>
      </c>
      <c r="J111" s="86"/>
      <c r="K111" s="18" t="str">
        <f t="shared" si="0"/>
        <v>NA</v>
      </c>
      <c r="L111" s="18">
        <v>0</v>
      </c>
      <c r="M111" s="117"/>
      <c r="N111" s="118"/>
      <c r="O111" s="117"/>
      <c r="P111" s="119"/>
      <c r="Q111" s="119"/>
      <c r="S111" s="117"/>
      <c r="T111" s="118"/>
      <c r="U111" s="117"/>
      <c r="V111" s="119"/>
      <c r="W111" s="119"/>
    </row>
    <row r="112" spans="1:23" ht="16.5" customHeight="1" thickBot="1" x14ac:dyDescent="0.25">
      <c r="A112" s="9"/>
      <c r="B112" s="130">
        <v>43382</v>
      </c>
      <c r="C112" s="131">
        <v>0</v>
      </c>
      <c r="D112" s="131">
        <v>0</v>
      </c>
      <c r="E112" s="131">
        <v>0</v>
      </c>
      <c r="F112" s="131">
        <v>0</v>
      </c>
      <c r="G112" s="131">
        <v>0</v>
      </c>
      <c r="H112" s="131">
        <v>0</v>
      </c>
      <c r="I112" s="131">
        <v>0</v>
      </c>
      <c r="J112" s="86"/>
      <c r="K112" s="18" t="str">
        <f t="shared" si="0"/>
        <v>NA</v>
      </c>
      <c r="L112" s="18">
        <v>0</v>
      </c>
      <c r="M112" s="117"/>
      <c r="N112" s="118"/>
      <c r="O112" s="117"/>
      <c r="P112" s="119"/>
      <c r="Q112" s="119"/>
      <c r="S112" s="117"/>
      <c r="T112" s="118"/>
      <c r="U112" s="117"/>
      <c r="V112" s="119"/>
      <c r="W112" s="119"/>
    </row>
    <row r="113" spans="1:23" ht="16.5" customHeight="1" thickBot="1" x14ac:dyDescent="0.25">
      <c r="A113" s="9"/>
      <c r="B113" s="130">
        <v>43384</v>
      </c>
      <c r="C113" s="131">
        <v>0</v>
      </c>
      <c r="D113" s="131">
        <v>0</v>
      </c>
      <c r="E113" s="131">
        <v>0</v>
      </c>
      <c r="F113" s="131">
        <v>0</v>
      </c>
      <c r="G113" s="131">
        <v>0</v>
      </c>
      <c r="H113" s="131">
        <v>0</v>
      </c>
      <c r="I113" s="131">
        <v>0</v>
      </c>
      <c r="J113" s="86"/>
      <c r="K113" s="18" t="str">
        <f t="shared" si="0"/>
        <v>NA</v>
      </c>
      <c r="L113" s="18">
        <v>0</v>
      </c>
      <c r="M113" s="117"/>
      <c r="N113" s="118"/>
      <c r="O113" s="117"/>
      <c r="P113" s="119"/>
      <c r="Q113" s="119"/>
      <c r="S113" s="117"/>
      <c r="T113" s="118"/>
      <c r="U113" s="117"/>
      <c r="V113" s="119"/>
      <c r="W113" s="119"/>
    </row>
    <row r="114" spans="1:23" ht="16.5" customHeight="1" thickBot="1" x14ac:dyDescent="0.25">
      <c r="A114" s="9"/>
      <c r="B114" s="130">
        <v>43385</v>
      </c>
      <c r="C114" s="131">
        <v>0</v>
      </c>
      <c r="D114" s="131">
        <v>0</v>
      </c>
      <c r="E114" s="131">
        <v>0</v>
      </c>
      <c r="F114" s="131">
        <v>0</v>
      </c>
      <c r="G114" s="131">
        <v>0</v>
      </c>
      <c r="H114" s="131">
        <v>0</v>
      </c>
      <c r="I114" s="131">
        <v>0</v>
      </c>
      <c r="J114" s="86"/>
      <c r="K114" s="18" t="str">
        <f t="shared" si="0"/>
        <v>NA</v>
      </c>
      <c r="L114" s="18">
        <v>0</v>
      </c>
      <c r="M114" s="117"/>
      <c r="N114" s="118"/>
      <c r="O114" s="117"/>
      <c r="P114" s="119"/>
      <c r="Q114" s="119"/>
      <c r="S114" s="117"/>
      <c r="T114" s="118"/>
      <c r="U114" s="117"/>
      <c r="V114" s="119"/>
      <c r="W114" s="119"/>
    </row>
    <row r="115" spans="1:23" ht="16.5" customHeight="1" thickBot="1" x14ac:dyDescent="0.25">
      <c r="A115" s="9"/>
      <c r="B115" s="130">
        <v>43388</v>
      </c>
      <c r="C115" s="131">
        <v>0</v>
      </c>
      <c r="D115" s="131">
        <v>0</v>
      </c>
      <c r="E115" s="131">
        <v>0</v>
      </c>
      <c r="F115" s="131">
        <v>0</v>
      </c>
      <c r="G115" s="131">
        <v>0</v>
      </c>
      <c r="H115" s="131">
        <v>0</v>
      </c>
      <c r="I115" s="131">
        <v>0</v>
      </c>
      <c r="J115" s="86"/>
      <c r="K115" s="18" t="str">
        <f t="shared" si="0"/>
        <v>NA</v>
      </c>
      <c r="L115" s="18">
        <v>0</v>
      </c>
      <c r="M115" s="117"/>
      <c r="N115" s="118"/>
      <c r="O115" s="117"/>
      <c r="P115" s="119"/>
      <c r="Q115" s="119"/>
      <c r="S115" s="117"/>
      <c r="T115" s="118"/>
      <c r="U115" s="117"/>
      <c r="V115" s="119"/>
      <c r="W115" s="119"/>
    </row>
    <row r="116" spans="1:23" ht="16.5" customHeight="1" thickBot="1" x14ac:dyDescent="0.25">
      <c r="A116" s="9"/>
      <c r="B116" s="130">
        <v>43389</v>
      </c>
      <c r="C116" s="131">
        <v>0</v>
      </c>
      <c r="D116" s="131">
        <v>0</v>
      </c>
      <c r="E116" s="131">
        <v>0</v>
      </c>
      <c r="F116" s="131">
        <v>0</v>
      </c>
      <c r="G116" s="131">
        <v>0</v>
      </c>
      <c r="H116" s="131">
        <v>0</v>
      </c>
      <c r="I116" s="131">
        <v>0</v>
      </c>
      <c r="J116" s="86"/>
      <c r="K116" s="18" t="str">
        <f t="shared" si="0"/>
        <v>NA</v>
      </c>
      <c r="L116" s="18">
        <v>0</v>
      </c>
      <c r="M116" s="117"/>
      <c r="N116" s="118"/>
      <c r="O116" s="117"/>
      <c r="P116" s="119"/>
      <c r="Q116" s="119"/>
      <c r="S116" s="117"/>
      <c r="T116" s="118"/>
      <c r="U116" s="117"/>
      <c r="V116" s="119"/>
      <c r="W116" s="119"/>
    </row>
    <row r="117" spans="1:23" ht="16.5" customHeight="1" thickBot="1" x14ac:dyDescent="0.25">
      <c r="A117" s="9"/>
      <c r="B117" s="130">
        <v>43390</v>
      </c>
      <c r="C117" s="131">
        <v>0</v>
      </c>
      <c r="D117" s="131">
        <v>0</v>
      </c>
      <c r="E117" s="131">
        <v>0</v>
      </c>
      <c r="F117" s="131">
        <v>0</v>
      </c>
      <c r="G117" s="131">
        <v>0</v>
      </c>
      <c r="H117" s="131">
        <v>0</v>
      </c>
      <c r="I117" s="131">
        <v>0</v>
      </c>
      <c r="J117" s="86"/>
      <c r="K117" s="18" t="str">
        <f t="shared" si="0"/>
        <v>NA</v>
      </c>
      <c r="L117" s="18">
        <v>0</v>
      </c>
      <c r="M117" s="117"/>
      <c r="N117" s="118"/>
      <c r="O117" s="117"/>
      <c r="P117" s="119"/>
      <c r="Q117" s="119"/>
      <c r="S117" s="117"/>
      <c r="T117" s="118"/>
      <c r="U117" s="117"/>
      <c r="V117" s="119"/>
      <c r="W117" s="119"/>
    </row>
    <row r="118" spans="1:23" ht="16.5" customHeight="1" thickBot="1" x14ac:dyDescent="0.25">
      <c r="A118" s="9"/>
      <c r="B118" s="130">
        <v>43390</v>
      </c>
      <c r="C118" s="131">
        <v>0</v>
      </c>
      <c r="D118" s="131">
        <v>0</v>
      </c>
      <c r="E118" s="131">
        <v>0</v>
      </c>
      <c r="F118" s="131">
        <v>0</v>
      </c>
      <c r="G118" s="131">
        <v>0</v>
      </c>
      <c r="H118" s="131">
        <v>0</v>
      </c>
      <c r="I118" s="131">
        <v>0</v>
      </c>
      <c r="J118" s="86"/>
      <c r="K118" s="18" t="str">
        <f t="shared" si="0"/>
        <v>NA</v>
      </c>
      <c r="L118" s="18">
        <v>0</v>
      </c>
      <c r="M118" s="117"/>
      <c r="N118" s="118"/>
      <c r="O118" s="117"/>
      <c r="P118" s="119"/>
      <c r="Q118" s="119"/>
      <c r="S118" s="117"/>
      <c r="T118" s="118"/>
      <c r="U118" s="117"/>
      <c r="V118" s="119"/>
      <c r="W118" s="119"/>
    </row>
    <row r="119" spans="1:23" ht="16.5" customHeight="1" thickBot="1" x14ac:dyDescent="0.25">
      <c r="A119" s="9"/>
      <c r="B119" s="130">
        <v>43392</v>
      </c>
      <c r="C119" s="131">
        <v>0</v>
      </c>
      <c r="D119" s="131">
        <v>0</v>
      </c>
      <c r="E119" s="131">
        <v>0</v>
      </c>
      <c r="F119" s="131">
        <v>0</v>
      </c>
      <c r="G119" s="131">
        <v>0</v>
      </c>
      <c r="H119" s="131">
        <v>0</v>
      </c>
      <c r="I119" s="131">
        <v>0</v>
      </c>
      <c r="J119" s="86"/>
      <c r="K119" s="18" t="str">
        <f t="shared" si="0"/>
        <v>NA</v>
      </c>
      <c r="L119" s="18">
        <v>0</v>
      </c>
      <c r="M119" s="117"/>
      <c r="N119" s="118"/>
      <c r="O119" s="117"/>
      <c r="P119" s="119"/>
      <c r="Q119" s="119"/>
      <c r="S119" s="117"/>
      <c r="T119" s="118"/>
      <c r="U119" s="117"/>
      <c r="V119" s="119"/>
      <c r="W119" s="119"/>
    </row>
    <row r="120" spans="1:23" ht="16.5" customHeight="1" thickBot="1" x14ac:dyDescent="0.25">
      <c r="A120" s="9"/>
      <c r="B120" s="130">
        <v>43395</v>
      </c>
      <c r="C120" s="131">
        <v>0</v>
      </c>
      <c r="D120" s="131">
        <v>0</v>
      </c>
      <c r="E120" s="131">
        <v>0</v>
      </c>
      <c r="F120" s="131">
        <v>0</v>
      </c>
      <c r="G120" s="131">
        <v>0</v>
      </c>
      <c r="H120" s="131">
        <v>0</v>
      </c>
      <c r="I120" s="131">
        <v>0</v>
      </c>
      <c r="J120" s="86"/>
      <c r="K120" s="18" t="str">
        <f t="shared" si="0"/>
        <v>NA</v>
      </c>
      <c r="L120" s="18">
        <v>0</v>
      </c>
      <c r="M120" s="117"/>
      <c r="N120" s="118"/>
      <c r="O120" s="117"/>
      <c r="P120" s="119"/>
      <c r="Q120" s="119"/>
      <c r="S120" s="117"/>
      <c r="T120" s="118"/>
      <c r="U120" s="117"/>
      <c r="V120" s="119"/>
      <c r="W120" s="119"/>
    </row>
    <row r="121" spans="1:23" ht="16.5" customHeight="1" thickBot="1" x14ac:dyDescent="0.25">
      <c r="A121" s="9"/>
      <c r="B121" s="130">
        <v>43395</v>
      </c>
      <c r="C121" s="131">
        <v>0</v>
      </c>
      <c r="D121" s="131">
        <v>0</v>
      </c>
      <c r="E121" s="131">
        <v>0</v>
      </c>
      <c r="F121" s="131">
        <v>0</v>
      </c>
      <c r="G121" s="131">
        <v>0</v>
      </c>
      <c r="H121" s="131">
        <v>0</v>
      </c>
      <c r="I121" s="131">
        <v>0</v>
      </c>
      <c r="J121" s="86"/>
      <c r="K121" s="18" t="str">
        <f t="shared" si="0"/>
        <v>NA</v>
      </c>
      <c r="L121" s="18">
        <v>0</v>
      </c>
      <c r="M121" s="117"/>
      <c r="N121" s="118"/>
      <c r="O121" s="117"/>
      <c r="P121" s="119"/>
      <c r="Q121" s="119"/>
      <c r="S121" s="117"/>
      <c r="T121" s="118"/>
      <c r="U121" s="117"/>
      <c r="V121" s="119"/>
      <c r="W121" s="119"/>
    </row>
    <row r="122" spans="1:23" ht="16.5" customHeight="1" thickBot="1" x14ac:dyDescent="0.25">
      <c r="A122" s="9"/>
      <c r="B122" s="130">
        <v>43397</v>
      </c>
      <c r="C122" s="131">
        <v>0</v>
      </c>
      <c r="D122" s="131">
        <v>0</v>
      </c>
      <c r="E122" s="131">
        <v>0</v>
      </c>
      <c r="F122" s="131">
        <v>0</v>
      </c>
      <c r="G122" s="131">
        <v>0</v>
      </c>
      <c r="H122" s="131">
        <v>0</v>
      </c>
      <c r="I122" s="131">
        <v>0</v>
      </c>
      <c r="J122" s="86"/>
      <c r="K122" s="18" t="str">
        <f t="shared" si="0"/>
        <v>NA</v>
      </c>
      <c r="L122" s="18">
        <v>0</v>
      </c>
      <c r="M122" s="117"/>
      <c r="N122" s="118"/>
      <c r="O122" s="117"/>
      <c r="P122" s="119"/>
      <c r="Q122" s="119"/>
      <c r="S122" s="117"/>
      <c r="T122" s="118"/>
      <c r="U122" s="117"/>
      <c r="V122" s="119"/>
      <c r="W122" s="119"/>
    </row>
    <row r="123" spans="1:23" ht="16.5" customHeight="1" thickBot="1" x14ac:dyDescent="0.25">
      <c r="A123" s="9"/>
      <c r="B123" s="130">
        <v>43399</v>
      </c>
      <c r="C123" s="131">
        <v>0</v>
      </c>
      <c r="D123" s="131">
        <v>0</v>
      </c>
      <c r="E123" s="131">
        <v>0</v>
      </c>
      <c r="F123" s="131">
        <v>0</v>
      </c>
      <c r="G123" s="131">
        <v>0</v>
      </c>
      <c r="H123" s="131">
        <v>0</v>
      </c>
      <c r="I123" s="131">
        <v>0</v>
      </c>
      <c r="J123" s="86"/>
      <c r="K123" s="18" t="str">
        <f t="shared" si="0"/>
        <v>NA</v>
      </c>
      <c r="L123" s="18">
        <v>0</v>
      </c>
      <c r="M123" s="117"/>
      <c r="N123" s="118"/>
      <c r="O123" s="117"/>
      <c r="P123" s="119"/>
      <c r="Q123" s="119"/>
      <c r="S123" s="117"/>
      <c r="T123" s="118"/>
      <c r="U123" s="117"/>
      <c r="V123" s="119"/>
      <c r="W123" s="119"/>
    </row>
    <row r="124" spans="1:23" ht="16.5" customHeight="1" thickBot="1" x14ac:dyDescent="0.25">
      <c r="A124" s="9"/>
      <c r="B124" s="135">
        <v>43406</v>
      </c>
      <c r="C124" s="131">
        <v>0</v>
      </c>
      <c r="D124" s="131">
        <v>0</v>
      </c>
      <c r="E124" s="131">
        <v>0</v>
      </c>
      <c r="F124" s="131">
        <v>0</v>
      </c>
      <c r="G124" s="131">
        <v>0</v>
      </c>
      <c r="H124" s="131">
        <v>0</v>
      </c>
      <c r="I124" s="131">
        <v>0</v>
      </c>
      <c r="J124" s="86"/>
      <c r="K124" s="18" t="str">
        <f t="shared" si="0"/>
        <v>NA</v>
      </c>
      <c r="L124" s="18">
        <v>0</v>
      </c>
      <c r="M124" s="117"/>
      <c r="N124" s="118"/>
      <c r="O124" s="117"/>
      <c r="P124" s="119"/>
      <c r="Q124" s="119"/>
      <c r="S124" s="117"/>
      <c r="T124" s="118"/>
      <c r="U124" s="117"/>
      <c r="V124" s="119"/>
      <c r="W124" s="119"/>
    </row>
    <row r="125" spans="1:23" ht="16.5" customHeight="1" thickBot="1" x14ac:dyDescent="0.25">
      <c r="A125" s="9"/>
      <c r="B125" s="135">
        <v>43406</v>
      </c>
      <c r="C125" s="136"/>
      <c r="D125" s="136"/>
      <c r="E125" s="136"/>
      <c r="F125" s="136"/>
      <c r="G125" s="136"/>
      <c r="H125" s="131">
        <v>0</v>
      </c>
      <c r="I125" s="131">
        <v>0</v>
      </c>
      <c r="J125" s="86"/>
      <c r="K125" s="18" t="str">
        <f t="shared" si="0"/>
        <v>NA</v>
      </c>
      <c r="L125" s="18">
        <v>0</v>
      </c>
      <c r="M125" s="117"/>
      <c r="N125" s="118"/>
      <c r="O125" s="117"/>
      <c r="P125" s="119"/>
      <c r="Q125" s="119"/>
      <c r="S125" s="117"/>
      <c r="T125" s="118"/>
      <c r="U125" s="117"/>
      <c r="V125" s="119"/>
      <c r="W125" s="119"/>
    </row>
    <row r="126" spans="1:23" ht="16.5" customHeight="1" thickBot="1" x14ac:dyDescent="0.25">
      <c r="A126" s="9"/>
      <c r="B126" s="135">
        <v>43406</v>
      </c>
      <c r="C126" s="136"/>
      <c r="D126" s="136"/>
      <c r="E126" s="136"/>
      <c r="F126" s="136"/>
      <c r="G126" s="136"/>
      <c r="H126" s="131">
        <v>0</v>
      </c>
      <c r="I126" s="131">
        <v>0</v>
      </c>
      <c r="J126" s="86"/>
      <c r="K126" s="18" t="str">
        <f t="shared" si="0"/>
        <v>NA</v>
      </c>
      <c r="L126" s="18">
        <v>0</v>
      </c>
      <c r="M126" s="117"/>
      <c r="N126" s="118"/>
      <c r="O126" s="117"/>
      <c r="P126" s="119"/>
      <c r="Q126" s="119"/>
      <c r="S126" s="117"/>
      <c r="T126" s="118"/>
      <c r="U126" s="117"/>
      <c r="V126" s="119"/>
      <c r="W126" s="119"/>
    </row>
    <row r="127" spans="1:23" ht="16.5" customHeight="1" thickBot="1" x14ac:dyDescent="0.25">
      <c r="A127" s="9"/>
      <c r="B127" s="135">
        <v>43406</v>
      </c>
      <c r="C127" s="136"/>
      <c r="D127" s="136"/>
      <c r="E127" s="136"/>
      <c r="F127" s="136"/>
      <c r="G127" s="136"/>
      <c r="H127" s="131">
        <v>0</v>
      </c>
      <c r="I127" s="131">
        <v>0</v>
      </c>
      <c r="J127" s="86"/>
      <c r="K127" s="18" t="str">
        <f t="shared" si="0"/>
        <v>NA</v>
      </c>
      <c r="L127" s="18">
        <v>0</v>
      </c>
      <c r="M127" s="117"/>
      <c r="N127" s="118"/>
      <c r="O127" s="117"/>
      <c r="P127" s="119"/>
      <c r="Q127" s="119"/>
      <c r="S127" s="117"/>
      <c r="T127" s="118"/>
      <c r="U127" s="117"/>
      <c r="V127" s="119"/>
      <c r="W127" s="119"/>
    </row>
    <row r="128" spans="1:23" ht="16.5" customHeight="1" thickBot="1" x14ac:dyDescent="0.25">
      <c r="A128" s="9"/>
      <c r="B128" s="135">
        <v>43406</v>
      </c>
      <c r="C128" s="136"/>
      <c r="D128" s="136"/>
      <c r="E128" s="136"/>
      <c r="F128" s="136"/>
      <c r="G128" s="136"/>
      <c r="H128" s="131">
        <v>0</v>
      </c>
      <c r="I128" s="131">
        <v>0</v>
      </c>
      <c r="J128" s="86"/>
      <c r="K128" s="18" t="str">
        <f t="shared" si="0"/>
        <v>NA</v>
      </c>
      <c r="L128" s="18">
        <v>0</v>
      </c>
      <c r="M128" s="117"/>
      <c r="N128" s="118"/>
      <c r="O128" s="117"/>
      <c r="P128" s="119"/>
      <c r="Q128" s="119"/>
      <c r="S128" s="117"/>
      <c r="T128" s="118"/>
      <c r="U128" s="117"/>
      <c r="V128" s="119"/>
      <c r="W128" s="119"/>
    </row>
    <row r="129" spans="1:23" ht="16.5" customHeight="1" thickBot="1" x14ac:dyDescent="0.25">
      <c r="A129" s="9"/>
      <c r="B129" s="135">
        <v>43407</v>
      </c>
      <c r="C129" s="131">
        <v>0</v>
      </c>
      <c r="D129" s="131">
        <v>0</v>
      </c>
      <c r="E129" s="131">
        <v>0</v>
      </c>
      <c r="F129" s="131">
        <v>0</v>
      </c>
      <c r="G129" s="131">
        <v>0</v>
      </c>
      <c r="H129" s="131">
        <v>0</v>
      </c>
      <c r="I129" s="131">
        <v>0</v>
      </c>
      <c r="J129" s="86"/>
      <c r="K129" s="18" t="str">
        <f t="shared" si="0"/>
        <v>NA</v>
      </c>
      <c r="L129" s="18">
        <v>0</v>
      </c>
      <c r="M129" s="117"/>
      <c r="N129" s="118"/>
      <c r="O129" s="117"/>
      <c r="P129" s="119"/>
      <c r="Q129" s="119"/>
      <c r="S129" s="117"/>
      <c r="T129" s="118"/>
      <c r="U129" s="117"/>
      <c r="V129" s="119"/>
      <c r="W129" s="119"/>
    </row>
    <row r="130" spans="1:23" ht="16.5" customHeight="1" thickBot="1" x14ac:dyDescent="0.25">
      <c r="A130" s="9"/>
      <c r="B130" s="135">
        <v>43407</v>
      </c>
      <c r="C130" s="136"/>
      <c r="D130" s="136"/>
      <c r="E130" s="136"/>
      <c r="F130" s="136"/>
      <c r="G130" s="136"/>
      <c r="H130" s="131">
        <v>0</v>
      </c>
      <c r="I130" s="131">
        <v>0</v>
      </c>
      <c r="J130" s="86"/>
      <c r="K130" s="18" t="str">
        <f t="shared" si="0"/>
        <v>NA</v>
      </c>
      <c r="L130" s="18">
        <v>0</v>
      </c>
      <c r="M130" s="117"/>
      <c r="N130" s="118"/>
      <c r="O130" s="117"/>
      <c r="P130" s="119"/>
      <c r="Q130" s="119"/>
      <c r="S130" s="117"/>
      <c r="T130" s="118"/>
      <c r="U130" s="117"/>
      <c r="V130" s="119"/>
      <c r="W130" s="119"/>
    </row>
    <row r="131" spans="1:23" ht="16.5" customHeight="1" thickBot="1" x14ac:dyDescent="0.25">
      <c r="A131" s="9"/>
      <c r="B131" s="135">
        <v>43410</v>
      </c>
      <c r="C131" s="131">
        <v>0</v>
      </c>
      <c r="D131" s="131">
        <v>0</v>
      </c>
      <c r="E131" s="131">
        <v>0</v>
      </c>
      <c r="F131" s="131">
        <v>0</v>
      </c>
      <c r="G131" s="131">
        <v>0</v>
      </c>
      <c r="H131" s="131">
        <v>0</v>
      </c>
      <c r="I131" s="131">
        <v>0</v>
      </c>
      <c r="J131" s="86"/>
      <c r="K131" s="18" t="str">
        <f t="shared" si="0"/>
        <v>NA</v>
      </c>
      <c r="L131" s="18">
        <v>0</v>
      </c>
      <c r="M131" s="117"/>
      <c r="N131" s="118"/>
      <c r="O131" s="117"/>
      <c r="P131" s="119"/>
      <c r="Q131" s="119"/>
      <c r="S131" s="117"/>
      <c r="T131" s="118"/>
      <c r="U131" s="117"/>
      <c r="V131" s="119"/>
      <c r="W131" s="119"/>
    </row>
    <row r="132" spans="1:23" ht="16.5" customHeight="1" thickBot="1" x14ac:dyDescent="0.25">
      <c r="A132" s="9"/>
      <c r="B132" s="135">
        <v>43413</v>
      </c>
      <c r="C132" s="131">
        <v>0</v>
      </c>
      <c r="D132" s="131">
        <v>0</v>
      </c>
      <c r="E132" s="131">
        <v>0</v>
      </c>
      <c r="F132" s="131">
        <v>0</v>
      </c>
      <c r="G132" s="131">
        <v>0</v>
      </c>
      <c r="H132" s="131">
        <v>0</v>
      </c>
      <c r="I132" s="131">
        <v>0</v>
      </c>
      <c r="J132" s="86"/>
      <c r="K132" s="18" t="str">
        <f t="shared" si="0"/>
        <v>NA</v>
      </c>
      <c r="L132" s="18">
        <v>0</v>
      </c>
      <c r="M132" s="117"/>
      <c r="N132" s="118"/>
      <c r="O132" s="117"/>
      <c r="P132" s="119"/>
      <c r="Q132" s="119"/>
      <c r="S132" s="117"/>
      <c r="T132" s="118"/>
      <c r="U132" s="117"/>
      <c r="V132" s="119"/>
      <c r="W132" s="119"/>
    </row>
    <row r="133" spans="1:23" ht="16.5" customHeight="1" thickBot="1" x14ac:dyDescent="0.25">
      <c r="A133" s="9"/>
      <c r="B133" s="135">
        <v>43413</v>
      </c>
      <c r="C133" s="131">
        <v>0</v>
      </c>
      <c r="D133" s="131">
        <v>0</v>
      </c>
      <c r="E133" s="131">
        <v>0</v>
      </c>
      <c r="F133" s="131">
        <v>0</v>
      </c>
      <c r="G133" s="131">
        <v>0</v>
      </c>
      <c r="H133" s="131">
        <v>0</v>
      </c>
      <c r="I133" s="131">
        <v>0</v>
      </c>
      <c r="J133" s="86"/>
      <c r="K133" s="18" t="str">
        <f t="shared" si="0"/>
        <v>NA</v>
      </c>
      <c r="L133" s="18">
        <v>0</v>
      </c>
      <c r="M133" s="117"/>
      <c r="N133" s="118"/>
      <c r="O133" s="117"/>
      <c r="P133" s="119"/>
      <c r="Q133" s="119"/>
      <c r="S133" s="117"/>
      <c r="T133" s="118"/>
      <c r="U133" s="117"/>
      <c r="V133" s="119"/>
      <c r="W133" s="119"/>
    </row>
    <row r="134" spans="1:23" ht="16.5" customHeight="1" thickBot="1" x14ac:dyDescent="0.25">
      <c r="A134" s="9"/>
      <c r="B134" s="135">
        <v>43413</v>
      </c>
      <c r="C134" s="131">
        <v>0</v>
      </c>
      <c r="D134" s="131">
        <v>0</v>
      </c>
      <c r="E134" s="131">
        <v>0</v>
      </c>
      <c r="F134" s="131">
        <v>0</v>
      </c>
      <c r="G134" s="131">
        <v>0</v>
      </c>
      <c r="H134" s="131">
        <v>0</v>
      </c>
      <c r="I134" s="131">
        <v>0</v>
      </c>
      <c r="J134" s="86"/>
      <c r="K134" s="18" t="str">
        <f t="shared" si="0"/>
        <v>NA</v>
      </c>
      <c r="L134" s="18">
        <v>0</v>
      </c>
      <c r="M134" s="117"/>
      <c r="N134" s="118"/>
      <c r="O134" s="117"/>
      <c r="P134" s="119"/>
      <c r="Q134" s="119"/>
      <c r="S134" s="117"/>
      <c r="T134" s="118"/>
      <c r="U134" s="117"/>
      <c r="V134" s="119"/>
      <c r="W134" s="119"/>
    </row>
    <row r="135" spans="1:23" ht="16.5" customHeight="1" thickBot="1" x14ac:dyDescent="0.25">
      <c r="A135" s="9"/>
      <c r="B135" s="135">
        <v>43416</v>
      </c>
      <c r="C135" s="131">
        <v>0</v>
      </c>
      <c r="D135" s="131">
        <v>0</v>
      </c>
      <c r="E135" s="131">
        <v>0</v>
      </c>
      <c r="F135" s="131">
        <v>0</v>
      </c>
      <c r="G135" s="131">
        <v>0</v>
      </c>
      <c r="H135" s="131">
        <v>0</v>
      </c>
      <c r="I135" s="131">
        <v>0</v>
      </c>
      <c r="J135" s="86"/>
      <c r="K135" s="18" t="str">
        <f t="shared" si="0"/>
        <v>NA</v>
      </c>
      <c r="L135" s="18">
        <v>0</v>
      </c>
      <c r="M135" s="117"/>
      <c r="N135" s="118"/>
      <c r="O135" s="117"/>
      <c r="P135" s="119"/>
      <c r="Q135" s="119"/>
      <c r="S135" s="117"/>
      <c r="T135" s="118"/>
      <c r="U135" s="117"/>
      <c r="V135" s="119"/>
      <c r="W135" s="119"/>
    </row>
    <row r="136" spans="1:23" ht="16.5" customHeight="1" thickBot="1" x14ac:dyDescent="0.25">
      <c r="A136" s="9"/>
      <c r="B136" s="135">
        <v>43416</v>
      </c>
      <c r="C136" s="131">
        <v>0</v>
      </c>
      <c r="D136" s="131">
        <v>0</v>
      </c>
      <c r="E136" s="131">
        <v>0</v>
      </c>
      <c r="F136" s="131">
        <v>0</v>
      </c>
      <c r="G136" s="131">
        <v>0</v>
      </c>
      <c r="H136" s="131">
        <v>0</v>
      </c>
      <c r="I136" s="131">
        <v>0</v>
      </c>
      <c r="J136" s="86"/>
      <c r="K136" s="18" t="str">
        <f t="shared" si="0"/>
        <v>NA</v>
      </c>
      <c r="L136" s="18">
        <v>0</v>
      </c>
      <c r="M136" s="117"/>
      <c r="N136" s="118"/>
      <c r="O136" s="117"/>
      <c r="P136" s="119"/>
      <c r="Q136" s="119"/>
      <c r="S136" s="117"/>
      <c r="T136" s="118"/>
      <c r="U136" s="117"/>
      <c r="V136" s="119"/>
      <c r="W136" s="119"/>
    </row>
    <row r="137" spans="1:23" ht="16.5" customHeight="1" thickBot="1" x14ac:dyDescent="0.25">
      <c r="A137" s="9"/>
      <c r="B137" s="135">
        <v>43418</v>
      </c>
      <c r="C137" s="131">
        <v>0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0</v>
      </c>
      <c r="J137" s="86"/>
      <c r="K137" s="18" t="str">
        <f t="shared" si="0"/>
        <v>NA</v>
      </c>
      <c r="L137" s="18">
        <v>0</v>
      </c>
      <c r="M137" s="117"/>
      <c r="N137" s="118"/>
      <c r="O137" s="117"/>
      <c r="P137" s="119"/>
      <c r="Q137" s="119"/>
      <c r="S137" s="117"/>
      <c r="T137" s="118"/>
      <c r="U137" s="117"/>
      <c r="V137" s="119"/>
      <c r="W137" s="119"/>
    </row>
    <row r="138" spans="1:23" s="128" customFormat="1" ht="16.5" customHeight="1" thickBot="1" x14ac:dyDescent="0.25">
      <c r="A138" s="122"/>
      <c r="B138" s="135">
        <v>43418</v>
      </c>
      <c r="C138" s="131">
        <v>0</v>
      </c>
      <c r="D138" s="131">
        <v>0</v>
      </c>
      <c r="E138" s="131">
        <v>0</v>
      </c>
      <c r="F138" s="131">
        <v>0</v>
      </c>
      <c r="G138" s="131">
        <v>0</v>
      </c>
      <c r="H138" s="131">
        <v>0</v>
      </c>
      <c r="I138" s="131">
        <v>0</v>
      </c>
      <c r="J138" s="123"/>
      <c r="K138" s="124" t="str">
        <f t="shared" si="0"/>
        <v>NA</v>
      </c>
      <c r="L138" s="124">
        <v>0</v>
      </c>
      <c r="M138" s="125"/>
      <c r="N138" s="126"/>
      <c r="O138" s="125"/>
      <c r="P138" s="127"/>
      <c r="Q138" s="127"/>
      <c r="S138" s="125"/>
      <c r="T138" s="126"/>
      <c r="U138" s="125"/>
      <c r="V138" s="127"/>
      <c r="W138" s="127"/>
    </row>
    <row r="139" spans="1:23" s="128" customFormat="1" ht="16.5" customHeight="1" thickBot="1" x14ac:dyDescent="0.25">
      <c r="A139" s="129"/>
      <c r="B139" s="135">
        <v>43420</v>
      </c>
      <c r="C139" s="131">
        <v>0</v>
      </c>
      <c r="D139" s="131">
        <v>0</v>
      </c>
      <c r="E139" s="131">
        <v>0</v>
      </c>
      <c r="F139" s="131">
        <v>0</v>
      </c>
      <c r="G139" s="131">
        <v>0</v>
      </c>
      <c r="H139" s="131">
        <v>0</v>
      </c>
      <c r="I139" s="131">
        <v>0</v>
      </c>
      <c r="J139" s="86"/>
      <c r="K139" s="124" t="str">
        <f t="shared" ref="K139:K308" si="1">$C$9</f>
        <v>NA</v>
      </c>
      <c r="L139" s="124">
        <v>0</v>
      </c>
      <c r="M139" s="132"/>
      <c r="N139" s="132"/>
      <c r="O139" s="132"/>
      <c r="P139" s="132"/>
      <c r="Q139" s="132"/>
      <c r="S139" s="132"/>
      <c r="T139" s="132"/>
      <c r="U139" s="132"/>
      <c r="V139" s="132"/>
      <c r="W139" s="132"/>
    </row>
    <row r="140" spans="1:23" s="128" customFormat="1" ht="16.5" customHeight="1" thickBot="1" x14ac:dyDescent="0.25">
      <c r="A140" s="129"/>
      <c r="B140" s="135">
        <v>43423</v>
      </c>
      <c r="C140" s="131">
        <v>0</v>
      </c>
      <c r="D140" s="131">
        <v>0</v>
      </c>
      <c r="E140" s="131">
        <v>0</v>
      </c>
      <c r="F140" s="131">
        <v>0</v>
      </c>
      <c r="G140" s="131">
        <v>0</v>
      </c>
      <c r="H140" s="131">
        <v>0</v>
      </c>
      <c r="I140" s="131">
        <v>0</v>
      </c>
      <c r="J140" s="86"/>
      <c r="K140" s="124" t="str">
        <f t="shared" si="1"/>
        <v>NA</v>
      </c>
      <c r="L140" s="124">
        <v>0</v>
      </c>
      <c r="M140" s="132"/>
      <c r="N140" s="132"/>
      <c r="O140" s="132"/>
      <c r="P140" s="132"/>
      <c r="Q140" s="132"/>
      <c r="S140" s="132"/>
      <c r="T140" s="132"/>
      <c r="U140" s="132"/>
      <c r="V140" s="132"/>
      <c r="W140" s="132"/>
    </row>
    <row r="141" spans="1:23" s="128" customFormat="1" ht="16.5" customHeight="1" thickBot="1" x14ac:dyDescent="0.25">
      <c r="A141" s="129"/>
      <c r="B141" s="135">
        <v>43425</v>
      </c>
      <c r="C141" s="131">
        <v>0</v>
      </c>
      <c r="D141" s="131">
        <v>0</v>
      </c>
      <c r="E141" s="131">
        <v>0</v>
      </c>
      <c r="F141" s="131">
        <v>0</v>
      </c>
      <c r="G141" s="131">
        <v>0</v>
      </c>
      <c r="H141" s="131">
        <v>0</v>
      </c>
      <c r="I141" s="131">
        <v>0</v>
      </c>
      <c r="J141" s="86"/>
      <c r="K141" s="124" t="str">
        <f t="shared" si="1"/>
        <v>NA</v>
      </c>
      <c r="L141" s="124">
        <v>0</v>
      </c>
      <c r="M141" s="132"/>
      <c r="N141" s="132"/>
      <c r="O141" s="132"/>
      <c r="P141" s="132"/>
      <c r="Q141" s="132"/>
      <c r="S141" s="132"/>
      <c r="T141" s="132"/>
      <c r="U141" s="132"/>
      <c r="V141" s="132"/>
      <c r="W141" s="132"/>
    </row>
    <row r="142" spans="1:23" s="128" customFormat="1" ht="16.5" customHeight="1" thickBot="1" x14ac:dyDescent="0.25">
      <c r="A142" s="129"/>
      <c r="B142" s="135">
        <v>43425</v>
      </c>
      <c r="C142" s="131">
        <v>0</v>
      </c>
      <c r="D142" s="131">
        <v>0</v>
      </c>
      <c r="E142" s="131">
        <v>0</v>
      </c>
      <c r="F142" s="131">
        <v>0</v>
      </c>
      <c r="G142" s="131">
        <v>0</v>
      </c>
      <c r="H142" s="131">
        <v>0</v>
      </c>
      <c r="I142" s="131">
        <v>0</v>
      </c>
      <c r="J142" s="86"/>
      <c r="K142" s="124" t="str">
        <f t="shared" si="1"/>
        <v>NA</v>
      </c>
      <c r="L142" s="124">
        <v>0</v>
      </c>
      <c r="M142" s="132"/>
      <c r="N142" s="132"/>
      <c r="O142" s="132"/>
      <c r="P142" s="132"/>
      <c r="Q142" s="132"/>
      <c r="S142" s="132"/>
      <c r="T142" s="132"/>
      <c r="U142" s="132"/>
      <c r="V142" s="132"/>
      <c r="W142" s="132"/>
    </row>
    <row r="143" spans="1:23" s="128" customFormat="1" ht="16.5" customHeight="1" thickBot="1" x14ac:dyDescent="0.25">
      <c r="A143" s="129"/>
      <c r="B143" s="135">
        <v>43425</v>
      </c>
      <c r="C143" s="131">
        <v>0</v>
      </c>
      <c r="D143" s="131">
        <v>0</v>
      </c>
      <c r="E143" s="131">
        <v>0</v>
      </c>
      <c r="F143" s="131">
        <v>0</v>
      </c>
      <c r="G143" s="131">
        <v>0</v>
      </c>
      <c r="H143" s="131">
        <v>0</v>
      </c>
      <c r="I143" s="131">
        <v>0</v>
      </c>
      <c r="J143" s="86"/>
      <c r="K143" s="124" t="str">
        <f t="shared" si="1"/>
        <v>NA</v>
      </c>
      <c r="L143" s="124">
        <v>0</v>
      </c>
      <c r="M143" s="132"/>
      <c r="N143" s="132"/>
      <c r="O143" s="132"/>
      <c r="P143" s="132"/>
      <c r="Q143" s="132"/>
      <c r="S143" s="132"/>
      <c r="T143" s="132"/>
      <c r="U143" s="132"/>
      <c r="V143" s="132"/>
      <c r="W143" s="132"/>
    </row>
    <row r="144" spans="1:23" s="128" customFormat="1" ht="16.5" customHeight="1" thickBot="1" x14ac:dyDescent="0.25">
      <c r="A144" s="129"/>
      <c r="B144" s="135">
        <v>43431</v>
      </c>
      <c r="C144" s="131">
        <v>0</v>
      </c>
      <c r="D144" s="131">
        <v>0</v>
      </c>
      <c r="E144" s="131">
        <v>0</v>
      </c>
      <c r="F144" s="131">
        <v>0</v>
      </c>
      <c r="G144" s="131">
        <v>0</v>
      </c>
      <c r="H144" s="131">
        <v>0</v>
      </c>
      <c r="I144" s="131">
        <v>0</v>
      </c>
      <c r="J144" s="86"/>
      <c r="K144" s="124" t="str">
        <f t="shared" si="1"/>
        <v>NA</v>
      </c>
      <c r="L144" s="124">
        <v>0</v>
      </c>
      <c r="M144" s="132"/>
      <c r="N144" s="132"/>
      <c r="O144" s="132"/>
      <c r="P144" s="132"/>
      <c r="Q144" s="132"/>
      <c r="S144" s="132"/>
      <c r="T144" s="132"/>
      <c r="U144" s="132"/>
      <c r="V144" s="132"/>
      <c r="W144" s="132"/>
    </row>
    <row r="145" spans="1:23" s="128" customFormat="1" ht="16.5" customHeight="1" thickBot="1" x14ac:dyDescent="0.25">
      <c r="A145" s="129"/>
      <c r="B145" s="135">
        <v>43431</v>
      </c>
      <c r="C145" s="131">
        <v>0</v>
      </c>
      <c r="D145" s="131">
        <v>0</v>
      </c>
      <c r="E145" s="131">
        <v>0</v>
      </c>
      <c r="F145" s="131">
        <v>0</v>
      </c>
      <c r="G145" s="131">
        <v>0</v>
      </c>
      <c r="H145" s="131">
        <v>0</v>
      </c>
      <c r="I145" s="131">
        <v>0</v>
      </c>
      <c r="J145" s="86"/>
      <c r="K145" s="124" t="str">
        <f t="shared" si="1"/>
        <v>NA</v>
      </c>
      <c r="L145" s="124">
        <v>0</v>
      </c>
      <c r="M145" s="132"/>
      <c r="N145" s="132"/>
      <c r="O145" s="132"/>
      <c r="P145" s="132"/>
      <c r="Q145" s="132"/>
      <c r="S145" s="132"/>
      <c r="T145" s="132"/>
      <c r="U145" s="132"/>
      <c r="V145" s="132"/>
      <c r="W145" s="132"/>
    </row>
    <row r="146" spans="1:23" s="128" customFormat="1" ht="16.5" customHeight="1" thickBot="1" x14ac:dyDescent="0.25">
      <c r="A146" s="129"/>
      <c r="B146" s="135">
        <v>43439</v>
      </c>
      <c r="C146" s="131">
        <v>0</v>
      </c>
      <c r="D146" s="131">
        <v>0</v>
      </c>
      <c r="E146" s="131">
        <v>0</v>
      </c>
      <c r="F146" s="131">
        <v>0</v>
      </c>
      <c r="G146" s="131">
        <v>0</v>
      </c>
      <c r="H146" s="131">
        <v>0</v>
      </c>
      <c r="I146" s="131">
        <v>0</v>
      </c>
      <c r="J146" s="86"/>
      <c r="K146" s="124" t="str">
        <f t="shared" si="1"/>
        <v>NA</v>
      </c>
      <c r="L146" s="124">
        <v>0</v>
      </c>
      <c r="M146" s="132"/>
      <c r="N146" s="132"/>
      <c r="O146" s="132"/>
      <c r="P146" s="132"/>
      <c r="Q146" s="132"/>
      <c r="S146" s="132"/>
      <c r="T146" s="132"/>
      <c r="U146" s="132"/>
      <c r="V146" s="132"/>
      <c r="W146" s="132"/>
    </row>
    <row r="147" spans="1:23" s="128" customFormat="1" ht="16.5" customHeight="1" thickBot="1" x14ac:dyDescent="0.25">
      <c r="A147" s="129"/>
      <c r="B147" s="135">
        <v>43446</v>
      </c>
      <c r="C147" s="131">
        <v>0</v>
      </c>
      <c r="D147" s="131">
        <v>0</v>
      </c>
      <c r="E147" s="131">
        <v>0</v>
      </c>
      <c r="F147" s="131">
        <v>0</v>
      </c>
      <c r="G147" s="131">
        <v>0</v>
      </c>
      <c r="H147" s="131">
        <v>0</v>
      </c>
      <c r="I147" s="131">
        <v>0</v>
      </c>
      <c r="J147" s="86"/>
      <c r="K147" s="124" t="str">
        <f t="shared" si="1"/>
        <v>NA</v>
      </c>
      <c r="L147" s="124">
        <v>0</v>
      </c>
      <c r="M147" s="132"/>
      <c r="N147" s="132"/>
      <c r="O147" s="132"/>
      <c r="P147" s="132"/>
      <c r="Q147" s="132"/>
      <c r="S147" s="132"/>
      <c r="T147" s="132"/>
      <c r="U147" s="132"/>
      <c r="V147" s="132"/>
      <c r="W147" s="132"/>
    </row>
    <row r="148" spans="1:23" s="128" customFormat="1" ht="16.5" customHeight="1" thickBot="1" x14ac:dyDescent="0.25">
      <c r="A148" s="129"/>
      <c r="B148" s="135">
        <v>43446</v>
      </c>
      <c r="C148" s="131">
        <v>0</v>
      </c>
      <c r="D148" s="131">
        <v>0</v>
      </c>
      <c r="E148" s="131">
        <v>0</v>
      </c>
      <c r="F148" s="131">
        <v>0</v>
      </c>
      <c r="G148" s="131">
        <v>0</v>
      </c>
      <c r="H148" s="131">
        <v>0</v>
      </c>
      <c r="I148" s="131">
        <v>0</v>
      </c>
      <c r="J148" s="86"/>
      <c r="K148" s="124" t="str">
        <f t="shared" si="1"/>
        <v>NA</v>
      </c>
      <c r="L148" s="124">
        <v>0</v>
      </c>
      <c r="M148" s="132"/>
      <c r="N148" s="132"/>
      <c r="O148" s="132"/>
      <c r="P148" s="132"/>
      <c r="Q148" s="132"/>
      <c r="S148" s="132"/>
      <c r="T148" s="132"/>
      <c r="U148" s="132"/>
      <c r="V148" s="132"/>
      <c r="W148" s="132"/>
    </row>
    <row r="149" spans="1:23" s="128" customFormat="1" ht="16.5" customHeight="1" thickBot="1" x14ac:dyDescent="0.25">
      <c r="A149" s="129"/>
      <c r="B149" s="135">
        <v>43448</v>
      </c>
      <c r="C149" s="131">
        <v>0</v>
      </c>
      <c r="D149" s="131">
        <v>0</v>
      </c>
      <c r="E149" s="131">
        <v>0</v>
      </c>
      <c r="F149" s="131">
        <v>0</v>
      </c>
      <c r="G149" s="131">
        <v>0</v>
      </c>
      <c r="H149" s="131">
        <v>0</v>
      </c>
      <c r="I149" s="131">
        <v>0</v>
      </c>
      <c r="J149" s="86"/>
      <c r="K149" s="124" t="str">
        <f t="shared" si="1"/>
        <v>NA</v>
      </c>
      <c r="L149" s="124">
        <v>0</v>
      </c>
      <c r="M149" s="132"/>
      <c r="N149" s="132"/>
      <c r="O149" s="132"/>
      <c r="P149" s="132"/>
      <c r="Q149" s="132"/>
      <c r="S149" s="132"/>
      <c r="T149" s="132"/>
      <c r="U149" s="132"/>
      <c r="V149" s="132"/>
      <c r="W149" s="132"/>
    </row>
    <row r="150" spans="1:23" s="128" customFormat="1" ht="16.5" customHeight="1" thickBot="1" x14ac:dyDescent="0.25">
      <c r="A150" s="129"/>
      <c r="B150" s="135">
        <v>43448</v>
      </c>
      <c r="C150" s="131">
        <v>0</v>
      </c>
      <c r="D150" s="131">
        <v>0</v>
      </c>
      <c r="E150" s="131">
        <v>0</v>
      </c>
      <c r="F150" s="131">
        <v>0</v>
      </c>
      <c r="G150" s="131">
        <v>0</v>
      </c>
      <c r="H150" s="131">
        <v>0</v>
      </c>
      <c r="I150" s="131">
        <v>0</v>
      </c>
      <c r="J150" s="86"/>
      <c r="K150" s="124" t="str">
        <f t="shared" si="1"/>
        <v>NA</v>
      </c>
      <c r="L150" s="124">
        <v>0</v>
      </c>
      <c r="M150" s="132"/>
      <c r="N150" s="132"/>
      <c r="O150" s="132"/>
      <c r="P150" s="132"/>
      <c r="Q150" s="132"/>
      <c r="S150" s="132"/>
      <c r="T150" s="132"/>
      <c r="U150" s="132"/>
      <c r="V150" s="132"/>
      <c r="W150" s="132"/>
    </row>
    <row r="151" spans="1:23" s="128" customFormat="1" ht="16.5" customHeight="1" thickBot="1" x14ac:dyDescent="0.25">
      <c r="A151" s="129"/>
      <c r="B151" s="135">
        <v>43451</v>
      </c>
      <c r="C151" s="131">
        <v>0</v>
      </c>
      <c r="D151" s="131">
        <v>0</v>
      </c>
      <c r="E151" s="131">
        <v>0</v>
      </c>
      <c r="F151" s="131">
        <v>0</v>
      </c>
      <c r="G151" s="131">
        <v>0</v>
      </c>
      <c r="H151" s="131">
        <v>0</v>
      </c>
      <c r="I151" s="131">
        <v>0</v>
      </c>
      <c r="J151" s="86"/>
      <c r="K151" s="124" t="str">
        <f t="shared" si="1"/>
        <v>NA</v>
      </c>
      <c r="L151" s="124">
        <v>0</v>
      </c>
      <c r="M151" s="132"/>
      <c r="N151" s="132"/>
      <c r="O151" s="132"/>
      <c r="P151" s="132"/>
      <c r="Q151" s="132"/>
      <c r="S151" s="132"/>
      <c r="T151" s="132"/>
      <c r="U151" s="132"/>
      <c r="V151" s="132"/>
      <c r="W151" s="132"/>
    </row>
    <row r="152" spans="1:23" s="128" customFormat="1" ht="16.5" customHeight="1" thickBot="1" x14ac:dyDescent="0.25">
      <c r="A152" s="129"/>
      <c r="B152" s="135">
        <v>43453</v>
      </c>
      <c r="C152" s="131">
        <v>0</v>
      </c>
      <c r="D152" s="131">
        <v>0</v>
      </c>
      <c r="E152" s="131">
        <v>0</v>
      </c>
      <c r="F152" s="131">
        <v>0</v>
      </c>
      <c r="G152" s="131">
        <v>0</v>
      </c>
      <c r="H152" s="131">
        <v>0</v>
      </c>
      <c r="I152" s="131">
        <v>0</v>
      </c>
      <c r="J152" s="86"/>
      <c r="K152" s="124" t="str">
        <f t="shared" si="1"/>
        <v>NA</v>
      </c>
      <c r="L152" s="124">
        <v>0</v>
      </c>
      <c r="M152" s="132"/>
      <c r="N152" s="132"/>
      <c r="O152" s="132"/>
      <c r="P152" s="132"/>
      <c r="Q152" s="132"/>
      <c r="S152" s="132"/>
      <c r="T152" s="132"/>
      <c r="U152" s="132"/>
      <c r="V152" s="132"/>
      <c r="W152" s="132"/>
    </row>
    <row r="153" spans="1:23" s="128" customFormat="1" ht="16.5" customHeight="1" thickBot="1" x14ac:dyDescent="0.25">
      <c r="A153" s="129"/>
      <c r="B153" s="135">
        <v>43455</v>
      </c>
      <c r="C153" s="131">
        <v>0</v>
      </c>
      <c r="D153" s="131">
        <v>0</v>
      </c>
      <c r="E153" s="131">
        <v>0</v>
      </c>
      <c r="F153" s="131">
        <v>0</v>
      </c>
      <c r="G153" s="131">
        <v>0</v>
      </c>
      <c r="H153" s="131">
        <v>0</v>
      </c>
      <c r="I153" s="131">
        <v>0</v>
      </c>
      <c r="J153" s="86"/>
      <c r="K153" s="124" t="str">
        <f t="shared" si="1"/>
        <v>NA</v>
      </c>
      <c r="L153" s="124">
        <v>0</v>
      </c>
      <c r="M153" s="132"/>
      <c r="N153" s="132"/>
      <c r="O153" s="132"/>
      <c r="P153" s="132"/>
      <c r="Q153" s="132"/>
      <c r="S153" s="132"/>
      <c r="T153" s="132"/>
      <c r="U153" s="132"/>
      <c r="V153" s="132"/>
      <c r="W153" s="132"/>
    </row>
    <row r="154" spans="1:23" s="128" customFormat="1" ht="16.5" customHeight="1" thickBot="1" x14ac:dyDescent="0.25">
      <c r="A154" s="129"/>
      <c r="B154" s="135">
        <v>43458</v>
      </c>
      <c r="C154" s="131">
        <v>0</v>
      </c>
      <c r="D154" s="131">
        <v>0</v>
      </c>
      <c r="E154" s="131">
        <v>0</v>
      </c>
      <c r="F154" s="131">
        <v>0</v>
      </c>
      <c r="G154" s="131">
        <v>0</v>
      </c>
      <c r="H154" s="131">
        <v>0</v>
      </c>
      <c r="I154" s="131">
        <v>0</v>
      </c>
      <c r="J154" s="86"/>
      <c r="K154" s="124" t="str">
        <f t="shared" si="1"/>
        <v>NA</v>
      </c>
      <c r="L154" s="124">
        <v>0</v>
      </c>
      <c r="M154" s="132"/>
      <c r="N154" s="132"/>
      <c r="O154" s="132"/>
      <c r="P154" s="132"/>
      <c r="Q154" s="132"/>
      <c r="S154" s="132"/>
      <c r="T154" s="132"/>
      <c r="U154" s="132"/>
      <c r="V154" s="132"/>
      <c r="W154" s="132"/>
    </row>
    <row r="155" spans="1:23" s="128" customFormat="1" ht="16.5" customHeight="1" thickBot="1" x14ac:dyDescent="0.25">
      <c r="A155" s="129"/>
      <c r="B155" s="135">
        <v>43459</v>
      </c>
      <c r="C155" s="131">
        <v>0</v>
      </c>
      <c r="D155" s="131">
        <v>0</v>
      </c>
      <c r="E155" s="131">
        <v>0</v>
      </c>
      <c r="F155" s="131">
        <v>0</v>
      </c>
      <c r="G155" s="131">
        <v>0</v>
      </c>
      <c r="H155" s="131">
        <v>0</v>
      </c>
      <c r="I155" s="131">
        <v>0</v>
      </c>
      <c r="J155" s="86"/>
      <c r="K155" s="124" t="str">
        <f t="shared" si="1"/>
        <v>NA</v>
      </c>
      <c r="L155" s="124">
        <v>0</v>
      </c>
      <c r="M155" s="132"/>
      <c r="N155" s="132"/>
      <c r="O155" s="132"/>
      <c r="P155" s="132"/>
      <c r="Q155" s="132"/>
      <c r="S155" s="132"/>
      <c r="T155" s="132"/>
      <c r="U155" s="132"/>
      <c r="V155" s="132"/>
      <c r="W155" s="132"/>
    </row>
    <row r="156" spans="1:23" s="128" customFormat="1" ht="16.5" customHeight="1" thickBot="1" x14ac:dyDescent="0.25">
      <c r="A156" s="129"/>
      <c r="B156" s="135">
        <v>43461</v>
      </c>
      <c r="C156" s="131">
        <v>0</v>
      </c>
      <c r="D156" s="131">
        <v>0</v>
      </c>
      <c r="E156" s="131">
        <v>0</v>
      </c>
      <c r="F156" s="131">
        <v>0</v>
      </c>
      <c r="G156" s="131">
        <v>0</v>
      </c>
      <c r="H156" s="131">
        <v>0</v>
      </c>
      <c r="I156" s="131">
        <v>0</v>
      </c>
      <c r="J156" s="86"/>
      <c r="K156" s="124" t="str">
        <f t="shared" si="1"/>
        <v>NA</v>
      </c>
      <c r="L156" s="124">
        <v>0</v>
      </c>
      <c r="M156" s="132"/>
      <c r="N156" s="132"/>
      <c r="O156" s="132"/>
      <c r="P156" s="132"/>
      <c r="Q156" s="132"/>
      <c r="S156" s="132"/>
      <c r="T156" s="132"/>
      <c r="U156" s="132"/>
      <c r="V156" s="132"/>
      <c r="W156" s="132"/>
    </row>
    <row r="157" spans="1:23" s="128" customFormat="1" ht="16.5" customHeight="1" thickBot="1" x14ac:dyDescent="0.25">
      <c r="A157" s="129"/>
      <c r="B157" s="135">
        <v>43461</v>
      </c>
      <c r="C157" s="131">
        <v>0</v>
      </c>
      <c r="D157" s="131">
        <v>0</v>
      </c>
      <c r="E157" s="131">
        <v>0</v>
      </c>
      <c r="F157" s="131">
        <v>0</v>
      </c>
      <c r="G157" s="131">
        <v>0</v>
      </c>
      <c r="H157" s="131">
        <v>0</v>
      </c>
      <c r="I157" s="131">
        <v>0</v>
      </c>
      <c r="J157" s="86"/>
      <c r="K157" s="124" t="str">
        <f t="shared" si="1"/>
        <v>NA</v>
      </c>
      <c r="L157" s="124">
        <v>0</v>
      </c>
      <c r="M157" s="132"/>
      <c r="N157" s="132"/>
      <c r="O157" s="132"/>
      <c r="P157" s="132"/>
      <c r="Q157" s="132"/>
      <c r="S157" s="132"/>
      <c r="T157" s="132"/>
      <c r="U157" s="132"/>
      <c r="V157" s="132"/>
      <c r="W157" s="132"/>
    </row>
    <row r="158" spans="1:23" s="128" customFormat="1" ht="16.5" customHeight="1" thickBot="1" x14ac:dyDescent="0.25">
      <c r="A158" s="129"/>
      <c r="B158" s="200">
        <v>43468</v>
      </c>
      <c r="C158" s="202">
        <v>0</v>
      </c>
      <c r="D158" s="202">
        <v>0</v>
      </c>
      <c r="E158" s="202">
        <v>0</v>
      </c>
      <c r="F158" s="202">
        <v>0</v>
      </c>
      <c r="G158" s="202">
        <v>0</v>
      </c>
      <c r="H158" s="202">
        <v>0</v>
      </c>
      <c r="I158" s="202">
        <v>0</v>
      </c>
      <c r="J158" s="123">
        <v>1.5</v>
      </c>
      <c r="K158" s="124" t="str">
        <f t="shared" si="1"/>
        <v>NA</v>
      </c>
      <c r="L158" s="124">
        <v>0</v>
      </c>
      <c r="M158" s="132"/>
      <c r="N158" s="132"/>
      <c r="O158" s="132"/>
      <c r="P158" s="132"/>
      <c r="Q158" s="132"/>
      <c r="S158" s="132"/>
      <c r="T158" s="132"/>
      <c r="U158" s="132"/>
      <c r="V158" s="132"/>
      <c r="W158" s="132"/>
    </row>
    <row r="159" spans="1:23" s="128" customFormat="1" ht="16.5" customHeight="1" thickBot="1" x14ac:dyDescent="0.25">
      <c r="A159" s="129"/>
      <c r="B159" s="190">
        <v>43470</v>
      </c>
      <c r="C159" s="95">
        <v>0</v>
      </c>
      <c r="D159" s="95">
        <v>0</v>
      </c>
      <c r="E159" s="95">
        <v>0</v>
      </c>
      <c r="F159" s="95">
        <v>0</v>
      </c>
      <c r="G159" s="95">
        <v>0</v>
      </c>
      <c r="H159" s="95">
        <v>0</v>
      </c>
      <c r="I159" s="95">
        <v>0</v>
      </c>
      <c r="J159" s="86"/>
      <c r="K159" s="124" t="str">
        <f t="shared" si="1"/>
        <v>NA</v>
      </c>
      <c r="L159" s="124">
        <v>0</v>
      </c>
      <c r="M159" s="132"/>
      <c r="N159" s="132"/>
      <c r="O159" s="132"/>
      <c r="P159" s="132"/>
      <c r="Q159" s="132"/>
      <c r="S159" s="132"/>
      <c r="T159" s="132"/>
      <c r="U159" s="132"/>
      <c r="V159" s="132"/>
      <c r="W159" s="132"/>
    </row>
    <row r="160" spans="1:23" s="128" customFormat="1" ht="16.5" customHeight="1" thickBot="1" x14ac:dyDescent="0.25">
      <c r="A160" s="129"/>
      <c r="B160" s="190">
        <v>43470</v>
      </c>
      <c r="C160" s="95">
        <v>0</v>
      </c>
      <c r="D160" s="95">
        <v>0</v>
      </c>
      <c r="E160" s="95">
        <v>0</v>
      </c>
      <c r="F160" s="95">
        <v>0</v>
      </c>
      <c r="G160" s="95">
        <v>0</v>
      </c>
      <c r="H160" s="95">
        <v>0</v>
      </c>
      <c r="I160" s="95">
        <v>0</v>
      </c>
      <c r="J160" s="86"/>
      <c r="K160" s="124" t="str">
        <f t="shared" si="1"/>
        <v>NA</v>
      </c>
      <c r="L160" s="124">
        <v>0</v>
      </c>
      <c r="M160" s="132"/>
      <c r="N160" s="132"/>
      <c r="O160" s="132"/>
      <c r="P160" s="132"/>
      <c r="Q160" s="132"/>
      <c r="S160" s="132"/>
      <c r="T160" s="132"/>
      <c r="U160" s="132"/>
      <c r="V160" s="132"/>
      <c r="W160" s="132"/>
    </row>
    <row r="161" spans="1:23" s="128" customFormat="1" ht="16.5" customHeight="1" thickBot="1" x14ac:dyDescent="0.25">
      <c r="A161" s="129"/>
      <c r="B161" s="190">
        <v>43473</v>
      </c>
      <c r="C161" s="95">
        <v>0</v>
      </c>
      <c r="D161" s="95">
        <v>0</v>
      </c>
      <c r="E161" s="95">
        <v>0</v>
      </c>
      <c r="F161" s="95">
        <v>0</v>
      </c>
      <c r="G161" s="95">
        <v>0</v>
      </c>
      <c r="H161" s="95">
        <v>0</v>
      </c>
      <c r="I161" s="95">
        <v>0</v>
      </c>
      <c r="J161" s="86"/>
      <c r="K161" s="124" t="str">
        <f t="shared" si="1"/>
        <v>NA</v>
      </c>
      <c r="L161" s="124">
        <v>0</v>
      </c>
      <c r="M161" s="132"/>
      <c r="N161" s="132"/>
      <c r="O161" s="132"/>
      <c r="P161" s="132"/>
      <c r="Q161" s="132"/>
      <c r="S161" s="132"/>
      <c r="T161" s="132"/>
      <c r="U161" s="132"/>
      <c r="V161" s="132"/>
      <c r="W161" s="132"/>
    </row>
    <row r="162" spans="1:23" s="128" customFormat="1" ht="16.5" customHeight="1" thickBot="1" x14ac:dyDescent="0.25">
      <c r="A162" s="129"/>
      <c r="B162" s="190">
        <v>43475</v>
      </c>
      <c r="C162" s="95">
        <v>0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86"/>
      <c r="K162" s="124" t="str">
        <f t="shared" si="1"/>
        <v>NA</v>
      </c>
      <c r="L162" s="124">
        <v>0</v>
      </c>
      <c r="M162" s="132"/>
      <c r="N162" s="132"/>
      <c r="O162" s="132"/>
      <c r="P162" s="132"/>
      <c r="Q162" s="132"/>
      <c r="S162" s="132"/>
      <c r="T162" s="132"/>
      <c r="U162" s="132"/>
      <c r="V162" s="132"/>
      <c r="W162" s="132"/>
    </row>
    <row r="163" spans="1:23" s="128" customFormat="1" ht="16.5" customHeight="1" thickBot="1" x14ac:dyDescent="0.25">
      <c r="A163" s="129"/>
      <c r="B163" s="190">
        <v>43476</v>
      </c>
      <c r="C163" s="95">
        <v>0</v>
      </c>
      <c r="D163" s="95">
        <v>0</v>
      </c>
      <c r="E163" s="95">
        <v>0</v>
      </c>
      <c r="F163" s="95">
        <v>0</v>
      </c>
      <c r="G163" s="95">
        <v>0</v>
      </c>
      <c r="H163" s="95">
        <v>0</v>
      </c>
      <c r="I163" s="95">
        <v>0</v>
      </c>
      <c r="J163" s="86"/>
      <c r="K163" s="124" t="str">
        <f t="shared" si="1"/>
        <v>NA</v>
      </c>
      <c r="L163" s="124">
        <v>0</v>
      </c>
      <c r="M163" s="132"/>
      <c r="N163" s="132"/>
      <c r="O163" s="132"/>
      <c r="P163" s="132"/>
      <c r="Q163" s="132"/>
      <c r="S163" s="132"/>
      <c r="T163" s="132"/>
      <c r="U163" s="132"/>
      <c r="V163" s="132"/>
      <c r="W163" s="132"/>
    </row>
    <row r="164" spans="1:23" s="128" customFormat="1" ht="16.5" customHeight="1" thickBot="1" x14ac:dyDescent="0.25">
      <c r="A164" s="129"/>
      <c r="B164" s="190">
        <v>43480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24" t="str">
        <f t="shared" si="1"/>
        <v>NA</v>
      </c>
      <c r="L164" s="124">
        <v>0</v>
      </c>
      <c r="M164" s="132"/>
      <c r="N164" s="132"/>
      <c r="O164" s="132"/>
      <c r="P164" s="132"/>
      <c r="Q164" s="132"/>
      <c r="S164" s="132"/>
      <c r="T164" s="132"/>
      <c r="U164" s="132"/>
      <c r="V164" s="132"/>
      <c r="W164" s="132"/>
    </row>
    <row r="165" spans="1:23" s="128" customFormat="1" ht="16.5" customHeight="1" thickBot="1" x14ac:dyDescent="0.25">
      <c r="A165" s="129"/>
      <c r="B165" s="190">
        <v>43482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24" t="str">
        <f t="shared" si="1"/>
        <v>NA</v>
      </c>
      <c r="L165" s="124">
        <v>0</v>
      </c>
      <c r="M165" s="132"/>
      <c r="N165" s="132"/>
      <c r="O165" s="132"/>
      <c r="P165" s="132"/>
      <c r="Q165" s="132"/>
      <c r="S165" s="132"/>
      <c r="T165" s="132"/>
      <c r="U165" s="132"/>
      <c r="V165" s="132"/>
      <c r="W165" s="132"/>
    </row>
    <row r="166" spans="1:23" s="128" customFormat="1" ht="16.5" customHeight="1" thickBot="1" x14ac:dyDescent="0.25">
      <c r="A166" s="129"/>
      <c r="B166" s="190">
        <v>43484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24" t="str">
        <f t="shared" si="1"/>
        <v>NA</v>
      </c>
      <c r="L166" s="124">
        <v>0</v>
      </c>
      <c r="M166" s="132"/>
      <c r="N166" s="132"/>
      <c r="O166" s="132"/>
      <c r="P166" s="132"/>
      <c r="Q166" s="132"/>
      <c r="S166" s="132"/>
      <c r="T166" s="132"/>
      <c r="U166" s="132"/>
      <c r="V166" s="132"/>
      <c r="W166" s="132"/>
    </row>
    <row r="167" spans="1:23" s="128" customFormat="1" ht="16.5" customHeight="1" thickBot="1" x14ac:dyDescent="0.25">
      <c r="A167" s="129"/>
      <c r="B167" s="190">
        <v>43484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24" t="str">
        <f t="shared" si="1"/>
        <v>NA</v>
      </c>
      <c r="L167" s="124">
        <v>0</v>
      </c>
      <c r="M167" s="132"/>
      <c r="N167" s="132"/>
      <c r="O167" s="132"/>
      <c r="P167" s="132"/>
      <c r="Q167" s="132"/>
      <c r="S167" s="132"/>
      <c r="T167" s="132"/>
      <c r="U167" s="132"/>
      <c r="V167" s="132"/>
      <c r="W167" s="132"/>
    </row>
    <row r="168" spans="1:23" s="128" customFormat="1" ht="16.5" customHeight="1" thickBot="1" x14ac:dyDescent="0.25">
      <c r="A168" s="129"/>
      <c r="B168" s="190">
        <v>43484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24" t="str">
        <f t="shared" si="1"/>
        <v>NA</v>
      </c>
      <c r="L168" s="124">
        <v>0</v>
      </c>
      <c r="M168" s="132"/>
      <c r="N168" s="132"/>
      <c r="O168" s="132"/>
      <c r="P168" s="132"/>
      <c r="Q168" s="132"/>
      <c r="S168" s="132"/>
      <c r="T168" s="132"/>
      <c r="U168" s="132"/>
      <c r="V168" s="132"/>
      <c r="W168" s="132"/>
    </row>
    <row r="169" spans="1:23" s="128" customFormat="1" ht="16.5" customHeight="1" thickBot="1" x14ac:dyDescent="0.25">
      <c r="A169" s="129"/>
      <c r="B169" s="190">
        <v>43490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24" t="str">
        <f t="shared" si="1"/>
        <v>NA</v>
      </c>
      <c r="L169" s="124">
        <v>0</v>
      </c>
      <c r="M169" s="132"/>
      <c r="N169" s="132"/>
      <c r="O169" s="132"/>
      <c r="P169" s="132"/>
      <c r="Q169" s="132"/>
      <c r="S169" s="132"/>
      <c r="T169" s="132"/>
      <c r="U169" s="132"/>
      <c r="V169" s="132"/>
      <c r="W169" s="132"/>
    </row>
    <row r="170" spans="1:23" s="128" customFormat="1" ht="16.5" customHeight="1" thickBot="1" x14ac:dyDescent="0.25">
      <c r="A170" s="129"/>
      <c r="B170" s="190">
        <v>43490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24" t="str">
        <f t="shared" si="1"/>
        <v>NA</v>
      </c>
      <c r="L170" s="124">
        <v>0</v>
      </c>
      <c r="M170" s="132"/>
      <c r="N170" s="132"/>
      <c r="O170" s="132"/>
      <c r="P170" s="132"/>
      <c r="Q170" s="132"/>
      <c r="S170" s="132"/>
      <c r="T170" s="132"/>
      <c r="U170" s="132"/>
      <c r="V170" s="132"/>
      <c r="W170" s="132"/>
    </row>
    <row r="171" spans="1:23" s="128" customFormat="1" ht="16.5" customHeight="1" thickBot="1" x14ac:dyDescent="0.25">
      <c r="A171" s="129"/>
      <c r="B171" s="190">
        <v>43490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24" t="str">
        <f t="shared" si="1"/>
        <v>NA</v>
      </c>
      <c r="L171" s="124">
        <v>0</v>
      </c>
      <c r="M171" s="132"/>
      <c r="N171" s="132"/>
      <c r="O171" s="132"/>
      <c r="P171" s="132"/>
      <c r="Q171" s="132"/>
      <c r="S171" s="132"/>
      <c r="T171" s="132"/>
      <c r="U171" s="132"/>
      <c r="V171" s="132"/>
      <c r="W171" s="132"/>
    </row>
    <row r="172" spans="1:23" s="128" customFormat="1" ht="16.5" customHeight="1" thickBot="1" x14ac:dyDescent="0.25">
      <c r="A172" s="129"/>
      <c r="B172" s="190">
        <v>43492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24" t="str">
        <f t="shared" si="1"/>
        <v>NA</v>
      </c>
      <c r="L172" s="124">
        <v>0</v>
      </c>
      <c r="M172" s="132"/>
      <c r="N172" s="132"/>
      <c r="O172" s="132"/>
      <c r="P172" s="132"/>
      <c r="Q172" s="132"/>
      <c r="S172" s="132"/>
      <c r="T172" s="132"/>
      <c r="U172" s="132"/>
      <c r="V172" s="132"/>
      <c r="W172" s="132"/>
    </row>
    <row r="173" spans="1:23" s="128" customFormat="1" ht="16.5" customHeight="1" thickBot="1" x14ac:dyDescent="0.25">
      <c r="A173" s="129"/>
      <c r="B173" s="190">
        <v>43494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24" t="str">
        <f t="shared" si="1"/>
        <v>NA</v>
      </c>
      <c r="L173" s="124">
        <v>0</v>
      </c>
      <c r="M173" s="132"/>
      <c r="N173" s="132"/>
      <c r="O173" s="132"/>
      <c r="P173" s="132"/>
      <c r="Q173" s="132"/>
      <c r="S173" s="132"/>
      <c r="T173" s="132"/>
      <c r="U173" s="132"/>
      <c r="V173" s="132"/>
      <c r="W173" s="132"/>
    </row>
    <row r="174" spans="1:23" s="128" customFormat="1" ht="16.5" customHeight="1" thickBot="1" x14ac:dyDescent="0.25">
      <c r="A174" s="129"/>
      <c r="B174" s="190">
        <v>43496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24" t="str">
        <f t="shared" si="1"/>
        <v>NA</v>
      </c>
      <c r="L174" s="124">
        <v>0</v>
      </c>
      <c r="M174" s="132"/>
      <c r="N174" s="132"/>
      <c r="O174" s="132"/>
      <c r="P174" s="132"/>
      <c r="Q174" s="132"/>
      <c r="S174" s="132"/>
      <c r="T174" s="132"/>
      <c r="U174" s="132"/>
      <c r="V174" s="132"/>
      <c r="W174" s="132"/>
    </row>
    <row r="175" spans="1:23" s="128" customFormat="1" ht="16.5" customHeight="1" thickBot="1" x14ac:dyDescent="0.25">
      <c r="A175" s="129"/>
      <c r="B175" s="190">
        <v>43496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95">
        <v>0</v>
      </c>
      <c r="J175" s="86"/>
      <c r="K175" s="124" t="str">
        <f t="shared" si="1"/>
        <v>NA</v>
      </c>
      <c r="L175" s="124">
        <v>0</v>
      </c>
      <c r="M175" s="132"/>
      <c r="N175" s="132"/>
      <c r="O175" s="132"/>
      <c r="P175" s="132"/>
      <c r="Q175" s="132"/>
      <c r="S175" s="132"/>
      <c r="T175" s="132"/>
      <c r="U175" s="132"/>
      <c r="V175" s="132"/>
      <c r="W175" s="132"/>
    </row>
    <row r="176" spans="1:23" s="128" customFormat="1" ht="16.5" customHeight="1" thickBot="1" x14ac:dyDescent="0.25">
      <c r="A176" s="129"/>
      <c r="B176" s="153">
        <v>43498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95">
        <v>0</v>
      </c>
      <c r="J176" s="86"/>
      <c r="K176" s="124" t="str">
        <f t="shared" si="1"/>
        <v>NA</v>
      </c>
      <c r="L176" s="124">
        <v>0</v>
      </c>
      <c r="M176" s="132"/>
      <c r="N176" s="132"/>
      <c r="O176" s="132"/>
      <c r="P176" s="132"/>
      <c r="Q176" s="132"/>
      <c r="S176" s="132"/>
      <c r="T176" s="132"/>
      <c r="U176" s="132"/>
      <c r="V176" s="132"/>
      <c r="W176" s="132"/>
    </row>
    <row r="177" spans="1:23" s="128" customFormat="1" ht="16.5" customHeight="1" thickBot="1" x14ac:dyDescent="0.25">
      <c r="A177" s="129"/>
      <c r="B177" s="153">
        <v>43506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24" t="str">
        <f t="shared" si="1"/>
        <v>NA</v>
      </c>
      <c r="L177" s="124">
        <v>0</v>
      </c>
      <c r="M177" s="132"/>
      <c r="N177" s="132"/>
      <c r="O177" s="132"/>
      <c r="P177" s="132"/>
      <c r="Q177" s="132"/>
      <c r="S177" s="132"/>
      <c r="T177" s="132"/>
      <c r="U177" s="132"/>
      <c r="V177" s="132"/>
      <c r="W177" s="132"/>
    </row>
    <row r="178" spans="1:23" s="128" customFormat="1" ht="16.5" customHeight="1" thickBot="1" x14ac:dyDescent="0.25">
      <c r="A178" s="129"/>
      <c r="B178" s="153">
        <v>43506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24" t="str">
        <f t="shared" si="1"/>
        <v>NA</v>
      </c>
      <c r="L178" s="124">
        <v>0</v>
      </c>
      <c r="M178" s="132"/>
      <c r="N178" s="132"/>
      <c r="O178" s="132"/>
      <c r="P178" s="132"/>
      <c r="Q178" s="132"/>
      <c r="S178" s="132"/>
      <c r="T178" s="132"/>
      <c r="U178" s="132"/>
      <c r="V178" s="132"/>
      <c r="W178" s="132"/>
    </row>
    <row r="179" spans="1:23" s="128" customFormat="1" ht="16.5" customHeight="1" thickBot="1" x14ac:dyDescent="0.25">
      <c r="A179" s="129"/>
      <c r="B179" s="153">
        <v>43508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24" t="str">
        <f t="shared" si="1"/>
        <v>NA</v>
      </c>
      <c r="L179" s="124">
        <v>0</v>
      </c>
      <c r="M179" s="132"/>
      <c r="N179" s="132"/>
      <c r="O179" s="132"/>
      <c r="P179" s="132"/>
      <c r="Q179" s="132"/>
      <c r="S179" s="132"/>
      <c r="T179" s="132"/>
      <c r="U179" s="132"/>
      <c r="V179" s="132"/>
      <c r="W179" s="132"/>
    </row>
    <row r="180" spans="1:23" s="128" customFormat="1" ht="16.5" customHeight="1" thickBot="1" x14ac:dyDescent="0.25">
      <c r="A180" s="129"/>
      <c r="B180" s="153">
        <v>43510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24" t="str">
        <f t="shared" si="1"/>
        <v>NA</v>
      </c>
      <c r="L180" s="124">
        <v>0</v>
      </c>
      <c r="M180" s="132"/>
      <c r="N180" s="132"/>
      <c r="O180" s="132"/>
      <c r="P180" s="132"/>
      <c r="Q180" s="132"/>
      <c r="S180" s="132"/>
      <c r="T180" s="132"/>
      <c r="U180" s="132"/>
      <c r="V180" s="132"/>
      <c r="W180" s="132"/>
    </row>
    <row r="181" spans="1:23" s="128" customFormat="1" ht="16.5" customHeight="1" thickBot="1" x14ac:dyDescent="0.25">
      <c r="A181" s="129"/>
      <c r="B181" s="153">
        <v>43512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24" t="str">
        <f t="shared" si="1"/>
        <v>NA</v>
      </c>
      <c r="L181" s="124">
        <v>0</v>
      </c>
      <c r="M181" s="132"/>
      <c r="N181" s="132"/>
      <c r="O181" s="132"/>
      <c r="P181" s="132"/>
      <c r="Q181" s="132"/>
      <c r="S181" s="132"/>
      <c r="T181" s="132"/>
      <c r="U181" s="132"/>
      <c r="V181" s="132"/>
      <c r="W181" s="132"/>
    </row>
    <row r="182" spans="1:23" s="128" customFormat="1" ht="16.5" customHeight="1" thickBot="1" x14ac:dyDescent="0.25">
      <c r="A182" s="129"/>
      <c r="B182" s="153">
        <v>43514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24" t="str">
        <f t="shared" si="1"/>
        <v>NA</v>
      </c>
      <c r="L182" s="124">
        <v>0</v>
      </c>
      <c r="M182" s="132"/>
      <c r="N182" s="132"/>
      <c r="O182" s="132"/>
      <c r="P182" s="132"/>
      <c r="Q182" s="132"/>
      <c r="S182" s="132"/>
      <c r="T182" s="132"/>
      <c r="U182" s="132"/>
      <c r="V182" s="132"/>
      <c r="W182" s="132"/>
    </row>
    <row r="183" spans="1:23" s="128" customFormat="1" ht="16.5" customHeight="1" thickBot="1" x14ac:dyDescent="0.25">
      <c r="A183" s="129"/>
      <c r="B183" s="153">
        <v>43514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24" t="str">
        <f t="shared" si="1"/>
        <v>NA</v>
      </c>
      <c r="L183" s="124">
        <v>0</v>
      </c>
      <c r="M183" s="132"/>
      <c r="N183" s="132"/>
      <c r="O183" s="132"/>
      <c r="P183" s="132"/>
      <c r="Q183" s="132"/>
      <c r="S183" s="132"/>
      <c r="T183" s="132"/>
      <c r="U183" s="132"/>
      <c r="V183" s="132"/>
      <c r="W183" s="132"/>
    </row>
    <row r="184" spans="1:23" s="128" customFormat="1" ht="16.5" customHeight="1" thickBot="1" x14ac:dyDescent="0.25">
      <c r="A184" s="129"/>
      <c r="B184" s="153">
        <v>43516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24" t="str">
        <f t="shared" si="1"/>
        <v>NA</v>
      </c>
      <c r="L184" s="124">
        <v>0</v>
      </c>
      <c r="M184" s="132"/>
      <c r="N184" s="132"/>
      <c r="O184" s="132"/>
      <c r="P184" s="132"/>
      <c r="Q184" s="132"/>
      <c r="S184" s="132"/>
      <c r="T184" s="132"/>
      <c r="U184" s="132"/>
      <c r="V184" s="132"/>
      <c r="W184" s="132"/>
    </row>
    <row r="185" spans="1:23" s="128" customFormat="1" ht="16.5" customHeight="1" thickBot="1" x14ac:dyDescent="0.25">
      <c r="A185" s="129"/>
      <c r="B185" s="153">
        <v>43516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24" t="str">
        <f t="shared" si="1"/>
        <v>NA</v>
      </c>
      <c r="L185" s="124">
        <v>0</v>
      </c>
      <c r="M185" s="132"/>
      <c r="N185" s="132"/>
      <c r="O185" s="132"/>
      <c r="P185" s="132"/>
      <c r="Q185" s="132"/>
      <c r="S185" s="132"/>
      <c r="T185" s="132"/>
      <c r="U185" s="132"/>
      <c r="V185" s="132"/>
      <c r="W185" s="132"/>
    </row>
    <row r="186" spans="1:23" s="128" customFormat="1" ht="16.5" customHeight="1" thickBot="1" x14ac:dyDescent="0.25">
      <c r="A186" s="129"/>
      <c r="B186" s="153">
        <v>43518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24" t="str">
        <f t="shared" si="1"/>
        <v>NA</v>
      </c>
      <c r="L186" s="124">
        <v>0</v>
      </c>
      <c r="M186" s="132"/>
      <c r="N186" s="132"/>
      <c r="O186" s="132"/>
      <c r="P186" s="132"/>
      <c r="Q186" s="132"/>
      <c r="S186" s="132"/>
      <c r="T186" s="132"/>
      <c r="U186" s="132"/>
      <c r="V186" s="132"/>
      <c r="W186" s="132"/>
    </row>
    <row r="187" spans="1:23" s="128" customFormat="1" ht="16.5" customHeight="1" thickBot="1" x14ac:dyDescent="0.25">
      <c r="A187" s="129"/>
      <c r="B187" s="153">
        <v>43518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24" t="str">
        <f t="shared" si="1"/>
        <v>NA</v>
      </c>
      <c r="L187" s="124">
        <v>0</v>
      </c>
      <c r="M187" s="132"/>
      <c r="N187" s="132"/>
      <c r="O187" s="132"/>
      <c r="P187" s="132"/>
      <c r="Q187" s="132"/>
      <c r="S187" s="132"/>
      <c r="T187" s="132"/>
      <c r="U187" s="132"/>
      <c r="V187" s="132"/>
      <c r="W187" s="132"/>
    </row>
    <row r="188" spans="1:23" s="128" customFormat="1" ht="16.5" customHeight="1" thickBot="1" x14ac:dyDescent="0.25">
      <c r="A188" s="129"/>
      <c r="B188" s="153">
        <v>43518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24" t="str">
        <f t="shared" si="1"/>
        <v>NA</v>
      </c>
      <c r="L188" s="124">
        <v>0</v>
      </c>
      <c r="M188" s="132"/>
      <c r="N188" s="132"/>
      <c r="O188" s="132"/>
      <c r="P188" s="132"/>
      <c r="Q188" s="132"/>
      <c r="S188" s="132"/>
      <c r="T188" s="132"/>
      <c r="U188" s="132"/>
      <c r="V188" s="132"/>
      <c r="W188" s="132"/>
    </row>
    <row r="189" spans="1:23" s="128" customFormat="1" ht="16.5" customHeight="1" thickBot="1" x14ac:dyDescent="0.25">
      <c r="A189" s="129"/>
      <c r="B189" s="153">
        <v>43520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24" t="str">
        <f t="shared" si="1"/>
        <v>NA</v>
      </c>
      <c r="L189" s="124">
        <v>0</v>
      </c>
      <c r="M189" s="132"/>
      <c r="N189" s="132"/>
      <c r="O189" s="132"/>
      <c r="P189" s="132"/>
      <c r="Q189" s="132"/>
      <c r="S189" s="132"/>
      <c r="T189" s="132"/>
      <c r="U189" s="132"/>
      <c r="V189" s="132"/>
      <c r="W189" s="132"/>
    </row>
    <row r="190" spans="1:23" s="128" customFormat="1" ht="16.5" customHeight="1" thickBot="1" x14ac:dyDescent="0.25">
      <c r="A190" s="129"/>
      <c r="B190" s="153">
        <v>43520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24" t="str">
        <f t="shared" si="1"/>
        <v>NA</v>
      </c>
      <c r="L190" s="124">
        <v>0</v>
      </c>
      <c r="M190" s="132"/>
      <c r="N190" s="132"/>
      <c r="O190" s="132"/>
      <c r="P190" s="132"/>
      <c r="Q190" s="132"/>
      <c r="S190" s="132"/>
      <c r="T190" s="132"/>
      <c r="U190" s="132"/>
      <c r="V190" s="132"/>
      <c r="W190" s="132"/>
    </row>
    <row r="191" spans="1:23" s="128" customFormat="1" ht="16.5" customHeight="1" thickBot="1" x14ac:dyDescent="0.25">
      <c r="A191" s="129"/>
      <c r="B191" s="153">
        <v>43522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24" t="str">
        <f t="shared" si="1"/>
        <v>NA</v>
      </c>
      <c r="L191" s="124">
        <v>0</v>
      </c>
      <c r="M191" s="132"/>
      <c r="N191" s="132"/>
      <c r="O191" s="132"/>
      <c r="P191" s="132"/>
      <c r="Q191" s="132"/>
      <c r="S191" s="132"/>
      <c r="T191" s="132"/>
      <c r="U191" s="132"/>
      <c r="V191" s="132"/>
      <c r="W191" s="132"/>
    </row>
    <row r="192" spans="1:23" s="128" customFormat="1" ht="16.5" customHeight="1" thickBot="1" x14ac:dyDescent="0.25">
      <c r="A192" s="129"/>
      <c r="B192" s="153">
        <v>43524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95">
        <v>0</v>
      </c>
      <c r="J192" s="86"/>
      <c r="K192" s="124" t="str">
        <f t="shared" si="1"/>
        <v>NA</v>
      </c>
      <c r="L192" s="124">
        <v>0</v>
      </c>
      <c r="M192" s="132"/>
      <c r="N192" s="132"/>
      <c r="O192" s="132"/>
      <c r="P192" s="132"/>
      <c r="Q192" s="132"/>
      <c r="S192" s="132"/>
      <c r="T192" s="132"/>
      <c r="U192" s="132"/>
      <c r="V192" s="132"/>
      <c r="W192" s="132"/>
    </row>
    <row r="193" spans="1:23" s="128" customFormat="1" ht="16.5" customHeight="1" thickBot="1" x14ac:dyDescent="0.25">
      <c r="A193" s="129"/>
      <c r="B193" s="153">
        <v>43525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24" t="str">
        <f t="shared" si="1"/>
        <v>NA</v>
      </c>
      <c r="L193" s="124">
        <v>0</v>
      </c>
      <c r="M193" s="132"/>
      <c r="N193" s="132"/>
      <c r="O193" s="132"/>
      <c r="P193" s="132"/>
      <c r="Q193" s="132"/>
      <c r="S193" s="132"/>
      <c r="T193" s="132"/>
      <c r="U193" s="132"/>
      <c r="V193" s="132"/>
      <c r="W193" s="132"/>
    </row>
    <row r="194" spans="1:23" s="128" customFormat="1" ht="16.5" customHeight="1" thickBot="1" x14ac:dyDescent="0.25">
      <c r="A194" s="129"/>
      <c r="B194" s="153">
        <v>43525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24" t="str">
        <f t="shared" si="1"/>
        <v>NA</v>
      </c>
      <c r="L194" s="124">
        <v>0</v>
      </c>
      <c r="M194" s="132"/>
      <c r="N194" s="132"/>
      <c r="O194" s="132"/>
      <c r="P194" s="132"/>
      <c r="Q194" s="132"/>
      <c r="S194" s="132"/>
      <c r="T194" s="132"/>
      <c r="U194" s="132"/>
      <c r="V194" s="132"/>
      <c r="W194" s="132"/>
    </row>
    <row r="195" spans="1:23" s="128" customFormat="1" ht="16.5" customHeight="1" thickBot="1" x14ac:dyDescent="0.25">
      <c r="A195" s="129"/>
      <c r="B195" s="153">
        <v>43526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24" t="str">
        <f t="shared" si="1"/>
        <v>NA</v>
      </c>
      <c r="L195" s="124">
        <v>0</v>
      </c>
      <c r="M195" s="132"/>
      <c r="N195" s="132"/>
      <c r="O195" s="132"/>
      <c r="P195" s="132"/>
      <c r="Q195" s="132"/>
      <c r="S195" s="132"/>
      <c r="T195" s="132"/>
      <c r="U195" s="132"/>
      <c r="V195" s="132"/>
      <c r="W195" s="132"/>
    </row>
    <row r="196" spans="1:23" s="128" customFormat="1" ht="16.5" customHeight="1" thickBot="1" x14ac:dyDescent="0.25">
      <c r="A196" s="129"/>
      <c r="B196" s="153">
        <v>43526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24" t="str">
        <f t="shared" si="1"/>
        <v>NA</v>
      </c>
      <c r="L196" s="124">
        <v>0</v>
      </c>
      <c r="M196" s="132"/>
      <c r="N196" s="132"/>
      <c r="O196" s="132"/>
      <c r="P196" s="132"/>
      <c r="Q196" s="132"/>
      <c r="S196" s="132"/>
      <c r="T196" s="132"/>
      <c r="U196" s="132"/>
      <c r="V196" s="132"/>
      <c r="W196" s="132"/>
    </row>
    <row r="197" spans="1:23" s="128" customFormat="1" ht="16.5" customHeight="1" thickBot="1" x14ac:dyDescent="0.25">
      <c r="A197" s="129"/>
      <c r="B197" s="153">
        <v>43526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24" t="str">
        <f t="shared" si="1"/>
        <v>NA</v>
      </c>
      <c r="L197" s="124">
        <v>0</v>
      </c>
      <c r="M197" s="132"/>
      <c r="N197" s="132"/>
      <c r="O197" s="132"/>
      <c r="P197" s="132"/>
      <c r="Q197" s="132"/>
      <c r="S197" s="132"/>
      <c r="T197" s="132"/>
      <c r="U197" s="132"/>
      <c r="V197" s="132"/>
      <c r="W197" s="132"/>
    </row>
    <row r="198" spans="1:23" s="128" customFormat="1" ht="16.5" customHeight="1" thickBot="1" x14ac:dyDescent="0.25">
      <c r="A198" s="129"/>
      <c r="B198" s="153">
        <v>43528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24" t="str">
        <f t="shared" si="1"/>
        <v>NA</v>
      </c>
      <c r="L198" s="124">
        <v>0</v>
      </c>
      <c r="M198" s="132"/>
      <c r="N198" s="132"/>
      <c r="O198" s="132"/>
      <c r="P198" s="132"/>
      <c r="Q198" s="132"/>
      <c r="S198" s="132"/>
      <c r="T198" s="132"/>
      <c r="U198" s="132"/>
      <c r="V198" s="132"/>
      <c r="W198" s="132"/>
    </row>
    <row r="199" spans="1:23" s="128" customFormat="1" ht="16.5" customHeight="1" thickBot="1" x14ac:dyDescent="0.25">
      <c r="A199" s="129"/>
      <c r="B199" s="153">
        <v>43530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24" t="str">
        <f t="shared" si="1"/>
        <v>NA</v>
      </c>
      <c r="L199" s="124">
        <v>0</v>
      </c>
      <c r="M199" s="132"/>
      <c r="N199" s="132"/>
      <c r="O199" s="132"/>
      <c r="P199" s="132"/>
      <c r="Q199" s="132"/>
      <c r="S199" s="132"/>
      <c r="T199" s="132"/>
      <c r="U199" s="132"/>
      <c r="V199" s="132"/>
      <c r="W199" s="132"/>
    </row>
    <row r="200" spans="1:23" s="128" customFormat="1" ht="16.5" customHeight="1" thickBot="1" x14ac:dyDescent="0.25">
      <c r="A200" s="129"/>
      <c r="B200" s="153">
        <v>43530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24" t="str">
        <f t="shared" si="1"/>
        <v>NA</v>
      </c>
      <c r="L200" s="124">
        <v>0</v>
      </c>
      <c r="M200" s="132"/>
      <c r="N200" s="132"/>
      <c r="O200" s="132"/>
      <c r="P200" s="132"/>
      <c r="Q200" s="132"/>
      <c r="S200" s="132"/>
      <c r="T200" s="132"/>
      <c r="U200" s="132"/>
      <c r="V200" s="132"/>
      <c r="W200" s="132"/>
    </row>
    <row r="201" spans="1:23" s="128" customFormat="1" ht="16.5" customHeight="1" thickBot="1" x14ac:dyDescent="0.25">
      <c r="A201" s="129"/>
      <c r="B201" s="153">
        <v>43532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24" t="str">
        <f t="shared" si="1"/>
        <v>NA</v>
      </c>
      <c r="L201" s="124">
        <v>0</v>
      </c>
      <c r="M201" s="132"/>
      <c r="N201" s="132"/>
      <c r="O201" s="132"/>
      <c r="P201" s="132"/>
      <c r="Q201" s="132"/>
      <c r="S201" s="132"/>
      <c r="T201" s="132"/>
      <c r="U201" s="132"/>
      <c r="V201" s="132"/>
      <c r="W201" s="132"/>
    </row>
    <row r="202" spans="1:23" s="128" customFormat="1" ht="16.5" customHeight="1" thickBot="1" x14ac:dyDescent="0.25">
      <c r="A202" s="129"/>
      <c r="B202" s="153">
        <v>43541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24" t="str">
        <f t="shared" si="1"/>
        <v>NA</v>
      </c>
      <c r="L202" s="124">
        <v>0</v>
      </c>
      <c r="M202" s="132"/>
      <c r="N202" s="132"/>
      <c r="O202" s="132"/>
      <c r="P202" s="132"/>
      <c r="Q202" s="132"/>
      <c r="S202" s="132"/>
      <c r="T202" s="132"/>
      <c r="U202" s="132"/>
      <c r="V202" s="132"/>
      <c r="W202" s="132"/>
    </row>
    <row r="203" spans="1:23" s="128" customFormat="1" ht="16.5" customHeight="1" thickBot="1" x14ac:dyDescent="0.25">
      <c r="A203" s="129"/>
      <c r="B203" s="153">
        <v>43543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24" t="str">
        <f t="shared" si="1"/>
        <v>NA</v>
      </c>
      <c r="L203" s="124">
        <v>0</v>
      </c>
      <c r="M203" s="132"/>
      <c r="N203" s="132"/>
      <c r="O203" s="132"/>
      <c r="P203" s="132"/>
      <c r="Q203" s="132"/>
      <c r="S203" s="132"/>
      <c r="T203" s="132"/>
      <c r="U203" s="132"/>
      <c r="V203" s="132"/>
      <c r="W203" s="132"/>
    </row>
    <row r="204" spans="1:23" s="128" customFormat="1" ht="16.5" customHeight="1" thickBot="1" x14ac:dyDescent="0.25">
      <c r="A204" s="129"/>
      <c r="B204" s="153">
        <v>43543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24" t="str">
        <f t="shared" si="1"/>
        <v>NA</v>
      </c>
      <c r="L204" s="124">
        <v>0</v>
      </c>
      <c r="M204" s="132"/>
      <c r="N204" s="132"/>
      <c r="O204" s="132"/>
      <c r="P204" s="132"/>
      <c r="Q204" s="132"/>
      <c r="S204" s="132"/>
      <c r="T204" s="132"/>
      <c r="U204" s="132"/>
      <c r="V204" s="132"/>
      <c r="W204" s="132"/>
    </row>
    <row r="205" spans="1:23" s="128" customFormat="1" ht="16.5" customHeight="1" thickBot="1" x14ac:dyDescent="0.25">
      <c r="A205" s="129"/>
      <c r="B205" s="153">
        <v>43544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24" t="str">
        <f t="shared" si="1"/>
        <v>NA</v>
      </c>
      <c r="L205" s="124">
        <v>0</v>
      </c>
      <c r="M205" s="132"/>
      <c r="N205" s="132"/>
      <c r="O205" s="132"/>
      <c r="P205" s="132"/>
      <c r="Q205" s="132"/>
      <c r="S205" s="132"/>
      <c r="T205" s="132"/>
      <c r="U205" s="132"/>
      <c r="V205" s="132"/>
      <c r="W205" s="132"/>
    </row>
    <row r="206" spans="1:23" s="128" customFormat="1" ht="16.5" customHeight="1" thickBot="1" x14ac:dyDescent="0.25">
      <c r="A206" s="129"/>
      <c r="B206" s="153">
        <v>43544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24" t="str">
        <f t="shared" si="1"/>
        <v>NA</v>
      </c>
      <c r="L206" s="124">
        <v>0</v>
      </c>
      <c r="M206" s="132"/>
      <c r="N206" s="132"/>
      <c r="O206" s="132"/>
      <c r="P206" s="132"/>
      <c r="Q206" s="132"/>
      <c r="S206" s="132"/>
      <c r="T206" s="132"/>
      <c r="U206" s="132"/>
      <c r="V206" s="132"/>
      <c r="W206" s="132"/>
    </row>
    <row r="207" spans="1:23" s="128" customFormat="1" ht="16.5" customHeight="1" thickBot="1" x14ac:dyDescent="0.25">
      <c r="A207" s="129"/>
      <c r="B207" s="153">
        <v>43545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24" t="str">
        <f t="shared" si="1"/>
        <v>NA</v>
      </c>
      <c r="L207" s="124">
        <v>0</v>
      </c>
      <c r="M207" s="132"/>
      <c r="N207" s="132"/>
      <c r="O207" s="132"/>
      <c r="P207" s="132"/>
      <c r="Q207" s="132"/>
      <c r="S207" s="132"/>
      <c r="T207" s="132"/>
      <c r="U207" s="132"/>
      <c r="V207" s="132"/>
      <c r="W207" s="132"/>
    </row>
    <row r="208" spans="1:23" s="128" customFormat="1" ht="16.5" customHeight="1" thickBot="1" x14ac:dyDescent="0.25">
      <c r="A208" s="129"/>
      <c r="B208" s="153">
        <v>43545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24" t="str">
        <f t="shared" si="1"/>
        <v>NA</v>
      </c>
      <c r="L208" s="124">
        <v>0</v>
      </c>
      <c r="M208" s="132"/>
      <c r="N208" s="132"/>
      <c r="O208" s="132"/>
      <c r="P208" s="132"/>
      <c r="Q208" s="132"/>
      <c r="S208" s="132"/>
      <c r="T208" s="132"/>
      <c r="U208" s="132"/>
      <c r="V208" s="132"/>
      <c r="W208" s="132"/>
    </row>
    <row r="209" spans="1:23" s="128" customFormat="1" ht="16.5" customHeight="1" thickBot="1" x14ac:dyDescent="0.25">
      <c r="A209" s="129"/>
      <c r="B209" s="153">
        <v>43546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24" t="str">
        <f t="shared" si="1"/>
        <v>NA</v>
      </c>
      <c r="L209" s="124">
        <v>0</v>
      </c>
      <c r="M209" s="132"/>
      <c r="N209" s="132"/>
      <c r="O209" s="132"/>
      <c r="P209" s="132"/>
      <c r="Q209" s="132"/>
      <c r="S209" s="132"/>
      <c r="T209" s="132"/>
      <c r="U209" s="132"/>
      <c r="V209" s="132"/>
      <c r="W209" s="132"/>
    </row>
    <row r="210" spans="1:23" s="128" customFormat="1" ht="16.5" customHeight="1" thickBot="1" x14ac:dyDescent="0.25">
      <c r="A210" s="129"/>
      <c r="B210" s="153">
        <v>43546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24" t="str">
        <f t="shared" si="1"/>
        <v>NA</v>
      </c>
      <c r="L210" s="124">
        <v>0</v>
      </c>
      <c r="M210" s="132"/>
      <c r="N210" s="132"/>
      <c r="O210" s="132"/>
      <c r="P210" s="132"/>
      <c r="Q210" s="132"/>
      <c r="S210" s="132"/>
      <c r="T210" s="132"/>
      <c r="U210" s="132"/>
      <c r="V210" s="132"/>
      <c r="W210" s="132"/>
    </row>
    <row r="211" spans="1:23" s="128" customFormat="1" ht="16.5" customHeight="1" thickBot="1" x14ac:dyDescent="0.25">
      <c r="A211" s="129"/>
      <c r="B211" s="153">
        <v>43547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24" t="str">
        <f t="shared" si="1"/>
        <v>NA</v>
      </c>
      <c r="L211" s="124">
        <v>0</v>
      </c>
      <c r="M211" s="132"/>
      <c r="N211" s="132"/>
      <c r="O211" s="132"/>
      <c r="P211" s="132"/>
      <c r="Q211" s="132"/>
      <c r="S211" s="132"/>
      <c r="T211" s="132"/>
      <c r="U211" s="132"/>
      <c r="V211" s="132"/>
      <c r="W211" s="132"/>
    </row>
    <row r="212" spans="1:23" s="128" customFormat="1" ht="16.5" customHeight="1" thickBot="1" x14ac:dyDescent="0.25">
      <c r="A212" s="129"/>
      <c r="B212" s="153">
        <v>43547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24" t="str">
        <f t="shared" si="1"/>
        <v>NA</v>
      </c>
      <c r="L212" s="124">
        <v>0</v>
      </c>
      <c r="M212" s="132"/>
      <c r="N212" s="132"/>
      <c r="O212" s="132"/>
      <c r="P212" s="132"/>
      <c r="Q212" s="132"/>
      <c r="S212" s="132"/>
      <c r="T212" s="132"/>
      <c r="U212" s="132"/>
      <c r="V212" s="132"/>
      <c r="W212" s="132"/>
    </row>
    <row r="213" spans="1:23" s="128" customFormat="1" ht="16.5" customHeight="1" thickBot="1" x14ac:dyDescent="0.25">
      <c r="A213" s="129"/>
      <c r="B213" s="153">
        <v>43549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24" t="str">
        <f t="shared" si="1"/>
        <v>NA</v>
      </c>
      <c r="L213" s="124">
        <v>0</v>
      </c>
      <c r="M213" s="132"/>
      <c r="N213" s="132"/>
      <c r="O213" s="132"/>
      <c r="P213" s="132"/>
      <c r="Q213" s="132"/>
      <c r="S213" s="132"/>
      <c r="T213" s="132"/>
      <c r="U213" s="132"/>
      <c r="V213" s="132"/>
      <c r="W213" s="132"/>
    </row>
    <row r="214" spans="1:23" s="128" customFormat="1" ht="16.5" customHeight="1" thickBot="1" x14ac:dyDescent="0.25">
      <c r="A214" s="129"/>
      <c r="B214" s="153">
        <v>43549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24" t="str">
        <f t="shared" si="1"/>
        <v>NA</v>
      </c>
      <c r="L214" s="124">
        <v>0</v>
      </c>
      <c r="M214" s="132"/>
      <c r="N214" s="132"/>
      <c r="O214" s="132"/>
      <c r="P214" s="132"/>
      <c r="Q214" s="132"/>
      <c r="S214" s="132"/>
      <c r="T214" s="132"/>
      <c r="U214" s="132"/>
      <c r="V214" s="132"/>
      <c r="W214" s="132"/>
    </row>
    <row r="215" spans="1:23" s="128" customFormat="1" ht="16.5" customHeight="1" thickBot="1" x14ac:dyDescent="0.25">
      <c r="A215" s="129"/>
      <c r="B215" s="153">
        <v>43549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24" t="str">
        <f t="shared" si="1"/>
        <v>NA</v>
      </c>
      <c r="L215" s="124">
        <v>0</v>
      </c>
      <c r="M215" s="132"/>
      <c r="N215" s="132"/>
      <c r="O215" s="132"/>
      <c r="P215" s="132"/>
      <c r="Q215" s="132"/>
      <c r="S215" s="132"/>
      <c r="T215" s="132"/>
      <c r="U215" s="132"/>
      <c r="V215" s="132"/>
      <c r="W215" s="132"/>
    </row>
    <row r="216" spans="1:23" s="128" customFormat="1" ht="16.5" customHeight="1" thickBot="1" x14ac:dyDescent="0.25">
      <c r="A216" s="129"/>
      <c r="B216" s="153">
        <v>43551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24" t="str">
        <f t="shared" si="1"/>
        <v>NA</v>
      </c>
      <c r="L216" s="124">
        <v>0</v>
      </c>
      <c r="M216" s="132"/>
      <c r="N216" s="132"/>
      <c r="O216" s="132"/>
      <c r="P216" s="132"/>
      <c r="Q216" s="132"/>
      <c r="S216" s="132"/>
      <c r="T216" s="132"/>
      <c r="U216" s="132"/>
      <c r="V216" s="132"/>
      <c r="W216" s="132"/>
    </row>
    <row r="217" spans="1:23" s="128" customFormat="1" ht="16.5" customHeight="1" thickBot="1" x14ac:dyDescent="0.25">
      <c r="A217" s="129"/>
      <c r="B217" s="153">
        <v>43551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24" t="str">
        <f t="shared" si="1"/>
        <v>NA</v>
      </c>
      <c r="L217" s="124">
        <v>0</v>
      </c>
      <c r="M217" s="132"/>
      <c r="N217" s="132"/>
      <c r="O217" s="132"/>
      <c r="P217" s="132"/>
      <c r="Q217" s="132"/>
      <c r="S217" s="132"/>
      <c r="T217" s="132"/>
      <c r="U217" s="132"/>
      <c r="V217" s="132"/>
      <c r="W217" s="132"/>
    </row>
    <row r="218" spans="1:23" s="128" customFormat="1" ht="16.5" customHeight="1" thickBot="1" x14ac:dyDescent="0.25">
      <c r="A218" s="129"/>
      <c r="B218" s="153">
        <v>43552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24" t="str">
        <f t="shared" si="1"/>
        <v>NA</v>
      </c>
      <c r="L218" s="124">
        <v>0</v>
      </c>
      <c r="M218" s="132"/>
      <c r="N218" s="132"/>
      <c r="O218" s="132"/>
      <c r="P218" s="132"/>
      <c r="Q218" s="132"/>
      <c r="S218" s="132"/>
      <c r="T218" s="132"/>
      <c r="U218" s="132"/>
      <c r="V218" s="132"/>
      <c r="W218" s="132"/>
    </row>
    <row r="219" spans="1:23" s="128" customFormat="1" ht="16.5" customHeight="1" thickBot="1" x14ac:dyDescent="0.25">
      <c r="A219" s="129"/>
      <c r="B219" s="153">
        <v>43553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24" t="str">
        <f t="shared" si="1"/>
        <v>NA</v>
      </c>
      <c r="L219" s="124">
        <v>0</v>
      </c>
      <c r="M219" s="132"/>
      <c r="N219" s="132"/>
      <c r="O219" s="132"/>
      <c r="P219" s="132"/>
      <c r="Q219" s="132"/>
      <c r="S219" s="132"/>
      <c r="T219" s="132"/>
      <c r="U219" s="132"/>
      <c r="V219" s="132"/>
      <c r="W219" s="132"/>
    </row>
    <row r="220" spans="1:23" s="128" customFormat="1" ht="16.5" customHeight="1" thickBot="1" x14ac:dyDescent="0.25">
      <c r="A220" s="129"/>
      <c r="B220" s="153">
        <v>43553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24" t="str">
        <f t="shared" si="1"/>
        <v>NA</v>
      </c>
      <c r="L220" s="124">
        <v>0</v>
      </c>
      <c r="M220" s="132"/>
      <c r="N220" s="132"/>
      <c r="O220" s="132"/>
      <c r="P220" s="132"/>
      <c r="Q220" s="132"/>
      <c r="S220" s="132"/>
      <c r="T220" s="132"/>
      <c r="U220" s="132"/>
      <c r="V220" s="132"/>
      <c r="W220" s="132"/>
    </row>
    <row r="221" spans="1:23" s="128" customFormat="1" ht="16.5" customHeight="1" thickBot="1" x14ac:dyDescent="0.25">
      <c r="A221" s="129"/>
      <c r="B221" s="153">
        <v>43555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24" t="str">
        <f t="shared" si="1"/>
        <v>NA</v>
      </c>
      <c r="L221" s="124">
        <v>0</v>
      </c>
      <c r="M221" s="132"/>
      <c r="N221" s="132"/>
      <c r="O221" s="132"/>
      <c r="P221" s="132"/>
      <c r="Q221" s="132"/>
      <c r="S221" s="132"/>
      <c r="T221" s="132"/>
      <c r="U221" s="132"/>
      <c r="V221" s="132"/>
      <c r="W221" s="132"/>
    </row>
    <row r="222" spans="1:23" s="128" customFormat="1" ht="16.5" customHeight="1" thickBot="1" x14ac:dyDescent="0.25">
      <c r="A222" s="129"/>
      <c r="B222" s="153">
        <v>43555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24" t="str">
        <f t="shared" si="1"/>
        <v>NA</v>
      </c>
      <c r="L222" s="124">
        <v>0</v>
      </c>
      <c r="M222" s="132"/>
      <c r="N222" s="132"/>
      <c r="O222" s="132"/>
      <c r="P222" s="132"/>
      <c r="Q222" s="132"/>
      <c r="S222" s="132"/>
      <c r="T222" s="132"/>
      <c r="U222" s="132"/>
      <c r="V222" s="132"/>
      <c r="W222" s="132"/>
    </row>
    <row r="223" spans="1:23" s="128" customFormat="1" ht="16.5" customHeight="1" x14ac:dyDescent="0.2">
      <c r="A223" s="129"/>
      <c r="B223" s="190">
        <v>43557</v>
      </c>
      <c r="C223" s="191">
        <v>0</v>
      </c>
      <c r="D223" s="191">
        <v>0</v>
      </c>
      <c r="E223" s="191">
        <v>0</v>
      </c>
      <c r="F223" s="191">
        <v>0</v>
      </c>
      <c r="G223" s="191">
        <v>0</v>
      </c>
      <c r="H223" s="191">
        <v>0</v>
      </c>
      <c r="I223" s="191">
        <v>0</v>
      </c>
      <c r="J223" s="86"/>
      <c r="K223" s="124" t="str">
        <f t="shared" si="1"/>
        <v>NA</v>
      </c>
      <c r="L223" s="124">
        <v>0</v>
      </c>
      <c r="M223" s="132"/>
      <c r="N223" s="132"/>
      <c r="O223" s="132"/>
      <c r="P223" s="132"/>
      <c r="Q223" s="132"/>
      <c r="S223" s="132"/>
      <c r="T223" s="132"/>
      <c r="U223" s="132"/>
      <c r="V223" s="132"/>
      <c r="W223" s="132"/>
    </row>
    <row r="224" spans="1:23" s="128" customFormat="1" ht="16.5" customHeight="1" x14ac:dyDescent="0.2">
      <c r="A224" s="129"/>
      <c r="B224" s="190">
        <v>43559</v>
      </c>
      <c r="C224" s="191">
        <v>0</v>
      </c>
      <c r="D224" s="191">
        <v>0</v>
      </c>
      <c r="E224" s="191">
        <v>0</v>
      </c>
      <c r="F224" s="191">
        <v>0</v>
      </c>
      <c r="G224" s="191">
        <v>0</v>
      </c>
      <c r="H224" s="191">
        <v>0</v>
      </c>
      <c r="I224" s="191">
        <v>0</v>
      </c>
      <c r="J224" s="86"/>
      <c r="K224" s="124" t="str">
        <f t="shared" si="1"/>
        <v>NA</v>
      </c>
      <c r="L224" s="124">
        <v>0</v>
      </c>
      <c r="M224" s="132"/>
      <c r="N224" s="132"/>
      <c r="O224" s="132"/>
      <c r="P224" s="132"/>
      <c r="Q224" s="132"/>
      <c r="S224" s="132"/>
      <c r="T224" s="132"/>
      <c r="U224" s="132"/>
      <c r="V224" s="132"/>
      <c r="W224" s="132"/>
    </row>
    <row r="225" spans="1:23" s="128" customFormat="1" ht="16.5" customHeight="1" x14ac:dyDescent="0.2">
      <c r="A225" s="129"/>
      <c r="B225" s="190">
        <v>43559</v>
      </c>
      <c r="C225" s="191">
        <v>0</v>
      </c>
      <c r="D225" s="191">
        <v>0</v>
      </c>
      <c r="E225" s="191">
        <v>0</v>
      </c>
      <c r="F225" s="191">
        <v>0</v>
      </c>
      <c r="G225" s="191">
        <v>0</v>
      </c>
      <c r="H225" s="191">
        <v>0</v>
      </c>
      <c r="I225" s="191">
        <v>0</v>
      </c>
      <c r="J225" s="86"/>
      <c r="K225" s="124" t="str">
        <f t="shared" si="1"/>
        <v>NA</v>
      </c>
      <c r="L225" s="124">
        <v>0</v>
      </c>
      <c r="M225" s="132"/>
      <c r="N225" s="132"/>
      <c r="O225" s="132"/>
      <c r="P225" s="132"/>
      <c r="Q225" s="132"/>
      <c r="S225" s="132"/>
      <c r="T225" s="132"/>
      <c r="U225" s="132"/>
      <c r="V225" s="132"/>
      <c r="W225" s="132"/>
    </row>
    <row r="226" spans="1:23" s="128" customFormat="1" ht="16.5" customHeight="1" x14ac:dyDescent="0.2">
      <c r="A226" s="129"/>
      <c r="B226" s="190">
        <v>43561</v>
      </c>
      <c r="C226" s="191">
        <v>0</v>
      </c>
      <c r="D226" s="191">
        <v>0</v>
      </c>
      <c r="E226" s="191">
        <v>0</v>
      </c>
      <c r="F226" s="191">
        <v>0</v>
      </c>
      <c r="G226" s="191">
        <v>0</v>
      </c>
      <c r="H226" s="191">
        <v>0</v>
      </c>
      <c r="I226" s="191">
        <v>0</v>
      </c>
      <c r="J226" s="86"/>
      <c r="K226" s="124" t="str">
        <f t="shared" si="1"/>
        <v>NA</v>
      </c>
      <c r="L226" s="124">
        <v>0</v>
      </c>
      <c r="M226" s="132"/>
      <c r="N226" s="132"/>
      <c r="O226" s="132"/>
      <c r="P226" s="132"/>
      <c r="Q226" s="132"/>
      <c r="S226" s="132"/>
      <c r="T226" s="132"/>
      <c r="U226" s="132"/>
      <c r="V226" s="132"/>
      <c r="W226" s="132"/>
    </row>
    <row r="227" spans="1:23" s="128" customFormat="1" ht="16.5" customHeight="1" x14ac:dyDescent="0.2">
      <c r="A227" s="129"/>
      <c r="B227" s="190">
        <v>43561</v>
      </c>
      <c r="C227" s="191">
        <v>0</v>
      </c>
      <c r="D227" s="191">
        <v>0</v>
      </c>
      <c r="E227" s="191">
        <v>0</v>
      </c>
      <c r="F227" s="191">
        <v>0</v>
      </c>
      <c r="G227" s="191">
        <v>0</v>
      </c>
      <c r="H227" s="191">
        <v>0</v>
      </c>
      <c r="I227" s="191">
        <v>0</v>
      </c>
      <c r="J227" s="86"/>
      <c r="K227" s="124" t="str">
        <f t="shared" si="1"/>
        <v>NA</v>
      </c>
      <c r="L227" s="124">
        <v>0</v>
      </c>
      <c r="M227" s="132"/>
      <c r="N227" s="132"/>
      <c r="O227" s="132"/>
      <c r="P227" s="132"/>
      <c r="Q227" s="132"/>
      <c r="S227" s="132"/>
      <c r="T227" s="132"/>
      <c r="U227" s="132"/>
      <c r="V227" s="132"/>
      <c r="W227" s="132"/>
    </row>
    <row r="228" spans="1:23" s="128" customFormat="1" ht="16.5" customHeight="1" x14ac:dyDescent="0.2">
      <c r="A228" s="129"/>
      <c r="B228" s="190">
        <v>43563</v>
      </c>
      <c r="C228" s="191"/>
      <c r="D228" s="191"/>
      <c r="E228" s="191"/>
      <c r="F228" s="191"/>
      <c r="G228" s="191"/>
      <c r="H228" s="191">
        <v>0</v>
      </c>
      <c r="I228" s="191">
        <v>0</v>
      </c>
      <c r="J228" s="86"/>
      <c r="K228" s="124" t="str">
        <f t="shared" si="1"/>
        <v>NA</v>
      </c>
      <c r="L228" s="124">
        <v>0</v>
      </c>
      <c r="M228" s="132"/>
      <c r="N228" s="132"/>
      <c r="O228" s="132"/>
      <c r="P228" s="132"/>
      <c r="Q228" s="132"/>
      <c r="S228" s="132"/>
      <c r="T228" s="132"/>
      <c r="U228" s="132"/>
      <c r="V228" s="132"/>
      <c r="W228" s="132"/>
    </row>
    <row r="229" spans="1:23" s="128" customFormat="1" ht="16.5" customHeight="1" x14ac:dyDescent="0.2">
      <c r="A229" s="129"/>
      <c r="B229" s="190">
        <v>43564</v>
      </c>
      <c r="C229" s="191">
        <v>0</v>
      </c>
      <c r="D229" s="191">
        <v>0</v>
      </c>
      <c r="E229" s="191">
        <v>0</v>
      </c>
      <c r="F229" s="191">
        <v>0</v>
      </c>
      <c r="G229" s="191">
        <v>0</v>
      </c>
      <c r="H229" s="191">
        <v>0</v>
      </c>
      <c r="I229" s="191">
        <v>0</v>
      </c>
      <c r="J229" s="86"/>
      <c r="K229" s="124" t="str">
        <f t="shared" si="1"/>
        <v>NA</v>
      </c>
      <c r="L229" s="124">
        <v>0</v>
      </c>
      <c r="M229" s="132"/>
      <c r="N229" s="132"/>
      <c r="O229" s="132"/>
      <c r="P229" s="132"/>
      <c r="Q229" s="132"/>
      <c r="S229" s="132"/>
      <c r="T229" s="132"/>
      <c r="U229" s="132"/>
      <c r="V229" s="132"/>
      <c r="W229" s="132"/>
    </row>
    <row r="230" spans="1:23" s="128" customFormat="1" ht="16.5" customHeight="1" x14ac:dyDescent="0.2">
      <c r="A230" s="129"/>
      <c r="B230" s="190">
        <v>43564</v>
      </c>
      <c r="C230" s="191">
        <v>0</v>
      </c>
      <c r="D230" s="191">
        <v>0</v>
      </c>
      <c r="E230" s="191">
        <v>0</v>
      </c>
      <c r="F230" s="191">
        <v>0</v>
      </c>
      <c r="G230" s="191">
        <v>0</v>
      </c>
      <c r="H230" s="191">
        <v>0</v>
      </c>
      <c r="I230" s="191">
        <v>0</v>
      </c>
      <c r="J230" s="86"/>
      <c r="K230" s="124" t="str">
        <f t="shared" si="1"/>
        <v>NA</v>
      </c>
      <c r="L230" s="124">
        <v>0</v>
      </c>
      <c r="M230" s="132"/>
      <c r="N230" s="132"/>
      <c r="O230" s="132"/>
      <c r="P230" s="132"/>
      <c r="Q230" s="132"/>
      <c r="S230" s="132"/>
      <c r="T230" s="132"/>
      <c r="U230" s="132"/>
      <c r="V230" s="132"/>
      <c r="W230" s="132"/>
    </row>
    <row r="231" spans="1:23" s="128" customFormat="1" ht="16.5" customHeight="1" x14ac:dyDescent="0.2">
      <c r="A231" s="129"/>
      <c r="B231" s="190">
        <v>43566</v>
      </c>
      <c r="C231" s="191">
        <v>0</v>
      </c>
      <c r="D231" s="191">
        <v>0</v>
      </c>
      <c r="E231" s="191">
        <v>0</v>
      </c>
      <c r="F231" s="191">
        <v>0</v>
      </c>
      <c r="G231" s="191">
        <v>0</v>
      </c>
      <c r="H231" s="191">
        <v>0</v>
      </c>
      <c r="I231" s="191">
        <v>0</v>
      </c>
      <c r="J231" s="86"/>
      <c r="K231" s="124" t="str">
        <f t="shared" si="1"/>
        <v>NA</v>
      </c>
      <c r="L231" s="124">
        <v>0</v>
      </c>
      <c r="M231" s="132"/>
      <c r="N231" s="132"/>
      <c r="O231" s="132"/>
      <c r="P231" s="132"/>
      <c r="Q231" s="132"/>
      <c r="S231" s="132"/>
      <c r="T231" s="132"/>
      <c r="U231" s="132"/>
      <c r="V231" s="132"/>
      <c r="W231" s="132"/>
    </row>
    <row r="232" spans="1:23" s="128" customFormat="1" ht="16.5" customHeight="1" x14ac:dyDescent="0.2">
      <c r="A232" s="129"/>
      <c r="B232" s="190">
        <v>43566</v>
      </c>
      <c r="C232" s="191">
        <v>0</v>
      </c>
      <c r="D232" s="191">
        <v>0</v>
      </c>
      <c r="E232" s="191">
        <v>0</v>
      </c>
      <c r="F232" s="191">
        <v>0</v>
      </c>
      <c r="G232" s="191">
        <v>0</v>
      </c>
      <c r="H232" s="191">
        <v>0</v>
      </c>
      <c r="I232" s="191">
        <v>0</v>
      </c>
      <c r="J232" s="86"/>
      <c r="K232" s="124" t="str">
        <f t="shared" si="1"/>
        <v>NA</v>
      </c>
      <c r="L232" s="124">
        <v>0</v>
      </c>
      <c r="M232" s="132"/>
      <c r="N232" s="132"/>
      <c r="O232" s="132"/>
      <c r="P232" s="132"/>
      <c r="Q232" s="132"/>
      <c r="S232" s="132"/>
      <c r="T232" s="132"/>
      <c r="U232" s="132"/>
      <c r="V232" s="132"/>
      <c r="W232" s="132"/>
    </row>
    <row r="233" spans="1:23" s="128" customFormat="1" ht="16.5" customHeight="1" x14ac:dyDescent="0.2">
      <c r="A233" s="129"/>
      <c r="B233" s="190">
        <v>43567</v>
      </c>
      <c r="C233" s="191"/>
      <c r="D233" s="191"/>
      <c r="E233" s="191"/>
      <c r="F233" s="191"/>
      <c r="G233" s="191"/>
      <c r="H233" s="191">
        <v>0</v>
      </c>
      <c r="I233" s="191">
        <v>0</v>
      </c>
      <c r="J233" s="86"/>
      <c r="K233" s="124" t="str">
        <f t="shared" si="1"/>
        <v>NA</v>
      </c>
      <c r="L233" s="124">
        <v>0</v>
      </c>
      <c r="M233" s="132"/>
      <c r="N233" s="132"/>
      <c r="O233" s="132"/>
      <c r="P233" s="132"/>
      <c r="Q233" s="132"/>
      <c r="S233" s="132"/>
      <c r="T233" s="132"/>
      <c r="U233" s="132"/>
      <c r="V233" s="132"/>
      <c r="W233" s="132"/>
    </row>
    <row r="234" spans="1:23" s="128" customFormat="1" ht="16.5" customHeight="1" x14ac:dyDescent="0.2">
      <c r="A234" s="129"/>
      <c r="B234" s="190">
        <v>43567</v>
      </c>
      <c r="C234" s="191"/>
      <c r="D234" s="191"/>
      <c r="E234" s="191"/>
      <c r="F234" s="191"/>
      <c r="G234" s="191"/>
      <c r="H234" s="191">
        <v>0</v>
      </c>
      <c r="I234" s="191">
        <v>0</v>
      </c>
      <c r="J234" s="86"/>
      <c r="K234" s="124" t="str">
        <f t="shared" si="1"/>
        <v>NA</v>
      </c>
      <c r="L234" s="124">
        <v>0</v>
      </c>
      <c r="M234" s="132"/>
      <c r="N234" s="132"/>
      <c r="O234" s="132"/>
      <c r="P234" s="132"/>
      <c r="Q234" s="132"/>
      <c r="S234" s="132"/>
      <c r="T234" s="132"/>
      <c r="U234" s="132"/>
      <c r="V234" s="132"/>
      <c r="W234" s="132"/>
    </row>
    <row r="235" spans="1:23" s="128" customFormat="1" ht="16.5" customHeight="1" x14ac:dyDescent="0.2">
      <c r="A235" s="129"/>
      <c r="B235" s="190">
        <v>43567</v>
      </c>
      <c r="C235" s="191">
        <v>0</v>
      </c>
      <c r="D235" s="191">
        <v>0</v>
      </c>
      <c r="E235" s="191">
        <v>0</v>
      </c>
      <c r="F235" s="191">
        <v>0</v>
      </c>
      <c r="G235" s="191">
        <v>0</v>
      </c>
      <c r="H235" s="191">
        <v>0</v>
      </c>
      <c r="I235" s="191">
        <v>0</v>
      </c>
      <c r="J235" s="86"/>
      <c r="K235" s="124" t="str">
        <f t="shared" si="1"/>
        <v>NA</v>
      </c>
      <c r="L235" s="124">
        <v>0</v>
      </c>
      <c r="M235" s="132"/>
      <c r="N235" s="132"/>
      <c r="O235" s="132"/>
      <c r="P235" s="132"/>
      <c r="Q235" s="132"/>
      <c r="S235" s="132"/>
      <c r="T235" s="132"/>
      <c r="U235" s="132"/>
      <c r="V235" s="132"/>
      <c r="W235" s="132"/>
    </row>
    <row r="236" spans="1:23" s="128" customFormat="1" ht="16.5" customHeight="1" x14ac:dyDescent="0.2">
      <c r="A236" s="129"/>
      <c r="B236" s="190">
        <v>43567</v>
      </c>
      <c r="C236" s="191">
        <v>0</v>
      </c>
      <c r="D236" s="191">
        <v>0</v>
      </c>
      <c r="E236" s="191">
        <v>0</v>
      </c>
      <c r="F236" s="191">
        <v>0</v>
      </c>
      <c r="G236" s="191">
        <v>0</v>
      </c>
      <c r="H236" s="191">
        <v>0</v>
      </c>
      <c r="I236" s="191">
        <v>0</v>
      </c>
      <c r="J236" s="86"/>
      <c r="K236" s="124" t="str">
        <f t="shared" si="1"/>
        <v>NA</v>
      </c>
      <c r="L236" s="124">
        <v>0</v>
      </c>
      <c r="M236" s="132"/>
      <c r="N236" s="132"/>
      <c r="O236" s="132"/>
      <c r="P236" s="132"/>
      <c r="Q236" s="132"/>
      <c r="S236" s="132"/>
      <c r="T236" s="132"/>
      <c r="U236" s="132"/>
      <c r="V236" s="132"/>
      <c r="W236" s="132"/>
    </row>
    <row r="237" spans="1:23" s="128" customFormat="1" ht="16.5" customHeight="1" x14ac:dyDescent="0.2">
      <c r="A237" s="129"/>
      <c r="B237" s="190">
        <v>43572</v>
      </c>
      <c r="C237" s="191"/>
      <c r="D237" s="191"/>
      <c r="E237" s="191"/>
      <c r="F237" s="191"/>
      <c r="G237" s="191"/>
      <c r="H237" s="191">
        <v>0</v>
      </c>
      <c r="I237" s="191">
        <v>0</v>
      </c>
      <c r="J237" s="86"/>
      <c r="K237" s="124" t="str">
        <f t="shared" si="1"/>
        <v>NA</v>
      </c>
      <c r="L237" s="124">
        <v>0</v>
      </c>
      <c r="M237" s="132"/>
      <c r="N237" s="132"/>
      <c r="O237" s="132"/>
      <c r="P237" s="132"/>
      <c r="Q237" s="132"/>
      <c r="S237" s="132"/>
      <c r="T237" s="132"/>
      <c r="U237" s="132"/>
      <c r="V237" s="132"/>
      <c r="W237" s="132"/>
    </row>
    <row r="238" spans="1:23" s="128" customFormat="1" ht="16.5" customHeight="1" x14ac:dyDescent="0.2">
      <c r="A238" s="129"/>
      <c r="B238" s="190">
        <v>43572</v>
      </c>
      <c r="C238" s="191">
        <v>0</v>
      </c>
      <c r="D238" s="191">
        <v>0</v>
      </c>
      <c r="E238" s="191">
        <v>0</v>
      </c>
      <c r="F238" s="191">
        <v>0</v>
      </c>
      <c r="G238" s="191">
        <v>0</v>
      </c>
      <c r="H238" s="191">
        <v>0</v>
      </c>
      <c r="I238" s="191">
        <v>0</v>
      </c>
      <c r="J238" s="86"/>
      <c r="K238" s="124" t="str">
        <f t="shared" si="1"/>
        <v>NA</v>
      </c>
      <c r="L238" s="124">
        <v>0</v>
      </c>
      <c r="M238" s="132"/>
      <c r="N238" s="132"/>
      <c r="O238" s="132"/>
      <c r="P238" s="132"/>
      <c r="Q238" s="132"/>
      <c r="S238" s="132"/>
      <c r="T238" s="132"/>
      <c r="U238" s="132"/>
      <c r="V238" s="132"/>
      <c r="W238" s="132"/>
    </row>
    <row r="239" spans="1:23" s="128" customFormat="1" ht="16.5" customHeight="1" x14ac:dyDescent="0.2">
      <c r="A239" s="129"/>
      <c r="B239" s="190">
        <v>43573</v>
      </c>
      <c r="C239" s="191"/>
      <c r="D239" s="191"/>
      <c r="E239" s="191"/>
      <c r="F239" s="191"/>
      <c r="G239" s="191"/>
      <c r="H239" s="191">
        <v>0</v>
      </c>
      <c r="I239" s="191">
        <v>0</v>
      </c>
      <c r="J239" s="86"/>
      <c r="K239" s="124" t="str">
        <f t="shared" si="1"/>
        <v>NA</v>
      </c>
      <c r="L239" s="124">
        <v>0</v>
      </c>
      <c r="M239" s="132"/>
      <c r="N239" s="132"/>
      <c r="O239" s="132"/>
      <c r="P239" s="132"/>
      <c r="Q239" s="132"/>
      <c r="S239" s="132"/>
      <c r="T239" s="132"/>
      <c r="U239" s="132"/>
      <c r="V239" s="132"/>
      <c r="W239" s="132"/>
    </row>
    <row r="240" spans="1:23" s="128" customFormat="1" ht="16.5" customHeight="1" x14ac:dyDescent="0.2">
      <c r="A240" s="129"/>
      <c r="B240" s="190">
        <v>43573</v>
      </c>
      <c r="C240" s="191">
        <v>0</v>
      </c>
      <c r="D240" s="191">
        <v>0</v>
      </c>
      <c r="E240" s="191">
        <v>0</v>
      </c>
      <c r="F240" s="191">
        <v>0</v>
      </c>
      <c r="G240" s="191">
        <v>0</v>
      </c>
      <c r="H240" s="191">
        <v>0</v>
      </c>
      <c r="I240" s="191">
        <v>0</v>
      </c>
      <c r="J240" s="86"/>
      <c r="K240" s="124" t="str">
        <f t="shared" si="1"/>
        <v>NA</v>
      </c>
      <c r="L240" s="124">
        <v>0</v>
      </c>
      <c r="M240" s="132"/>
      <c r="N240" s="132"/>
      <c r="O240" s="132"/>
      <c r="P240" s="132"/>
      <c r="Q240" s="132"/>
      <c r="S240" s="132"/>
      <c r="T240" s="132"/>
      <c r="U240" s="132"/>
      <c r="V240" s="132"/>
      <c r="W240" s="132"/>
    </row>
    <row r="241" spans="1:23" s="128" customFormat="1" ht="16.5" customHeight="1" x14ac:dyDescent="0.2">
      <c r="A241" s="129"/>
      <c r="B241" s="190">
        <v>43575</v>
      </c>
      <c r="C241" s="191">
        <v>0</v>
      </c>
      <c r="D241" s="191">
        <v>0</v>
      </c>
      <c r="E241" s="191">
        <v>0</v>
      </c>
      <c r="F241" s="191">
        <v>0</v>
      </c>
      <c r="G241" s="191">
        <v>0</v>
      </c>
      <c r="H241" s="191">
        <v>0</v>
      </c>
      <c r="I241" s="191">
        <v>0</v>
      </c>
      <c r="J241" s="86"/>
      <c r="K241" s="124" t="str">
        <f t="shared" si="1"/>
        <v>NA</v>
      </c>
      <c r="L241" s="124">
        <v>0</v>
      </c>
      <c r="M241" s="132"/>
      <c r="N241" s="132"/>
      <c r="O241" s="132"/>
      <c r="P241" s="132"/>
      <c r="Q241" s="132"/>
      <c r="S241" s="132"/>
      <c r="T241" s="132"/>
      <c r="U241" s="132"/>
      <c r="V241" s="132"/>
      <c r="W241" s="132"/>
    </row>
    <row r="242" spans="1:23" s="128" customFormat="1" ht="16.5" customHeight="1" x14ac:dyDescent="0.2">
      <c r="A242" s="129"/>
      <c r="B242" s="190">
        <v>43576</v>
      </c>
      <c r="C242" s="191">
        <v>0</v>
      </c>
      <c r="D242" s="191">
        <v>0</v>
      </c>
      <c r="E242" s="191">
        <v>0</v>
      </c>
      <c r="F242" s="191">
        <v>0</v>
      </c>
      <c r="G242" s="191">
        <v>0</v>
      </c>
      <c r="H242" s="191">
        <v>0</v>
      </c>
      <c r="I242" s="191">
        <v>0</v>
      </c>
      <c r="J242" s="86"/>
      <c r="K242" s="124" t="str">
        <f t="shared" si="1"/>
        <v>NA</v>
      </c>
      <c r="L242" s="124">
        <v>0</v>
      </c>
      <c r="M242" s="132"/>
      <c r="N242" s="132"/>
      <c r="O242" s="132"/>
      <c r="P242" s="132"/>
      <c r="Q242" s="132"/>
      <c r="S242" s="132"/>
      <c r="T242" s="132"/>
      <c r="U242" s="132"/>
      <c r="V242" s="132"/>
      <c r="W242" s="132"/>
    </row>
    <row r="243" spans="1:23" s="128" customFormat="1" ht="16.5" customHeight="1" x14ac:dyDescent="0.2">
      <c r="A243" s="129"/>
      <c r="B243" s="190">
        <v>43576</v>
      </c>
      <c r="C243" s="191">
        <v>0</v>
      </c>
      <c r="D243" s="191">
        <v>0</v>
      </c>
      <c r="E243" s="191">
        <v>0</v>
      </c>
      <c r="F243" s="191">
        <v>0</v>
      </c>
      <c r="G243" s="191">
        <v>0</v>
      </c>
      <c r="H243" s="191">
        <v>0</v>
      </c>
      <c r="I243" s="191">
        <v>0</v>
      </c>
      <c r="J243" s="86"/>
      <c r="K243" s="124" t="str">
        <f t="shared" si="1"/>
        <v>NA</v>
      </c>
      <c r="L243" s="124">
        <v>0</v>
      </c>
      <c r="M243" s="132"/>
      <c r="N243" s="132"/>
      <c r="O243" s="132"/>
      <c r="P243" s="132"/>
      <c r="Q243" s="132"/>
      <c r="S243" s="132"/>
      <c r="T243" s="132"/>
      <c r="U243" s="132"/>
      <c r="V243" s="132"/>
      <c r="W243" s="132"/>
    </row>
    <row r="244" spans="1:23" s="128" customFormat="1" ht="16.5" customHeight="1" x14ac:dyDescent="0.2">
      <c r="A244" s="129"/>
      <c r="B244" s="190">
        <v>43577</v>
      </c>
      <c r="C244" s="191">
        <v>0</v>
      </c>
      <c r="D244" s="191">
        <v>0</v>
      </c>
      <c r="E244" s="191">
        <v>0</v>
      </c>
      <c r="F244" s="191">
        <v>0</v>
      </c>
      <c r="G244" s="191">
        <v>0</v>
      </c>
      <c r="H244" s="191">
        <v>0</v>
      </c>
      <c r="I244" s="191">
        <v>0</v>
      </c>
      <c r="J244" s="86"/>
      <c r="K244" s="124" t="str">
        <f t="shared" si="1"/>
        <v>NA</v>
      </c>
      <c r="L244" s="124">
        <v>0</v>
      </c>
      <c r="M244" s="132"/>
      <c r="N244" s="132"/>
      <c r="O244" s="132"/>
      <c r="P244" s="132"/>
      <c r="Q244" s="132"/>
      <c r="S244" s="132"/>
      <c r="T244" s="132"/>
      <c r="U244" s="132"/>
      <c r="V244" s="132"/>
      <c r="W244" s="132"/>
    </row>
    <row r="245" spans="1:23" s="128" customFormat="1" ht="16.5" customHeight="1" x14ac:dyDescent="0.2">
      <c r="A245" s="129"/>
      <c r="B245" s="190">
        <v>43577</v>
      </c>
      <c r="C245" s="191">
        <v>0</v>
      </c>
      <c r="D245" s="191">
        <v>0</v>
      </c>
      <c r="E245" s="191">
        <v>0</v>
      </c>
      <c r="F245" s="191">
        <v>0</v>
      </c>
      <c r="G245" s="191">
        <v>0</v>
      </c>
      <c r="H245" s="191">
        <v>0</v>
      </c>
      <c r="I245" s="191">
        <v>0</v>
      </c>
      <c r="J245" s="86"/>
      <c r="K245" s="124" t="str">
        <f t="shared" si="1"/>
        <v>NA</v>
      </c>
      <c r="L245" s="124">
        <v>0</v>
      </c>
      <c r="M245" s="132"/>
      <c r="N245" s="132"/>
      <c r="O245" s="132"/>
      <c r="P245" s="132"/>
      <c r="Q245" s="132"/>
      <c r="S245" s="132"/>
      <c r="T245" s="132"/>
      <c r="U245" s="132"/>
      <c r="V245" s="132"/>
      <c r="W245" s="132"/>
    </row>
    <row r="246" spans="1:23" s="128" customFormat="1" ht="16.5" customHeight="1" x14ac:dyDescent="0.2">
      <c r="A246" s="129"/>
      <c r="B246" s="190">
        <v>43577</v>
      </c>
      <c r="C246" s="191">
        <v>0</v>
      </c>
      <c r="D246" s="191">
        <v>0</v>
      </c>
      <c r="E246" s="191">
        <v>0</v>
      </c>
      <c r="F246" s="191">
        <v>0</v>
      </c>
      <c r="G246" s="191">
        <v>0</v>
      </c>
      <c r="H246" s="191">
        <v>0</v>
      </c>
      <c r="I246" s="191">
        <v>0</v>
      </c>
      <c r="J246" s="86"/>
      <c r="K246" s="124" t="str">
        <f t="shared" si="1"/>
        <v>NA</v>
      </c>
      <c r="L246" s="124">
        <v>0</v>
      </c>
      <c r="M246" s="132"/>
      <c r="N246" s="132"/>
      <c r="O246" s="132"/>
      <c r="P246" s="132"/>
      <c r="Q246" s="132"/>
      <c r="S246" s="132"/>
      <c r="T246" s="132"/>
      <c r="U246" s="132"/>
      <c r="V246" s="132"/>
      <c r="W246" s="132"/>
    </row>
    <row r="247" spans="1:23" s="128" customFormat="1" ht="16.5" customHeight="1" x14ac:dyDescent="0.2">
      <c r="A247" s="129"/>
      <c r="B247" s="190">
        <v>43579</v>
      </c>
      <c r="C247" s="191">
        <v>0</v>
      </c>
      <c r="D247" s="191">
        <v>0</v>
      </c>
      <c r="E247" s="191">
        <v>0</v>
      </c>
      <c r="F247" s="191">
        <v>0</v>
      </c>
      <c r="G247" s="191">
        <v>0</v>
      </c>
      <c r="H247" s="191">
        <v>0</v>
      </c>
      <c r="I247" s="191">
        <v>0</v>
      </c>
      <c r="J247" s="86"/>
      <c r="K247" s="124" t="str">
        <f t="shared" si="1"/>
        <v>NA</v>
      </c>
      <c r="L247" s="124">
        <v>0</v>
      </c>
      <c r="M247" s="132"/>
      <c r="N247" s="132"/>
      <c r="O247" s="132"/>
      <c r="P247" s="132"/>
      <c r="Q247" s="132"/>
      <c r="S247" s="132"/>
      <c r="T247" s="132"/>
      <c r="U247" s="132"/>
      <c r="V247" s="132"/>
      <c r="W247" s="132"/>
    </row>
    <row r="248" spans="1:23" s="128" customFormat="1" ht="16.5" customHeight="1" x14ac:dyDescent="0.2">
      <c r="A248" s="129"/>
      <c r="B248" s="190">
        <v>43580</v>
      </c>
      <c r="C248" s="191">
        <v>0</v>
      </c>
      <c r="D248" s="191">
        <v>0</v>
      </c>
      <c r="E248" s="191">
        <v>0</v>
      </c>
      <c r="F248" s="191">
        <v>0</v>
      </c>
      <c r="G248" s="191">
        <v>0</v>
      </c>
      <c r="H248" s="191">
        <v>0</v>
      </c>
      <c r="I248" s="191">
        <v>0</v>
      </c>
      <c r="J248" s="86"/>
      <c r="K248" s="124" t="str">
        <f t="shared" si="1"/>
        <v>NA</v>
      </c>
      <c r="L248" s="124">
        <v>0</v>
      </c>
      <c r="M248" s="132"/>
      <c r="N248" s="132"/>
      <c r="O248" s="132"/>
      <c r="P248" s="132"/>
      <c r="Q248" s="132"/>
      <c r="S248" s="132"/>
      <c r="T248" s="132"/>
      <c r="U248" s="132"/>
      <c r="V248" s="132"/>
      <c r="W248" s="132"/>
    </row>
    <row r="249" spans="1:23" s="128" customFormat="1" ht="16.5" customHeight="1" x14ac:dyDescent="0.2">
      <c r="A249" s="129"/>
      <c r="B249" s="190">
        <v>43583</v>
      </c>
      <c r="C249" s="191"/>
      <c r="D249" s="191"/>
      <c r="E249" s="191"/>
      <c r="F249" s="191"/>
      <c r="G249" s="191"/>
      <c r="H249" s="191">
        <v>0</v>
      </c>
      <c r="I249" s="191">
        <v>0</v>
      </c>
      <c r="J249" s="86"/>
      <c r="K249" s="124" t="str">
        <f t="shared" si="1"/>
        <v>NA</v>
      </c>
      <c r="L249" s="124">
        <v>0</v>
      </c>
      <c r="M249" s="132"/>
      <c r="N249" s="132"/>
      <c r="O249" s="132"/>
      <c r="P249" s="132"/>
      <c r="Q249" s="132"/>
      <c r="S249" s="132"/>
      <c r="T249" s="132"/>
      <c r="U249" s="132"/>
      <c r="V249" s="132"/>
      <c r="W249" s="132"/>
    </row>
    <row r="250" spans="1:23" s="128" customFormat="1" ht="16.5" customHeight="1" x14ac:dyDescent="0.2">
      <c r="A250" s="129"/>
      <c r="B250" s="190">
        <v>43584</v>
      </c>
      <c r="C250" s="191">
        <v>0</v>
      </c>
      <c r="D250" s="191">
        <v>0</v>
      </c>
      <c r="E250" s="191">
        <v>0</v>
      </c>
      <c r="F250" s="191">
        <v>0</v>
      </c>
      <c r="G250" s="191">
        <v>0</v>
      </c>
      <c r="H250" s="191">
        <v>0</v>
      </c>
      <c r="I250" s="191">
        <v>0</v>
      </c>
      <c r="J250" s="86"/>
      <c r="K250" s="124" t="str">
        <f t="shared" si="1"/>
        <v>NA</v>
      </c>
      <c r="L250" s="124">
        <v>0</v>
      </c>
      <c r="M250" s="132"/>
      <c r="N250" s="132"/>
      <c r="O250" s="132"/>
      <c r="P250" s="132"/>
      <c r="Q250" s="132"/>
      <c r="S250" s="132"/>
      <c r="T250" s="132"/>
      <c r="U250" s="132"/>
      <c r="V250" s="132"/>
      <c r="W250" s="132"/>
    </row>
    <row r="251" spans="1:23" s="128" customFormat="1" ht="16.5" customHeight="1" x14ac:dyDescent="0.2">
      <c r="A251" s="129"/>
      <c r="B251" s="190">
        <v>43584</v>
      </c>
      <c r="C251" s="191">
        <v>0</v>
      </c>
      <c r="D251" s="191">
        <v>0</v>
      </c>
      <c r="E251" s="191">
        <v>0</v>
      </c>
      <c r="F251" s="191">
        <v>0</v>
      </c>
      <c r="G251" s="191">
        <v>0</v>
      </c>
      <c r="H251" s="191">
        <v>0</v>
      </c>
      <c r="I251" s="191">
        <v>0</v>
      </c>
      <c r="J251" s="86"/>
      <c r="K251" s="124" t="str">
        <f t="shared" si="1"/>
        <v>NA</v>
      </c>
      <c r="L251" s="124">
        <v>0</v>
      </c>
      <c r="M251" s="132"/>
      <c r="N251" s="132"/>
      <c r="O251" s="132"/>
      <c r="P251" s="132"/>
      <c r="Q251" s="132"/>
      <c r="S251" s="132"/>
      <c r="T251" s="132"/>
      <c r="U251" s="132"/>
      <c r="V251" s="132"/>
      <c r="W251" s="132"/>
    </row>
    <row r="252" spans="1:23" s="128" customFormat="1" ht="16.5" customHeight="1" x14ac:dyDescent="0.2">
      <c r="A252" s="129"/>
      <c r="B252" s="190">
        <v>43588</v>
      </c>
      <c r="C252" s="191"/>
      <c r="D252" s="191"/>
      <c r="E252" s="191"/>
      <c r="F252" s="191"/>
      <c r="G252" s="191"/>
      <c r="H252" s="191">
        <v>0</v>
      </c>
      <c r="I252" s="191">
        <v>0</v>
      </c>
      <c r="J252" s="86"/>
      <c r="K252" s="124" t="str">
        <f t="shared" si="1"/>
        <v>NA</v>
      </c>
      <c r="L252" s="124">
        <v>0</v>
      </c>
      <c r="M252" s="132"/>
      <c r="N252" s="132"/>
      <c r="O252" s="132"/>
      <c r="P252" s="132"/>
      <c r="Q252" s="132"/>
      <c r="S252" s="132"/>
      <c r="T252" s="132"/>
      <c r="U252" s="132"/>
      <c r="V252" s="132"/>
      <c r="W252" s="132"/>
    </row>
    <row r="253" spans="1:23" s="128" customFormat="1" ht="16.5" customHeight="1" x14ac:dyDescent="0.2">
      <c r="A253" s="129"/>
      <c r="B253" s="190">
        <v>43588</v>
      </c>
      <c r="C253" s="191">
        <v>0</v>
      </c>
      <c r="D253" s="191">
        <v>0</v>
      </c>
      <c r="E253" s="191">
        <v>0</v>
      </c>
      <c r="F253" s="191">
        <v>0</v>
      </c>
      <c r="G253" s="191">
        <v>0</v>
      </c>
      <c r="H253" s="191">
        <v>0</v>
      </c>
      <c r="I253" s="191">
        <v>0</v>
      </c>
      <c r="J253" s="86"/>
      <c r="K253" s="124" t="str">
        <f t="shared" si="1"/>
        <v>NA</v>
      </c>
      <c r="L253" s="124">
        <v>0</v>
      </c>
      <c r="M253" s="132"/>
      <c r="N253" s="132"/>
      <c r="O253" s="132"/>
      <c r="P253" s="132"/>
      <c r="Q253" s="132"/>
      <c r="S253" s="132"/>
      <c r="T253" s="132"/>
      <c r="U253" s="132"/>
      <c r="V253" s="132"/>
      <c r="W253" s="132"/>
    </row>
    <row r="254" spans="1:23" s="128" customFormat="1" ht="16.5" customHeight="1" x14ac:dyDescent="0.2">
      <c r="A254" s="129"/>
      <c r="B254" s="190">
        <v>43588</v>
      </c>
      <c r="C254" s="191"/>
      <c r="D254" s="191"/>
      <c r="E254" s="191"/>
      <c r="F254" s="191"/>
      <c r="G254" s="191"/>
      <c r="H254" s="191">
        <v>0</v>
      </c>
      <c r="I254" s="191">
        <v>0</v>
      </c>
      <c r="J254" s="86"/>
      <c r="K254" s="124" t="str">
        <f t="shared" si="1"/>
        <v>NA</v>
      </c>
      <c r="L254" s="124">
        <v>0</v>
      </c>
      <c r="M254" s="132"/>
      <c r="N254" s="132"/>
      <c r="O254" s="132"/>
      <c r="P254" s="132"/>
      <c r="Q254" s="132"/>
      <c r="S254" s="132"/>
      <c r="T254" s="132"/>
      <c r="U254" s="132"/>
      <c r="V254" s="132"/>
      <c r="W254" s="132"/>
    </row>
    <row r="255" spans="1:23" s="128" customFormat="1" ht="16.5" customHeight="1" x14ac:dyDescent="0.2">
      <c r="A255" s="129"/>
      <c r="B255" s="190">
        <v>43588</v>
      </c>
      <c r="C255" s="191">
        <v>0</v>
      </c>
      <c r="D255" s="191">
        <v>0</v>
      </c>
      <c r="E255" s="191">
        <v>0</v>
      </c>
      <c r="F255" s="191">
        <v>0</v>
      </c>
      <c r="G255" s="191">
        <v>0</v>
      </c>
      <c r="H255" s="191">
        <v>0</v>
      </c>
      <c r="I255" s="191">
        <v>0</v>
      </c>
      <c r="J255" s="86"/>
      <c r="K255" s="124" t="str">
        <f t="shared" si="1"/>
        <v>NA</v>
      </c>
      <c r="L255" s="124">
        <v>0</v>
      </c>
      <c r="M255" s="132"/>
      <c r="N255" s="132"/>
      <c r="O255" s="132"/>
      <c r="P255" s="132"/>
      <c r="Q255" s="132"/>
      <c r="S255" s="132"/>
      <c r="T255" s="132"/>
      <c r="U255" s="132"/>
      <c r="V255" s="132"/>
      <c r="W255" s="132"/>
    </row>
    <row r="256" spans="1:23" s="128" customFormat="1" ht="16.5" customHeight="1" x14ac:dyDescent="0.2">
      <c r="A256" s="129"/>
      <c r="B256" s="190">
        <v>43589</v>
      </c>
      <c r="C256" s="191"/>
      <c r="D256" s="191"/>
      <c r="E256" s="191"/>
      <c r="F256" s="191"/>
      <c r="G256" s="191"/>
      <c r="H256" s="191">
        <v>0</v>
      </c>
      <c r="I256" s="191">
        <v>0</v>
      </c>
      <c r="J256" s="86"/>
      <c r="K256" s="124" t="str">
        <f t="shared" si="1"/>
        <v>NA</v>
      </c>
      <c r="L256" s="124">
        <v>0</v>
      </c>
      <c r="M256" s="132"/>
      <c r="N256" s="132"/>
      <c r="O256" s="132"/>
      <c r="P256" s="132"/>
      <c r="Q256" s="132"/>
      <c r="S256" s="132"/>
      <c r="T256" s="132"/>
      <c r="U256" s="132"/>
      <c r="V256" s="132"/>
      <c r="W256" s="132"/>
    </row>
    <row r="257" spans="1:23" s="128" customFormat="1" ht="16.5" customHeight="1" x14ac:dyDescent="0.2">
      <c r="A257" s="129"/>
      <c r="B257" s="190">
        <v>43589</v>
      </c>
      <c r="C257" s="191"/>
      <c r="D257" s="191"/>
      <c r="E257" s="191"/>
      <c r="F257" s="191"/>
      <c r="G257" s="191"/>
      <c r="H257" s="191">
        <v>0</v>
      </c>
      <c r="I257" s="191">
        <v>0</v>
      </c>
      <c r="J257" s="86"/>
      <c r="K257" s="124" t="str">
        <f t="shared" si="1"/>
        <v>NA</v>
      </c>
      <c r="L257" s="124">
        <v>0</v>
      </c>
      <c r="M257" s="132"/>
      <c r="N257" s="132"/>
      <c r="O257" s="132"/>
      <c r="P257" s="132"/>
      <c r="Q257" s="132"/>
      <c r="S257" s="132"/>
      <c r="T257" s="132"/>
      <c r="U257" s="132"/>
      <c r="V257" s="132"/>
      <c r="W257" s="132"/>
    </row>
    <row r="258" spans="1:23" s="128" customFormat="1" ht="16.5" customHeight="1" x14ac:dyDescent="0.2">
      <c r="A258" s="129"/>
      <c r="B258" s="190">
        <v>43589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24" t="str">
        <f t="shared" si="1"/>
        <v>NA</v>
      </c>
      <c r="L258" s="124">
        <v>0</v>
      </c>
      <c r="M258" s="132"/>
      <c r="N258" s="132"/>
      <c r="O258" s="132"/>
      <c r="P258" s="132"/>
      <c r="Q258" s="132"/>
      <c r="S258" s="132"/>
      <c r="T258" s="132"/>
      <c r="U258" s="132"/>
      <c r="V258" s="132"/>
      <c r="W258" s="132"/>
    </row>
    <row r="259" spans="1:23" s="128" customFormat="1" ht="16.5" customHeight="1" x14ac:dyDescent="0.2">
      <c r="A259" s="129"/>
      <c r="B259" s="190">
        <v>43592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24" t="str">
        <f t="shared" si="1"/>
        <v>NA</v>
      </c>
      <c r="L259" s="124">
        <v>0</v>
      </c>
      <c r="M259" s="132"/>
      <c r="N259" s="132"/>
      <c r="O259" s="132"/>
      <c r="P259" s="132"/>
      <c r="Q259" s="132"/>
      <c r="S259" s="132"/>
      <c r="T259" s="132"/>
      <c r="U259" s="132"/>
      <c r="V259" s="132"/>
      <c r="W259" s="132"/>
    </row>
    <row r="260" spans="1:23" s="128" customFormat="1" ht="16.5" customHeight="1" x14ac:dyDescent="0.2">
      <c r="A260" s="129"/>
      <c r="B260" s="190">
        <v>43593</v>
      </c>
      <c r="C260" s="191">
        <v>0</v>
      </c>
      <c r="D260" s="191">
        <v>0</v>
      </c>
      <c r="E260" s="191">
        <v>0</v>
      </c>
      <c r="F260" s="191">
        <v>0</v>
      </c>
      <c r="G260" s="191">
        <v>0</v>
      </c>
      <c r="H260" s="191">
        <v>0</v>
      </c>
      <c r="I260" s="191">
        <v>0</v>
      </c>
      <c r="J260" s="86"/>
      <c r="K260" s="124" t="str">
        <f t="shared" si="1"/>
        <v>NA</v>
      </c>
      <c r="L260" s="124">
        <v>0</v>
      </c>
      <c r="M260" s="132"/>
      <c r="N260" s="132"/>
      <c r="O260" s="132"/>
      <c r="P260" s="132"/>
      <c r="Q260" s="132"/>
      <c r="S260" s="132"/>
      <c r="T260" s="132"/>
      <c r="U260" s="132"/>
      <c r="V260" s="132"/>
      <c r="W260" s="132"/>
    </row>
    <row r="261" spans="1:23" s="128" customFormat="1" ht="16.5" customHeight="1" x14ac:dyDescent="0.2">
      <c r="A261" s="129"/>
      <c r="B261" s="190">
        <v>43596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24" t="str">
        <f t="shared" si="1"/>
        <v>NA</v>
      </c>
      <c r="L261" s="124">
        <v>0</v>
      </c>
      <c r="M261" s="132"/>
      <c r="N261" s="132"/>
      <c r="O261" s="132"/>
      <c r="P261" s="132"/>
      <c r="Q261" s="132"/>
      <c r="S261" s="132"/>
      <c r="T261" s="132"/>
      <c r="U261" s="132"/>
      <c r="V261" s="132"/>
      <c r="W261" s="132"/>
    </row>
    <row r="262" spans="1:23" s="128" customFormat="1" ht="16.5" customHeight="1" x14ac:dyDescent="0.2">
      <c r="A262" s="129"/>
      <c r="B262" s="190">
        <v>43597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24" t="str">
        <f t="shared" si="1"/>
        <v>NA</v>
      </c>
      <c r="L262" s="124">
        <v>0</v>
      </c>
      <c r="M262" s="132"/>
      <c r="N262" s="132"/>
      <c r="O262" s="132"/>
      <c r="P262" s="132"/>
      <c r="Q262" s="132"/>
      <c r="S262" s="132"/>
      <c r="T262" s="132"/>
      <c r="U262" s="132"/>
      <c r="V262" s="132"/>
      <c r="W262" s="132"/>
    </row>
    <row r="263" spans="1:23" s="128" customFormat="1" ht="16.5" customHeight="1" x14ac:dyDescent="0.2">
      <c r="A263" s="129"/>
      <c r="B263" s="190">
        <v>43598</v>
      </c>
      <c r="C263" s="191">
        <v>0</v>
      </c>
      <c r="D263" s="191">
        <v>0</v>
      </c>
      <c r="E263" s="191">
        <v>0</v>
      </c>
      <c r="F263" s="191">
        <v>0</v>
      </c>
      <c r="G263" s="191">
        <v>0</v>
      </c>
      <c r="H263" s="191">
        <v>0</v>
      </c>
      <c r="I263" s="191">
        <v>0</v>
      </c>
      <c r="J263" s="86"/>
      <c r="K263" s="124" t="str">
        <f t="shared" si="1"/>
        <v>NA</v>
      </c>
      <c r="L263" s="124">
        <v>0</v>
      </c>
      <c r="M263" s="132"/>
      <c r="N263" s="132"/>
      <c r="O263" s="132"/>
      <c r="P263" s="132"/>
      <c r="Q263" s="132"/>
      <c r="S263" s="132"/>
      <c r="T263" s="132"/>
      <c r="U263" s="132"/>
      <c r="V263" s="132"/>
      <c r="W263" s="132"/>
    </row>
    <row r="264" spans="1:23" s="128" customFormat="1" ht="16.5" customHeight="1" x14ac:dyDescent="0.2">
      <c r="A264" s="129"/>
      <c r="B264" s="190">
        <v>43598</v>
      </c>
      <c r="C264" s="191">
        <v>0</v>
      </c>
      <c r="D264" s="191">
        <v>0</v>
      </c>
      <c r="E264" s="191">
        <v>0</v>
      </c>
      <c r="F264" s="191">
        <v>0</v>
      </c>
      <c r="G264" s="191">
        <v>0</v>
      </c>
      <c r="H264" s="191">
        <v>0</v>
      </c>
      <c r="I264" s="191">
        <v>0</v>
      </c>
      <c r="J264" s="86"/>
      <c r="K264" s="124" t="str">
        <f t="shared" si="1"/>
        <v>NA</v>
      </c>
      <c r="L264" s="124">
        <v>0</v>
      </c>
      <c r="M264" s="132"/>
      <c r="N264" s="132"/>
      <c r="O264" s="132"/>
      <c r="P264" s="132"/>
      <c r="Q264" s="132"/>
      <c r="S264" s="132"/>
      <c r="T264" s="132"/>
      <c r="U264" s="132"/>
      <c r="V264" s="132"/>
      <c r="W264" s="132"/>
    </row>
    <row r="265" spans="1:23" s="128" customFormat="1" ht="16.5" customHeight="1" x14ac:dyDescent="0.2">
      <c r="A265" s="129"/>
      <c r="B265" s="190">
        <v>43600</v>
      </c>
      <c r="C265" s="191">
        <v>0</v>
      </c>
      <c r="D265" s="191">
        <v>0</v>
      </c>
      <c r="E265" s="191">
        <v>0</v>
      </c>
      <c r="F265" s="191">
        <v>0</v>
      </c>
      <c r="G265" s="191">
        <v>0</v>
      </c>
      <c r="H265" s="191">
        <v>0</v>
      </c>
      <c r="I265" s="191">
        <v>0</v>
      </c>
      <c r="J265" s="86"/>
      <c r="K265" s="124" t="str">
        <f t="shared" si="1"/>
        <v>NA</v>
      </c>
      <c r="L265" s="124">
        <v>0</v>
      </c>
      <c r="M265" s="132"/>
      <c r="N265" s="132"/>
      <c r="O265" s="132"/>
      <c r="P265" s="132"/>
      <c r="Q265" s="132"/>
      <c r="S265" s="132"/>
      <c r="T265" s="132"/>
      <c r="U265" s="132"/>
      <c r="V265" s="132"/>
      <c r="W265" s="132"/>
    </row>
    <row r="266" spans="1:23" s="128" customFormat="1" ht="16.5" customHeight="1" x14ac:dyDescent="0.2">
      <c r="A266" s="129"/>
      <c r="B266" s="190">
        <v>43600</v>
      </c>
      <c r="C266" s="191">
        <v>0</v>
      </c>
      <c r="D266" s="191">
        <v>0</v>
      </c>
      <c r="E266" s="191">
        <v>0</v>
      </c>
      <c r="F266" s="191">
        <v>0</v>
      </c>
      <c r="G266" s="191">
        <v>0</v>
      </c>
      <c r="H266" s="191">
        <v>0</v>
      </c>
      <c r="I266" s="191">
        <v>0</v>
      </c>
      <c r="J266" s="86"/>
      <c r="K266" s="124" t="str">
        <f t="shared" si="1"/>
        <v>NA</v>
      </c>
      <c r="L266" s="124">
        <v>0</v>
      </c>
      <c r="M266" s="132"/>
      <c r="N266" s="132"/>
      <c r="O266" s="132"/>
      <c r="P266" s="132"/>
      <c r="Q266" s="132"/>
      <c r="S266" s="132"/>
      <c r="T266" s="132"/>
      <c r="U266" s="132"/>
      <c r="V266" s="132"/>
      <c r="W266" s="132"/>
    </row>
    <row r="267" spans="1:23" s="128" customFormat="1" ht="16.5" customHeight="1" x14ac:dyDescent="0.2">
      <c r="A267" s="129"/>
      <c r="B267" s="190">
        <v>43602</v>
      </c>
      <c r="C267" s="191">
        <v>0</v>
      </c>
      <c r="D267" s="191">
        <v>0</v>
      </c>
      <c r="E267" s="191">
        <v>0</v>
      </c>
      <c r="F267" s="191">
        <v>0</v>
      </c>
      <c r="G267" s="191">
        <v>0</v>
      </c>
      <c r="H267" s="191">
        <v>0</v>
      </c>
      <c r="I267" s="191">
        <v>0</v>
      </c>
      <c r="J267" s="86"/>
      <c r="K267" s="124" t="str">
        <f t="shared" si="1"/>
        <v>NA</v>
      </c>
      <c r="L267" s="124">
        <v>0</v>
      </c>
      <c r="M267" s="132"/>
      <c r="N267" s="132"/>
      <c r="O267" s="132"/>
      <c r="P267" s="132"/>
      <c r="Q267" s="132"/>
      <c r="S267" s="132"/>
      <c r="T267" s="132"/>
      <c r="U267" s="132"/>
      <c r="V267" s="132"/>
      <c r="W267" s="132"/>
    </row>
    <row r="268" spans="1:23" s="128" customFormat="1" ht="16.5" customHeight="1" x14ac:dyDescent="0.2">
      <c r="A268" s="129"/>
      <c r="B268" s="190">
        <v>43602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24" t="str">
        <f t="shared" si="1"/>
        <v>NA</v>
      </c>
      <c r="L268" s="124">
        <v>0</v>
      </c>
      <c r="M268" s="132"/>
      <c r="N268" s="132"/>
      <c r="O268" s="132"/>
      <c r="P268" s="132"/>
      <c r="Q268" s="132"/>
      <c r="S268" s="132"/>
      <c r="T268" s="132"/>
      <c r="U268" s="132"/>
      <c r="V268" s="132"/>
      <c r="W268" s="132"/>
    </row>
    <row r="269" spans="1:23" s="128" customFormat="1" ht="16.5" customHeight="1" x14ac:dyDescent="0.2">
      <c r="A269" s="129"/>
      <c r="B269" s="190">
        <v>43602</v>
      </c>
      <c r="C269" s="191">
        <v>0</v>
      </c>
      <c r="D269" s="191">
        <v>0</v>
      </c>
      <c r="E269" s="191">
        <v>0</v>
      </c>
      <c r="F269" s="191">
        <v>0</v>
      </c>
      <c r="G269" s="191">
        <v>0</v>
      </c>
      <c r="H269" s="191">
        <v>0</v>
      </c>
      <c r="I269" s="191">
        <v>0</v>
      </c>
      <c r="J269" s="86"/>
      <c r="K269" s="124" t="str">
        <f t="shared" si="1"/>
        <v>NA</v>
      </c>
      <c r="L269" s="124">
        <v>0</v>
      </c>
      <c r="M269" s="132"/>
      <c r="N269" s="132"/>
      <c r="O269" s="132"/>
      <c r="P269" s="132"/>
      <c r="Q269" s="132"/>
      <c r="S269" s="132"/>
      <c r="T269" s="132"/>
      <c r="U269" s="132"/>
      <c r="V269" s="132"/>
      <c r="W269" s="132"/>
    </row>
    <row r="270" spans="1:23" s="128" customFormat="1" ht="16.5" customHeight="1" x14ac:dyDescent="0.2">
      <c r="A270" s="129"/>
      <c r="B270" s="190">
        <v>43602</v>
      </c>
      <c r="C270" s="191">
        <v>0</v>
      </c>
      <c r="D270" s="191">
        <v>0</v>
      </c>
      <c r="E270" s="191">
        <v>0</v>
      </c>
      <c r="F270" s="191">
        <v>0</v>
      </c>
      <c r="G270" s="191">
        <v>0</v>
      </c>
      <c r="H270" s="191">
        <v>0</v>
      </c>
      <c r="I270" s="191">
        <v>0</v>
      </c>
      <c r="J270" s="86"/>
      <c r="K270" s="124" t="str">
        <f t="shared" si="1"/>
        <v>NA</v>
      </c>
      <c r="L270" s="124">
        <v>0</v>
      </c>
      <c r="M270" s="132"/>
      <c r="N270" s="132"/>
      <c r="O270" s="132"/>
      <c r="P270" s="132"/>
      <c r="Q270" s="132"/>
      <c r="S270" s="132"/>
      <c r="T270" s="132"/>
      <c r="U270" s="132"/>
      <c r="V270" s="132"/>
      <c r="W270" s="132"/>
    </row>
    <row r="271" spans="1:23" s="128" customFormat="1" ht="16.5" customHeight="1" x14ac:dyDescent="0.2">
      <c r="A271" s="129"/>
      <c r="B271" s="190">
        <v>43603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24" t="str">
        <f t="shared" si="1"/>
        <v>NA</v>
      </c>
      <c r="L271" s="124">
        <v>0</v>
      </c>
      <c r="M271" s="132"/>
      <c r="N271" s="132"/>
      <c r="O271" s="132"/>
      <c r="P271" s="132"/>
      <c r="Q271" s="132"/>
      <c r="S271" s="132"/>
      <c r="T271" s="132"/>
      <c r="U271" s="132"/>
      <c r="V271" s="132"/>
      <c r="W271" s="132"/>
    </row>
    <row r="272" spans="1:23" s="128" customFormat="1" ht="16.5" customHeight="1" x14ac:dyDescent="0.2">
      <c r="A272" s="129"/>
      <c r="B272" s="190">
        <v>43604</v>
      </c>
      <c r="C272" s="191">
        <v>0</v>
      </c>
      <c r="D272" s="191">
        <v>0</v>
      </c>
      <c r="E272" s="191">
        <v>0</v>
      </c>
      <c r="F272" s="191">
        <v>0</v>
      </c>
      <c r="G272" s="191">
        <v>0</v>
      </c>
      <c r="H272" s="191">
        <v>0</v>
      </c>
      <c r="I272" s="191">
        <v>0</v>
      </c>
      <c r="J272" s="86"/>
      <c r="K272" s="124" t="str">
        <f t="shared" si="1"/>
        <v>NA</v>
      </c>
      <c r="L272" s="124">
        <v>0</v>
      </c>
      <c r="M272" s="132"/>
      <c r="N272" s="132"/>
      <c r="O272" s="132"/>
      <c r="P272" s="132"/>
      <c r="Q272" s="132"/>
      <c r="S272" s="132"/>
      <c r="T272" s="132"/>
      <c r="U272" s="132"/>
      <c r="V272" s="132"/>
      <c r="W272" s="132"/>
    </row>
    <row r="273" spans="1:23" s="128" customFormat="1" ht="16.5" customHeight="1" x14ac:dyDescent="0.2">
      <c r="A273" s="129"/>
      <c r="B273" s="190">
        <v>43604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24" t="str">
        <f t="shared" si="1"/>
        <v>NA</v>
      </c>
      <c r="L273" s="124">
        <v>0</v>
      </c>
      <c r="M273" s="132"/>
      <c r="N273" s="132"/>
      <c r="O273" s="132"/>
      <c r="P273" s="132"/>
      <c r="Q273" s="132"/>
      <c r="S273" s="132"/>
      <c r="T273" s="132"/>
      <c r="U273" s="132"/>
      <c r="V273" s="132"/>
      <c r="W273" s="132"/>
    </row>
    <row r="274" spans="1:23" s="128" customFormat="1" ht="16.5" customHeight="1" x14ac:dyDescent="0.2">
      <c r="A274" s="129"/>
      <c r="B274" s="190">
        <v>43606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24" t="str">
        <f t="shared" si="1"/>
        <v>NA</v>
      </c>
      <c r="L274" s="124">
        <v>0</v>
      </c>
      <c r="M274" s="132"/>
      <c r="N274" s="132"/>
      <c r="O274" s="132"/>
      <c r="P274" s="132"/>
      <c r="Q274" s="132"/>
      <c r="S274" s="132"/>
      <c r="T274" s="132"/>
      <c r="U274" s="132"/>
      <c r="V274" s="132"/>
      <c r="W274" s="132"/>
    </row>
    <row r="275" spans="1:23" s="128" customFormat="1" ht="16.5" customHeight="1" x14ac:dyDescent="0.2">
      <c r="A275" s="129"/>
      <c r="B275" s="190">
        <v>43607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24" t="str">
        <f t="shared" si="1"/>
        <v>NA</v>
      </c>
      <c r="L275" s="124">
        <v>0</v>
      </c>
      <c r="M275" s="132"/>
      <c r="N275" s="132"/>
      <c r="O275" s="132"/>
      <c r="P275" s="132"/>
      <c r="Q275" s="132"/>
      <c r="S275" s="132"/>
      <c r="T275" s="132"/>
      <c r="U275" s="132"/>
      <c r="V275" s="132"/>
      <c r="W275" s="132"/>
    </row>
    <row r="276" spans="1:23" s="128" customFormat="1" ht="16.5" customHeight="1" x14ac:dyDescent="0.2">
      <c r="A276" s="129"/>
      <c r="B276" s="190">
        <v>43608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24" t="str">
        <f t="shared" si="1"/>
        <v>NA</v>
      </c>
      <c r="L276" s="124">
        <v>0</v>
      </c>
      <c r="M276" s="132"/>
      <c r="N276" s="132"/>
      <c r="O276" s="132"/>
      <c r="P276" s="132"/>
      <c r="Q276" s="132"/>
      <c r="S276" s="132"/>
      <c r="T276" s="132"/>
      <c r="U276" s="132"/>
      <c r="V276" s="132"/>
      <c r="W276" s="132"/>
    </row>
    <row r="277" spans="1:23" s="128" customFormat="1" ht="16.5" customHeight="1" x14ac:dyDescent="0.2">
      <c r="A277" s="129"/>
      <c r="B277" s="190">
        <v>43608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24" t="str">
        <f t="shared" si="1"/>
        <v>NA</v>
      </c>
      <c r="L277" s="124">
        <v>0</v>
      </c>
      <c r="M277" s="132"/>
      <c r="N277" s="132"/>
      <c r="O277" s="132"/>
      <c r="P277" s="132"/>
      <c r="Q277" s="132"/>
      <c r="S277" s="132"/>
      <c r="T277" s="132"/>
      <c r="U277" s="132"/>
      <c r="V277" s="132"/>
      <c r="W277" s="132"/>
    </row>
    <row r="278" spans="1:23" s="128" customFormat="1" ht="16.5" customHeight="1" x14ac:dyDescent="0.2">
      <c r="A278" s="129"/>
      <c r="B278" s="190">
        <v>43608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24" t="str">
        <f t="shared" si="1"/>
        <v>NA</v>
      </c>
      <c r="L278" s="124">
        <v>0</v>
      </c>
      <c r="M278" s="132"/>
      <c r="N278" s="132"/>
      <c r="O278" s="132"/>
      <c r="P278" s="132"/>
      <c r="Q278" s="132"/>
      <c r="S278" s="132"/>
      <c r="T278" s="132"/>
      <c r="U278" s="132"/>
      <c r="V278" s="132"/>
      <c r="W278" s="132"/>
    </row>
    <row r="279" spans="1:23" s="128" customFormat="1" ht="16.5" customHeight="1" x14ac:dyDescent="0.2">
      <c r="A279" s="129"/>
      <c r="B279" s="190">
        <v>43610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24" t="str">
        <f t="shared" si="1"/>
        <v>NA</v>
      </c>
      <c r="L279" s="124">
        <v>0</v>
      </c>
      <c r="M279" s="132"/>
      <c r="N279" s="132"/>
      <c r="O279" s="132"/>
      <c r="P279" s="132"/>
      <c r="Q279" s="132"/>
      <c r="S279" s="132"/>
      <c r="T279" s="132"/>
      <c r="U279" s="132"/>
      <c r="V279" s="132"/>
      <c r="W279" s="132"/>
    </row>
    <row r="280" spans="1:23" s="128" customFormat="1" ht="16.5" customHeight="1" x14ac:dyDescent="0.2">
      <c r="A280" s="129"/>
      <c r="B280" s="190">
        <v>43612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24" t="str">
        <f t="shared" si="1"/>
        <v>NA</v>
      </c>
      <c r="L280" s="124">
        <v>0</v>
      </c>
      <c r="M280" s="132"/>
      <c r="N280" s="132"/>
      <c r="O280" s="132"/>
      <c r="P280" s="132"/>
      <c r="Q280" s="132"/>
      <c r="S280" s="132"/>
      <c r="T280" s="132"/>
      <c r="U280" s="132"/>
      <c r="V280" s="132"/>
      <c r="W280" s="132"/>
    </row>
    <row r="281" spans="1:23" s="128" customFormat="1" ht="16.5" customHeight="1" x14ac:dyDescent="0.2">
      <c r="A281" s="129"/>
      <c r="B281" s="190">
        <v>43612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24" t="str">
        <f t="shared" si="1"/>
        <v>NA</v>
      </c>
      <c r="L281" s="124">
        <v>0</v>
      </c>
      <c r="M281" s="132"/>
      <c r="N281" s="132"/>
      <c r="O281" s="132"/>
      <c r="P281" s="132"/>
      <c r="Q281" s="132"/>
      <c r="S281" s="132"/>
      <c r="T281" s="132"/>
      <c r="U281" s="132"/>
      <c r="V281" s="132"/>
      <c r="W281" s="132"/>
    </row>
    <row r="282" spans="1:23" s="128" customFormat="1" ht="16.5" customHeight="1" x14ac:dyDescent="0.2">
      <c r="A282" s="129"/>
      <c r="B282" s="190">
        <v>43612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24" t="str">
        <f t="shared" si="1"/>
        <v>NA</v>
      </c>
      <c r="L282" s="124">
        <v>0</v>
      </c>
      <c r="M282" s="132"/>
      <c r="N282" s="132"/>
      <c r="O282" s="132"/>
      <c r="P282" s="132"/>
      <c r="Q282" s="132"/>
      <c r="S282" s="132"/>
      <c r="T282" s="132"/>
      <c r="U282" s="132"/>
      <c r="V282" s="132"/>
      <c r="W282" s="132"/>
    </row>
    <row r="283" spans="1:23" s="128" customFormat="1" ht="16.5" customHeight="1" x14ac:dyDescent="0.2">
      <c r="A283" s="129"/>
      <c r="B283" s="190">
        <v>43614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24" t="str">
        <f t="shared" si="1"/>
        <v>NA</v>
      </c>
      <c r="L283" s="124">
        <v>0</v>
      </c>
      <c r="M283" s="132"/>
      <c r="N283" s="132"/>
      <c r="O283" s="132"/>
      <c r="P283" s="132"/>
      <c r="Q283" s="132"/>
      <c r="S283" s="132"/>
      <c r="T283" s="132"/>
      <c r="U283" s="132"/>
      <c r="V283" s="132"/>
      <c r="W283" s="132"/>
    </row>
    <row r="284" spans="1:23" s="128" customFormat="1" ht="16.5" customHeight="1" x14ac:dyDescent="0.2">
      <c r="A284" s="129"/>
      <c r="B284" s="190">
        <v>43614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24" t="str">
        <f t="shared" si="1"/>
        <v>NA</v>
      </c>
      <c r="L284" s="124">
        <v>0</v>
      </c>
      <c r="M284" s="132"/>
      <c r="N284" s="132"/>
      <c r="O284" s="132"/>
      <c r="P284" s="132"/>
      <c r="Q284" s="132"/>
      <c r="S284" s="132"/>
      <c r="T284" s="132"/>
      <c r="U284" s="132"/>
      <c r="V284" s="132"/>
      <c r="W284" s="132"/>
    </row>
    <row r="285" spans="1:23" s="128" customFormat="1" ht="16.5" customHeight="1" x14ac:dyDescent="0.2">
      <c r="A285" s="129"/>
      <c r="B285" s="190">
        <v>43615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24" t="str">
        <f t="shared" si="1"/>
        <v>NA</v>
      </c>
      <c r="L285" s="124">
        <v>0</v>
      </c>
      <c r="M285" s="132"/>
      <c r="N285" s="132"/>
      <c r="O285" s="132"/>
      <c r="P285" s="132"/>
      <c r="Q285" s="132"/>
      <c r="S285" s="132"/>
      <c r="T285" s="132"/>
      <c r="U285" s="132"/>
      <c r="V285" s="132"/>
      <c r="W285" s="132"/>
    </row>
    <row r="286" spans="1:23" s="128" customFormat="1" ht="16.5" customHeight="1" x14ac:dyDescent="0.2">
      <c r="A286" s="129"/>
      <c r="B286" s="190">
        <v>43616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24" t="str">
        <f t="shared" si="1"/>
        <v>NA</v>
      </c>
      <c r="L286" s="124">
        <v>0</v>
      </c>
      <c r="M286" s="132"/>
      <c r="N286" s="132"/>
      <c r="O286" s="132"/>
      <c r="P286" s="132"/>
      <c r="Q286" s="132"/>
      <c r="S286" s="132"/>
      <c r="T286" s="132"/>
      <c r="U286" s="132"/>
      <c r="V286" s="132"/>
      <c r="W286" s="132"/>
    </row>
    <row r="287" spans="1:23" s="128" customFormat="1" ht="16.5" customHeight="1" x14ac:dyDescent="0.2">
      <c r="A287" s="129"/>
      <c r="B287" s="190">
        <v>43616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24" t="str">
        <f t="shared" si="1"/>
        <v>NA</v>
      </c>
      <c r="L287" s="124">
        <v>0</v>
      </c>
      <c r="M287" s="132"/>
      <c r="N287" s="132"/>
      <c r="O287" s="132"/>
      <c r="P287" s="132"/>
      <c r="Q287" s="132"/>
      <c r="S287" s="132"/>
      <c r="T287" s="132"/>
      <c r="U287" s="132"/>
      <c r="V287" s="132"/>
      <c r="W287" s="132"/>
    </row>
    <row r="288" spans="1:23" s="128" customFormat="1" ht="16.5" customHeight="1" x14ac:dyDescent="0.2">
      <c r="A288" s="129"/>
      <c r="B288" s="190">
        <v>43619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24" t="str">
        <f t="shared" si="1"/>
        <v>NA</v>
      </c>
      <c r="L288" s="124">
        <v>0</v>
      </c>
      <c r="M288" s="132"/>
      <c r="N288" s="132"/>
      <c r="O288" s="132"/>
      <c r="P288" s="132"/>
      <c r="Q288" s="132"/>
      <c r="S288" s="132"/>
      <c r="T288" s="132"/>
      <c r="U288" s="132"/>
      <c r="V288" s="132"/>
      <c r="W288" s="132"/>
    </row>
    <row r="289" spans="1:23" s="128" customFormat="1" ht="16.5" customHeight="1" x14ac:dyDescent="0.2">
      <c r="A289" s="129"/>
      <c r="B289" s="190">
        <v>43620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24" t="str">
        <f t="shared" si="1"/>
        <v>NA</v>
      </c>
      <c r="L289" s="124">
        <v>0</v>
      </c>
      <c r="M289" s="132"/>
      <c r="N289" s="132"/>
      <c r="O289" s="132"/>
      <c r="P289" s="132"/>
      <c r="Q289" s="132"/>
      <c r="S289" s="132"/>
      <c r="T289" s="132"/>
      <c r="U289" s="132"/>
      <c r="V289" s="132"/>
      <c r="W289" s="132"/>
    </row>
    <row r="290" spans="1:23" s="128" customFormat="1" ht="16.5" customHeight="1" x14ac:dyDescent="0.2">
      <c r="A290" s="129"/>
      <c r="B290" s="190">
        <v>43620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24" t="str">
        <f t="shared" si="1"/>
        <v>NA</v>
      </c>
      <c r="L290" s="124">
        <v>0</v>
      </c>
      <c r="M290" s="132"/>
      <c r="N290" s="132"/>
      <c r="O290" s="132"/>
      <c r="P290" s="132"/>
      <c r="Q290" s="132"/>
      <c r="S290" s="132"/>
      <c r="T290" s="132"/>
      <c r="U290" s="132"/>
      <c r="V290" s="132"/>
      <c r="W290" s="132"/>
    </row>
    <row r="291" spans="1:23" s="128" customFormat="1" ht="16.5" customHeight="1" x14ac:dyDescent="0.2">
      <c r="A291" s="129"/>
      <c r="B291" s="190">
        <v>43621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24" t="str">
        <f t="shared" si="1"/>
        <v>NA</v>
      </c>
      <c r="L291" s="124">
        <v>0</v>
      </c>
      <c r="M291" s="132"/>
      <c r="N291" s="132"/>
      <c r="O291" s="132"/>
      <c r="P291" s="132"/>
      <c r="Q291" s="132"/>
      <c r="S291" s="132"/>
      <c r="T291" s="132"/>
      <c r="U291" s="132"/>
      <c r="V291" s="132"/>
      <c r="W291" s="132"/>
    </row>
    <row r="292" spans="1:23" s="128" customFormat="1" ht="16.5" customHeight="1" x14ac:dyDescent="0.2">
      <c r="A292" s="129"/>
      <c r="B292" s="190">
        <v>43621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24" t="str">
        <f t="shared" si="1"/>
        <v>NA</v>
      </c>
      <c r="L292" s="124">
        <v>0</v>
      </c>
      <c r="M292" s="132"/>
      <c r="N292" s="132"/>
      <c r="O292" s="132"/>
      <c r="P292" s="132"/>
      <c r="Q292" s="132"/>
      <c r="S292" s="132"/>
      <c r="T292" s="132"/>
      <c r="U292" s="132"/>
      <c r="V292" s="132"/>
      <c r="W292" s="132"/>
    </row>
    <row r="293" spans="1:23" s="128" customFormat="1" ht="16.5" customHeight="1" x14ac:dyDescent="0.2">
      <c r="A293" s="129"/>
      <c r="B293" s="190">
        <v>43623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24" t="str">
        <f t="shared" si="1"/>
        <v>NA</v>
      </c>
      <c r="L293" s="124">
        <v>0</v>
      </c>
      <c r="M293" s="132"/>
      <c r="N293" s="132"/>
      <c r="O293" s="132"/>
      <c r="P293" s="132"/>
      <c r="Q293" s="132"/>
      <c r="S293" s="132"/>
      <c r="T293" s="132"/>
      <c r="U293" s="132"/>
      <c r="V293" s="132"/>
      <c r="W293" s="132"/>
    </row>
    <row r="294" spans="1:23" s="128" customFormat="1" ht="16.5" customHeight="1" x14ac:dyDescent="0.2">
      <c r="A294" s="129"/>
      <c r="B294" s="190">
        <v>43623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24" t="str">
        <f t="shared" si="1"/>
        <v>NA</v>
      </c>
      <c r="L294" s="124">
        <v>0</v>
      </c>
      <c r="M294" s="132"/>
      <c r="N294" s="132"/>
      <c r="O294" s="132"/>
      <c r="P294" s="132"/>
      <c r="Q294" s="132"/>
      <c r="S294" s="132"/>
      <c r="T294" s="132"/>
      <c r="U294" s="132"/>
      <c r="V294" s="132"/>
      <c r="W294" s="132"/>
    </row>
    <row r="295" spans="1:23" s="128" customFormat="1" ht="16.5" customHeight="1" x14ac:dyDescent="0.2">
      <c r="A295" s="129"/>
      <c r="B295" s="190">
        <v>43624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24" t="str">
        <f t="shared" si="1"/>
        <v>NA</v>
      </c>
      <c r="L295" s="124">
        <v>0</v>
      </c>
      <c r="M295" s="132"/>
      <c r="N295" s="132"/>
      <c r="O295" s="132"/>
      <c r="P295" s="132"/>
      <c r="Q295" s="132"/>
      <c r="S295" s="132"/>
      <c r="T295" s="132"/>
      <c r="U295" s="132"/>
      <c r="V295" s="132"/>
      <c r="W295" s="132"/>
    </row>
    <row r="296" spans="1:23" s="128" customFormat="1" ht="16.5" customHeight="1" x14ac:dyDescent="0.2">
      <c r="A296" s="129"/>
      <c r="B296" s="190">
        <v>43627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24" t="str">
        <f t="shared" si="1"/>
        <v>NA</v>
      </c>
      <c r="L296" s="124">
        <v>0</v>
      </c>
      <c r="M296" s="132"/>
      <c r="N296" s="132"/>
      <c r="O296" s="132"/>
      <c r="P296" s="132"/>
      <c r="Q296" s="132"/>
      <c r="S296" s="132"/>
      <c r="T296" s="132"/>
      <c r="U296" s="132"/>
      <c r="V296" s="132"/>
      <c r="W296" s="132"/>
    </row>
    <row r="297" spans="1:23" s="128" customFormat="1" ht="16.5" customHeight="1" x14ac:dyDescent="0.2">
      <c r="A297" s="129"/>
      <c r="B297" s="190">
        <v>43627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24" t="str">
        <f t="shared" si="1"/>
        <v>NA</v>
      </c>
      <c r="L297" s="124">
        <v>0</v>
      </c>
      <c r="M297" s="132"/>
      <c r="N297" s="132"/>
      <c r="O297" s="132"/>
      <c r="P297" s="132"/>
      <c r="Q297" s="132"/>
      <c r="S297" s="132"/>
      <c r="T297" s="132"/>
      <c r="U297" s="132"/>
      <c r="V297" s="132"/>
      <c r="W297" s="132"/>
    </row>
    <row r="298" spans="1:23" s="128" customFormat="1" ht="16.5" customHeight="1" x14ac:dyDescent="0.2">
      <c r="A298" s="129"/>
      <c r="B298" s="190">
        <v>43629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24" t="str">
        <f t="shared" si="1"/>
        <v>NA</v>
      </c>
      <c r="L298" s="124">
        <v>0</v>
      </c>
      <c r="M298" s="132"/>
      <c r="N298" s="132"/>
      <c r="O298" s="132"/>
      <c r="P298" s="132"/>
      <c r="Q298" s="132"/>
      <c r="S298" s="132"/>
      <c r="T298" s="132"/>
      <c r="U298" s="132"/>
      <c r="V298" s="132"/>
      <c r="W298" s="132"/>
    </row>
    <row r="299" spans="1:23" s="128" customFormat="1" ht="16.5" customHeight="1" x14ac:dyDescent="0.2">
      <c r="A299" s="129"/>
      <c r="B299" s="190">
        <v>43629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24" t="str">
        <f t="shared" si="1"/>
        <v>NA</v>
      </c>
      <c r="L299" s="124">
        <v>0</v>
      </c>
      <c r="M299" s="132"/>
      <c r="N299" s="132"/>
      <c r="O299" s="132"/>
      <c r="P299" s="132"/>
      <c r="Q299" s="132"/>
      <c r="S299" s="132"/>
      <c r="T299" s="132"/>
      <c r="U299" s="132"/>
      <c r="V299" s="132"/>
      <c r="W299" s="132"/>
    </row>
    <row r="300" spans="1:23" s="128" customFormat="1" ht="16.5" customHeight="1" x14ac:dyDescent="0.2">
      <c r="A300" s="129"/>
      <c r="B300" s="190">
        <v>43630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24" t="str">
        <f t="shared" si="1"/>
        <v>NA</v>
      </c>
      <c r="L300" s="124">
        <v>0</v>
      </c>
      <c r="M300" s="132"/>
      <c r="N300" s="132"/>
      <c r="O300" s="132"/>
      <c r="P300" s="132"/>
      <c r="Q300" s="132"/>
      <c r="S300" s="132"/>
      <c r="T300" s="132"/>
      <c r="U300" s="132"/>
      <c r="V300" s="132"/>
      <c r="W300" s="132"/>
    </row>
    <row r="301" spans="1:23" s="128" customFormat="1" ht="16.5" customHeight="1" x14ac:dyDescent="0.2">
      <c r="A301" s="129"/>
      <c r="B301" s="190">
        <v>43634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24" t="str">
        <f t="shared" si="1"/>
        <v>NA</v>
      </c>
      <c r="L301" s="124">
        <v>0</v>
      </c>
      <c r="M301" s="132"/>
      <c r="N301" s="132"/>
      <c r="O301" s="132"/>
      <c r="P301" s="132"/>
      <c r="Q301" s="132"/>
      <c r="S301" s="132"/>
      <c r="T301" s="132"/>
      <c r="U301" s="132"/>
      <c r="V301" s="132"/>
      <c r="W301" s="132"/>
    </row>
    <row r="302" spans="1:23" s="128" customFormat="1" ht="16.5" customHeight="1" x14ac:dyDescent="0.2">
      <c r="A302" s="129"/>
      <c r="B302" s="190">
        <v>43634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24" t="str">
        <f t="shared" si="1"/>
        <v>NA</v>
      </c>
      <c r="L302" s="124">
        <v>0</v>
      </c>
      <c r="M302" s="132"/>
      <c r="N302" s="132"/>
      <c r="O302" s="132"/>
      <c r="P302" s="132"/>
      <c r="Q302" s="132"/>
      <c r="S302" s="132"/>
      <c r="T302" s="132"/>
      <c r="U302" s="132"/>
      <c r="V302" s="132"/>
      <c r="W302" s="132"/>
    </row>
    <row r="303" spans="1:23" s="128" customFormat="1" ht="16.5" customHeight="1" x14ac:dyDescent="0.2">
      <c r="A303" s="129"/>
      <c r="B303" s="190">
        <v>43635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24" t="str">
        <f t="shared" si="1"/>
        <v>NA</v>
      </c>
      <c r="L303" s="124">
        <v>0</v>
      </c>
      <c r="M303" s="132"/>
      <c r="N303" s="132"/>
      <c r="O303" s="132"/>
      <c r="P303" s="132"/>
      <c r="Q303" s="132"/>
      <c r="S303" s="132"/>
      <c r="T303" s="132"/>
      <c r="U303" s="132"/>
      <c r="V303" s="132"/>
      <c r="W303" s="132"/>
    </row>
    <row r="304" spans="1:23" s="128" customFormat="1" ht="16.5" customHeight="1" x14ac:dyDescent="0.2">
      <c r="A304" s="129"/>
      <c r="B304" s="190">
        <v>43636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24" t="str">
        <f t="shared" si="1"/>
        <v>NA</v>
      </c>
      <c r="L304" s="124">
        <v>0</v>
      </c>
      <c r="M304" s="132"/>
      <c r="N304" s="132"/>
      <c r="O304" s="132"/>
      <c r="P304" s="132"/>
      <c r="Q304" s="132"/>
      <c r="S304" s="132"/>
      <c r="T304" s="132"/>
      <c r="U304" s="132"/>
      <c r="V304" s="132"/>
      <c r="W304" s="132"/>
    </row>
    <row r="305" spans="1:23" s="128" customFormat="1" ht="16.5" customHeight="1" x14ac:dyDescent="0.2">
      <c r="A305" s="129"/>
      <c r="B305" s="190">
        <v>43636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24" t="str">
        <f t="shared" si="1"/>
        <v>NA</v>
      </c>
      <c r="L305" s="124">
        <v>0</v>
      </c>
      <c r="M305" s="132"/>
      <c r="N305" s="132"/>
      <c r="O305" s="132"/>
      <c r="P305" s="132"/>
      <c r="Q305" s="132"/>
      <c r="S305" s="132"/>
      <c r="T305" s="132"/>
      <c r="U305" s="132"/>
      <c r="V305" s="132"/>
      <c r="W305" s="132"/>
    </row>
    <row r="306" spans="1:23" s="128" customFormat="1" ht="16.5" customHeight="1" x14ac:dyDescent="0.2">
      <c r="A306" s="129"/>
      <c r="B306" s="190">
        <v>43640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24" t="str">
        <f t="shared" si="1"/>
        <v>NA</v>
      </c>
      <c r="L306" s="124">
        <v>0</v>
      </c>
      <c r="M306" s="132"/>
      <c r="N306" s="132"/>
      <c r="O306" s="132"/>
      <c r="P306" s="132"/>
      <c r="Q306" s="132"/>
      <c r="S306" s="132"/>
      <c r="T306" s="132"/>
      <c r="U306" s="132"/>
      <c r="V306" s="132"/>
      <c r="W306" s="132"/>
    </row>
    <row r="307" spans="1:23" s="128" customFormat="1" ht="16.5" customHeight="1" x14ac:dyDescent="0.2">
      <c r="A307" s="129"/>
      <c r="B307" s="190">
        <v>43640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24" t="str">
        <f t="shared" si="1"/>
        <v>NA</v>
      </c>
      <c r="L307" s="124">
        <v>0</v>
      </c>
      <c r="M307" s="132"/>
      <c r="N307" s="132"/>
      <c r="O307" s="132"/>
      <c r="P307" s="132"/>
      <c r="Q307" s="132"/>
      <c r="S307" s="132"/>
      <c r="T307" s="132"/>
      <c r="U307" s="132"/>
      <c r="V307" s="132"/>
      <c r="W307" s="132"/>
    </row>
    <row r="308" spans="1:23" s="128" customFormat="1" ht="16.5" customHeight="1" x14ac:dyDescent="0.2">
      <c r="A308" s="129"/>
      <c r="B308" s="190">
        <v>43642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24" t="str">
        <f t="shared" si="1"/>
        <v>NA</v>
      </c>
      <c r="L308" s="124">
        <v>0</v>
      </c>
      <c r="M308" s="132"/>
      <c r="N308" s="132"/>
      <c r="O308" s="132"/>
      <c r="P308" s="132"/>
      <c r="Q308" s="132"/>
      <c r="S308" s="132"/>
      <c r="T308" s="132"/>
      <c r="U308" s="132"/>
      <c r="V308" s="132"/>
      <c r="W308" s="132"/>
    </row>
    <row r="309" spans="1:23" s="128" customFormat="1" ht="16.5" customHeight="1" x14ac:dyDescent="0.2">
      <c r="A309" s="129"/>
      <c r="B309" s="190">
        <v>43642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24" t="str">
        <f t="shared" ref="K309:K372" si="2">$C$9</f>
        <v>NA</v>
      </c>
      <c r="L309" s="124">
        <v>0</v>
      </c>
      <c r="M309" s="132"/>
      <c r="N309" s="132"/>
      <c r="O309" s="132"/>
      <c r="P309" s="132"/>
      <c r="Q309" s="132"/>
      <c r="S309" s="132"/>
      <c r="T309" s="132"/>
      <c r="U309" s="132"/>
      <c r="V309" s="132"/>
      <c r="W309" s="132"/>
    </row>
    <row r="310" spans="1:23" s="128" customFormat="1" ht="16.5" customHeight="1" x14ac:dyDescent="0.2">
      <c r="A310" s="129"/>
      <c r="B310" s="190">
        <v>43644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24" t="str">
        <f t="shared" si="2"/>
        <v>NA</v>
      </c>
      <c r="L310" s="124">
        <v>0</v>
      </c>
      <c r="M310" s="132"/>
      <c r="N310" s="132"/>
      <c r="O310" s="132"/>
      <c r="P310" s="132"/>
      <c r="Q310" s="132"/>
      <c r="S310" s="132"/>
      <c r="T310" s="132"/>
      <c r="U310" s="132"/>
      <c r="V310" s="132"/>
      <c r="W310" s="132"/>
    </row>
    <row r="311" spans="1:23" s="128" customFormat="1" ht="16.5" customHeight="1" x14ac:dyDescent="0.2">
      <c r="A311" s="129"/>
      <c r="B311" s="190">
        <v>43644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24" t="str">
        <f t="shared" si="2"/>
        <v>NA</v>
      </c>
      <c r="L311" s="124">
        <v>0</v>
      </c>
      <c r="M311" s="132"/>
      <c r="N311" s="132"/>
      <c r="O311" s="132"/>
      <c r="P311" s="132"/>
      <c r="Q311" s="132"/>
      <c r="S311" s="132"/>
      <c r="T311" s="132"/>
      <c r="U311" s="132"/>
      <c r="V311" s="132"/>
      <c r="W311" s="132"/>
    </row>
    <row r="312" spans="1:23" s="128" customFormat="1" ht="16.5" customHeight="1" x14ac:dyDescent="0.2">
      <c r="A312" s="129"/>
      <c r="B312" s="190">
        <v>43645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24" t="str">
        <f t="shared" si="2"/>
        <v>NA</v>
      </c>
      <c r="L312" s="124">
        <v>0</v>
      </c>
      <c r="M312" s="132"/>
      <c r="N312" s="132"/>
      <c r="O312" s="132"/>
      <c r="P312" s="132"/>
      <c r="Q312" s="132"/>
      <c r="S312" s="132"/>
      <c r="T312" s="132"/>
      <c r="U312" s="132"/>
      <c r="V312" s="132"/>
      <c r="W312" s="132"/>
    </row>
    <row r="313" spans="1:23" s="128" customFormat="1" ht="16.5" customHeight="1" x14ac:dyDescent="0.2">
      <c r="A313" s="129"/>
      <c r="B313" s="193">
        <v>43647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24" t="str">
        <f t="shared" si="2"/>
        <v>NA</v>
      </c>
      <c r="L313" s="124">
        <v>0</v>
      </c>
      <c r="M313" s="132"/>
      <c r="N313" s="132"/>
      <c r="O313" s="132"/>
      <c r="P313" s="132"/>
      <c r="Q313" s="132"/>
      <c r="S313" s="132"/>
      <c r="T313" s="132"/>
      <c r="U313" s="132"/>
      <c r="V313" s="132"/>
      <c r="W313" s="132"/>
    </row>
    <row r="314" spans="1:23" s="128" customFormat="1" ht="16.5" customHeight="1" x14ac:dyDescent="0.2">
      <c r="A314" s="129"/>
      <c r="B314" s="193">
        <v>43649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24" t="str">
        <f t="shared" si="2"/>
        <v>NA</v>
      </c>
      <c r="L314" s="124">
        <v>0</v>
      </c>
      <c r="M314" s="132"/>
      <c r="N314" s="132"/>
      <c r="O314" s="132"/>
      <c r="P314" s="132"/>
      <c r="Q314" s="132"/>
      <c r="S314" s="132"/>
      <c r="T314" s="132"/>
      <c r="U314" s="132"/>
      <c r="V314" s="132"/>
      <c r="W314" s="132"/>
    </row>
    <row r="315" spans="1:23" s="128" customFormat="1" ht="16.5" customHeight="1" x14ac:dyDescent="0.2">
      <c r="A315" s="129"/>
      <c r="B315" s="193">
        <v>43650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24" t="str">
        <f t="shared" si="2"/>
        <v>NA</v>
      </c>
      <c r="L315" s="124">
        <v>0</v>
      </c>
      <c r="M315" s="132"/>
      <c r="N315" s="132"/>
      <c r="O315" s="132"/>
      <c r="P315" s="132"/>
      <c r="Q315" s="132"/>
      <c r="S315" s="132"/>
      <c r="T315" s="132"/>
      <c r="U315" s="132"/>
      <c r="V315" s="132"/>
      <c r="W315" s="132"/>
    </row>
    <row r="316" spans="1:23" s="128" customFormat="1" ht="16.5" customHeight="1" x14ac:dyDescent="0.2">
      <c r="A316" s="129"/>
      <c r="B316" s="193">
        <v>43650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24" t="str">
        <f t="shared" si="2"/>
        <v>NA</v>
      </c>
      <c r="L316" s="124">
        <v>0</v>
      </c>
      <c r="M316" s="132"/>
      <c r="N316" s="132"/>
      <c r="O316" s="132"/>
      <c r="P316" s="132"/>
      <c r="Q316" s="132"/>
      <c r="S316" s="132"/>
      <c r="T316" s="132"/>
      <c r="U316" s="132"/>
      <c r="V316" s="132"/>
      <c r="W316" s="132"/>
    </row>
    <row r="317" spans="1:23" s="128" customFormat="1" ht="16.5" customHeight="1" x14ac:dyDescent="0.2">
      <c r="A317" s="129"/>
      <c r="B317" s="193">
        <v>43650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24" t="str">
        <f t="shared" si="2"/>
        <v>NA</v>
      </c>
      <c r="L317" s="124">
        <v>0</v>
      </c>
      <c r="M317" s="132"/>
      <c r="N317" s="132"/>
      <c r="O317" s="132"/>
      <c r="P317" s="132"/>
      <c r="Q317" s="132"/>
      <c r="S317" s="132"/>
      <c r="T317" s="132"/>
      <c r="U317" s="132"/>
      <c r="V317" s="132"/>
      <c r="W317" s="132"/>
    </row>
    <row r="318" spans="1:23" s="128" customFormat="1" ht="16.5" customHeight="1" x14ac:dyDescent="0.2">
      <c r="A318" s="129"/>
      <c r="B318" s="193">
        <v>43652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24" t="str">
        <f t="shared" si="2"/>
        <v>NA</v>
      </c>
      <c r="L318" s="124">
        <v>0</v>
      </c>
      <c r="M318" s="132"/>
      <c r="N318" s="132"/>
      <c r="O318" s="132"/>
      <c r="P318" s="132"/>
      <c r="Q318" s="132"/>
      <c r="S318" s="132"/>
      <c r="T318" s="132"/>
      <c r="U318" s="132"/>
      <c r="V318" s="132"/>
      <c r="W318" s="132"/>
    </row>
    <row r="319" spans="1:23" s="128" customFormat="1" ht="16.5" customHeight="1" x14ac:dyDescent="0.2">
      <c r="A319" s="129"/>
      <c r="B319" s="193">
        <v>43654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24" t="str">
        <f t="shared" si="2"/>
        <v>NA</v>
      </c>
      <c r="L319" s="124">
        <v>0</v>
      </c>
      <c r="M319" s="132"/>
      <c r="N319" s="132"/>
      <c r="O319" s="132"/>
      <c r="P319" s="132"/>
      <c r="Q319" s="132"/>
      <c r="S319" s="132"/>
      <c r="T319" s="132"/>
      <c r="U319" s="132"/>
      <c r="V319" s="132"/>
      <c r="W319" s="132"/>
    </row>
    <row r="320" spans="1:23" s="128" customFormat="1" ht="16.5" customHeight="1" x14ac:dyDescent="0.2">
      <c r="A320" s="129"/>
      <c r="B320" s="193">
        <v>43654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24" t="str">
        <f t="shared" si="2"/>
        <v>NA</v>
      </c>
      <c r="L320" s="124">
        <v>0</v>
      </c>
      <c r="M320" s="132"/>
      <c r="N320" s="132"/>
      <c r="O320" s="132"/>
      <c r="P320" s="132"/>
      <c r="Q320" s="132"/>
      <c r="S320" s="132"/>
      <c r="T320" s="132"/>
      <c r="U320" s="132"/>
      <c r="V320" s="132"/>
      <c r="W320" s="132"/>
    </row>
    <row r="321" spans="1:23" s="128" customFormat="1" ht="16.5" customHeight="1" x14ac:dyDescent="0.2">
      <c r="A321" s="129"/>
      <c r="B321" s="193">
        <v>43656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24" t="str">
        <f t="shared" si="2"/>
        <v>NA</v>
      </c>
      <c r="L321" s="124">
        <v>0</v>
      </c>
      <c r="M321" s="132"/>
      <c r="N321" s="132"/>
      <c r="O321" s="132"/>
      <c r="P321" s="132"/>
      <c r="Q321" s="132"/>
      <c r="S321" s="132"/>
      <c r="T321" s="132"/>
      <c r="U321" s="132"/>
      <c r="V321" s="132"/>
      <c r="W321" s="132"/>
    </row>
    <row r="322" spans="1:23" s="128" customFormat="1" ht="16.5" customHeight="1" x14ac:dyDescent="0.2">
      <c r="A322" s="129"/>
      <c r="B322" s="193">
        <v>43656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24" t="str">
        <f t="shared" si="2"/>
        <v>NA</v>
      </c>
      <c r="L322" s="124">
        <v>0</v>
      </c>
      <c r="M322" s="132"/>
      <c r="N322" s="132"/>
      <c r="O322" s="132"/>
      <c r="P322" s="132"/>
      <c r="Q322" s="132"/>
      <c r="S322" s="132"/>
      <c r="T322" s="132"/>
      <c r="U322" s="132"/>
      <c r="V322" s="132"/>
      <c r="W322" s="132"/>
    </row>
    <row r="323" spans="1:23" s="128" customFormat="1" ht="16.5" customHeight="1" x14ac:dyDescent="0.2">
      <c r="A323" s="129"/>
      <c r="B323" s="193">
        <v>43658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24" t="str">
        <f t="shared" si="2"/>
        <v>NA</v>
      </c>
      <c r="L323" s="124">
        <v>0</v>
      </c>
      <c r="M323" s="132"/>
      <c r="N323" s="132"/>
      <c r="O323" s="132"/>
      <c r="P323" s="132"/>
      <c r="Q323" s="132"/>
      <c r="S323" s="132"/>
      <c r="T323" s="132"/>
      <c r="U323" s="132"/>
      <c r="V323" s="132"/>
      <c r="W323" s="132"/>
    </row>
    <row r="324" spans="1:23" s="128" customFormat="1" ht="16.5" customHeight="1" x14ac:dyDescent="0.2">
      <c r="A324" s="129"/>
      <c r="B324" s="193">
        <v>43658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24" t="str">
        <f t="shared" si="2"/>
        <v>NA</v>
      </c>
      <c r="L324" s="124">
        <v>0</v>
      </c>
      <c r="M324" s="132"/>
      <c r="N324" s="132"/>
      <c r="O324" s="132"/>
      <c r="P324" s="132"/>
      <c r="Q324" s="132"/>
      <c r="S324" s="132"/>
      <c r="T324" s="132"/>
      <c r="U324" s="132"/>
      <c r="V324" s="132"/>
      <c r="W324" s="132"/>
    </row>
    <row r="325" spans="1:23" s="128" customFormat="1" ht="16.5" customHeight="1" x14ac:dyDescent="0.2">
      <c r="A325" s="129"/>
      <c r="B325" s="193">
        <v>43661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24" t="str">
        <f t="shared" si="2"/>
        <v>NA</v>
      </c>
      <c r="L325" s="124">
        <v>0</v>
      </c>
      <c r="M325" s="132"/>
      <c r="N325" s="132"/>
      <c r="O325" s="132"/>
      <c r="P325" s="132"/>
      <c r="Q325" s="132"/>
      <c r="S325" s="132"/>
      <c r="T325" s="132"/>
      <c r="U325" s="132"/>
      <c r="V325" s="132"/>
      <c r="W325" s="132"/>
    </row>
    <row r="326" spans="1:23" s="128" customFormat="1" ht="16.5" customHeight="1" x14ac:dyDescent="0.2">
      <c r="A326" s="129"/>
      <c r="B326" s="193">
        <v>43662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24" t="str">
        <f t="shared" si="2"/>
        <v>NA</v>
      </c>
      <c r="L326" s="124">
        <v>0</v>
      </c>
      <c r="M326" s="132"/>
      <c r="N326" s="132"/>
      <c r="O326" s="132"/>
      <c r="P326" s="132"/>
      <c r="Q326" s="132"/>
      <c r="S326" s="132"/>
      <c r="T326" s="132"/>
      <c r="U326" s="132"/>
      <c r="V326" s="132"/>
      <c r="W326" s="132"/>
    </row>
    <row r="327" spans="1:23" s="128" customFormat="1" ht="16.5" customHeight="1" x14ac:dyDescent="0.2">
      <c r="A327" s="129"/>
      <c r="B327" s="193">
        <v>43662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24" t="str">
        <f t="shared" si="2"/>
        <v>NA</v>
      </c>
      <c r="L327" s="124">
        <v>0</v>
      </c>
      <c r="M327" s="132"/>
      <c r="N327" s="132"/>
      <c r="O327" s="132"/>
      <c r="P327" s="132"/>
      <c r="Q327" s="132"/>
      <c r="S327" s="132"/>
      <c r="T327" s="132"/>
      <c r="U327" s="132"/>
      <c r="V327" s="132"/>
      <c r="W327" s="132"/>
    </row>
    <row r="328" spans="1:23" s="128" customFormat="1" ht="16.5" customHeight="1" x14ac:dyDescent="0.2">
      <c r="A328" s="129"/>
      <c r="B328" s="193">
        <v>43662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24" t="str">
        <f t="shared" si="2"/>
        <v>NA</v>
      </c>
      <c r="L328" s="124">
        <v>0</v>
      </c>
      <c r="M328" s="132"/>
      <c r="N328" s="132"/>
      <c r="O328" s="132"/>
      <c r="P328" s="132"/>
      <c r="Q328" s="132"/>
      <c r="S328" s="132"/>
      <c r="T328" s="132"/>
      <c r="U328" s="132"/>
      <c r="V328" s="132"/>
      <c r="W328" s="132"/>
    </row>
    <row r="329" spans="1:23" s="128" customFormat="1" ht="16.5" customHeight="1" x14ac:dyDescent="0.2">
      <c r="A329" s="129"/>
      <c r="B329" s="193">
        <v>43663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24" t="str">
        <f t="shared" si="2"/>
        <v>NA</v>
      </c>
      <c r="L329" s="124">
        <v>0</v>
      </c>
      <c r="M329" s="132"/>
      <c r="N329" s="132"/>
      <c r="O329" s="132"/>
      <c r="P329" s="132"/>
      <c r="Q329" s="132"/>
      <c r="S329" s="132"/>
      <c r="T329" s="132"/>
      <c r="U329" s="132"/>
      <c r="V329" s="132"/>
      <c r="W329" s="132"/>
    </row>
    <row r="330" spans="1:23" s="128" customFormat="1" ht="16.5" customHeight="1" x14ac:dyDescent="0.2">
      <c r="A330" s="129"/>
      <c r="B330" s="193">
        <v>43663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24" t="str">
        <f t="shared" si="2"/>
        <v>NA</v>
      </c>
      <c r="L330" s="124">
        <v>0</v>
      </c>
      <c r="M330" s="132"/>
      <c r="N330" s="132"/>
      <c r="O330" s="132"/>
      <c r="P330" s="132"/>
      <c r="Q330" s="132"/>
      <c r="S330" s="132"/>
      <c r="T330" s="132"/>
      <c r="U330" s="132"/>
      <c r="V330" s="132"/>
      <c r="W330" s="132"/>
    </row>
    <row r="331" spans="1:23" s="128" customFormat="1" ht="16.5" customHeight="1" x14ac:dyDescent="0.2">
      <c r="A331" s="129"/>
      <c r="B331" s="193">
        <v>43664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24" t="str">
        <f t="shared" si="2"/>
        <v>NA</v>
      </c>
      <c r="L331" s="124">
        <v>0</v>
      </c>
      <c r="M331" s="132"/>
      <c r="N331" s="132"/>
      <c r="O331" s="132"/>
      <c r="P331" s="132"/>
      <c r="Q331" s="132"/>
      <c r="S331" s="132"/>
      <c r="T331" s="132"/>
      <c r="U331" s="132"/>
      <c r="V331" s="132"/>
      <c r="W331" s="132"/>
    </row>
    <row r="332" spans="1:23" s="128" customFormat="1" ht="16.5" customHeight="1" x14ac:dyDescent="0.2">
      <c r="A332" s="129"/>
      <c r="B332" s="193">
        <v>43668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24" t="str">
        <f t="shared" si="2"/>
        <v>NA</v>
      </c>
      <c r="L332" s="124">
        <v>0</v>
      </c>
      <c r="M332" s="132"/>
      <c r="N332" s="132"/>
      <c r="O332" s="132"/>
      <c r="P332" s="132"/>
      <c r="Q332" s="132"/>
      <c r="S332" s="132"/>
      <c r="T332" s="132"/>
      <c r="U332" s="132"/>
      <c r="V332" s="132"/>
      <c r="W332" s="132"/>
    </row>
    <row r="333" spans="1:23" s="128" customFormat="1" ht="16.5" customHeight="1" x14ac:dyDescent="0.2">
      <c r="A333" s="129"/>
      <c r="B333" s="193">
        <v>43668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24" t="str">
        <f t="shared" si="2"/>
        <v>NA</v>
      </c>
      <c r="L333" s="124">
        <v>0</v>
      </c>
      <c r="M333" s="132"/>
      <c r="N333" s="132"/>
      <c r="O333" s="132"/>
      <c r="P333" s="132"/>
      <c r="Q333" s="132"/>
      <c r="S333" s="132"/>
      <c r="T333" s="132"/>
      <c r="U333" s="132"/>
      <c r="V333" s="132"/>
      <c r="W333" s="132"/>
    </row>
    <row r="334" spans="1:23" s="128" customFormat="1" ht="16.5" customHeight="1" x14ac:dyDescent="0.2">
      <c r="A334" s="129"/>
      <c r="B334" s="193">
        <v>43669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24" t="str">
        <f t="shared" si="2"/>
        <v>NA</v>
      </c>
      <c r="L334" s="124">
        <v>0</v>
      </c>
      <c r="M334" s="132"/>
      <c r="N334" s="132"/>
      <c r="O334" s="132"/>
      <c r="P334" s="132"/>
      <c r="Q334" s="132"/>
      <c r="S334" s="132"/>
      <c r="T334" s="132"/>
      <c r="U334" s="132"/>
      <c r="V334" s="132"/>
      <c r="W334" s="132"/>
    </row>
    <row r="335" spans="1:23" s="128" customFormat="1" ht="16.5" customHeight="1" x14ac:dyDescent="0.2">
      <c r="A335" s="129"/>
      <c r="B335" s="193">
        <v>43669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24" t="str">
        <f t="shared" si="2"/>
        <v>NA</v>
      </c>
      <c r="L335" s="124">
        <v>0</v>
      </c>
      <c r="M335" s="132"/>
      <c r="N335" s="132"/>
      <c r="O335" s="132"/>
      <c r="P335" s="132"/>
      <c r="Q335" s="132"/>
      <c r="S335" s="132"/>
      <c r="T335" s="132"/>
      <c r="U335" s="132"/>
      <c r="V335" s="132"/>
      <c r="W335" s="132"/>
    </row>
    <row r="336" spans="1:23" s="128" customFormat="1" ht="16.5" customHeight="1" x14ac:dyDescent="0.2">
      <c r="A336" s="129"/>
      <c r="B336" s="193">
        <v>43672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24" t="str">
        <f t="shared" si="2"/>
        <v>NA</v>
      </c>
      <c r="L336" s="124">
        <v>0</v>
      </c>
      <c r="M336" s="132"/>
      <c r="N336" s="132"/>
      <c r="O336" s="132"/>
      <c r="P336" s="132"/>
      <c r="Q336" s="132"/>
      <c r="S336" s="132"/>
      <c r="T336" s="132"/>
      <c r="U336" s="132"/>
      <c r="V336" s="132"/>
      <c r="W336" s="132"/>
    </row>
    <row r="337" spans="1:23" s="128" customFormat="1" ht="16.5" customHeight="1" x14ac:dyDescent="0.2">
      <c r="A337" s="129"/>
      <c r="B337" s="193">
        <v>43672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24" t="str">
        <f t="shared" si="2"/>
        <v>NA</v>
      </c>
      <c r="L337" s="124">
        <v>0</v>
      </c>
      <c r="M337" s="132"/>
      <c r="N337" s="132"/>
      <c r="O337" s="132"/>
      <c r="P337" s="132"/>
      <c r="Q337" s="132"/>
      <c r="S337" s="132"/>
      <c r="T337" s="132"/>
      <c r="U337" s="132"/>
      <c r="V337" s="132"/>
      <c r="W337" s="132"/>
    </row>
    <row r="338" spans="1:23" s="128" customFormat="1" ht="16.5" customHeight="1" x14ac:dyDescent="0.2">
      <c r="A338" s="129"/>
      <c r="B338" s="193">
        <v>43677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24" t="str">
        <f t="shared" si="2"/>
        <v>NA</v>
      </c>
      <c r="L338" s="124">
        <v>0</v>
      </c>
      <c r="M338" s="132"/>
      <c r="N338" s="132"/>
      <c r="O338" s="132"/>
      <c r="P338" s="132"/>
      <c r="Q338" s="132"/>
      <c r="S338" s="132"/>
      <c r="T338" s="132"/>
      <c r="U338" s="132"/>
      <c r="V338" s="132"/>
      <c r="W338" s="132"/>
    </row>
    <row r="339" spans="1:23" s="128" customFormat="1" ht="16.5" customHeight="1" x14ac:dyDescent="0.2">
      <c r="A339" s="129"/>
      <c r="B339" s="193">
        <v>43678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24" t="str">
        <f t="shared" si="2"/>
        <v>NA</v>
      </c>
      <c r="L339" s="124">
        <v>0</v>
      </c>
      <c r="M339" s="132"/>
      <c r="N339" s="132"/>
      <c r="O339" s="132"/>
      <c r="P339" s="132"/>
      <c r="Q339" s="132"/>
      <c r="S339" s="132"/>
      <c r="T339" s="132"/>
      <c r="U339" s="132"/>
      <c r="V339" s="132"/>
      <c r="W339" s="132"/>
    </row>
    <row r="340" spans="1:23" s="128" customFormat="1" ht="16.5" customHeight="1" x14ac:dyDescent="0.2">
      <c r="A340" s="129"/>
      <c r="B340" s="193">
        <v>43678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24" t="str">
        <f t="shared" si="2"/>
        <v>NA</v>
      </c>
      <c r="L340" s="124">
        <v>0</v>
      </c>
      <c r="M340" s="132"/>
      <c r="N340" s="132"/>
      <c r="O340" s="132"/>
      <c r="P340" s="132"/>
      <c r="Q340" s="132"/>
      <c r="S340" s="132"/>
      <c r="T340" s="132"/>
      <c r="U340" s="132"/>
      <c r="V340" s="132"/>
      <c r="W340" s="132"/>
    </row>
    <row r="341" spans="1:23" s="128" customFormat="1" ht="16.5" customHeight="1" x14ac:dyDescent="0.2">
      <c r="A341" s="129"/>
      <c r="B341" s="193">
        <v>43681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24" t="str">
        <f t="shared" si="2"/>
        <v>NA</v>
      </c>
      <c r="L341" s="124">
        <v>0</v>
      </c>
      <c r="M341" s="132"/>
      <c r="N341" s="132"/>
      <c r="O341" s="132"/>
      <c r="P341" s="132"/>
      <c r="Q341" s="132"/>
      <c r="S341" s="132"/>
      <c r="T341" s="132"/>
      <c r="U341" s="132"/>
      <c r="V341" s="132"/>
      <c r="W341" s="132"/>
    </row>
    <row r="342" spans="1:23" s="128" customFormat="1" ht="16.5" customHeight="1" x14ac:dyDescent="0.2">
      <c r="A342" s="129"/>
      <c r="B342" s="193">
        <v>43682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24" t="str">
        <f t="shared" si="2"/>
        <v>NA</v>
      </c>
      <c r="L342" s="124">
        <v>0</v>
      </c>
      <c r="M342" s="132"/>
      <c r="N342" s="132"/>
      <c r="O342" s="132"/>
      <c r="P342" s="132"/>
      <c r="Q342" s="132"/>
      <c r="S342" s="132"/>
      <c r="T342" s="132"/>
      <c r="U342" s="132"/>
      <c r="V342" s="132"/>
      <c r="W342" s="132"/>
    </row>
    <row r="343" spans="1:23" s="128" customFormat="1" ht="16.5" customHeight="1" x14ac:dyDescent="0.2">
      <c r="A343" s="129"/>
      <c r="B343" s="193">
        <v>43682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24" t="str">
        <f t="shared" si="2"/>
        <v>NA</v>
      </c>
      <c r="L343" s="124">
        <v>0</v>
      </c>
      <c r="M343" s="132"/>
      <c r="N343" s="132"/>
      <c r="O343" s="132"/>
      <c r="P343" s="132"/>
      <c r="Q343" s="132"/>
      <c r="S343" s="132"/>
      <c r="T343" s="132"/>
      <c r="U343" s="132"/>
      <c r="V343" s="132"/>
      <c r="W343" s="132"/>
    </row>
    <row r="344" spans="1:23" s="128" customFormat="1" ht="16.5" customHeight="1" x14ac:dyDescent="0.2">
      <c r="A344" s="129"/>
      <c r="B344" s="193">
        <v>43684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24" t="str">
        <f t="shared" si="2"/>
        <v>NA</v>
      </c>
      <c r="L344" s="124">
        <v>0</v>
      </c>
      <c r="M344" s="132"/>
      <c r="N344" s="132"/>
      <c r="O344" s="132"/>
      <c r="P344" s="132"/>
      <c r="Q344" s="132"/>
      <c r="S344" s="132"/>
      <c r="T344" s="132"/>
      <c r="U344" s="132"/>
      <c r="V344" s="132"/>
      <c r="W344" s="132"/>
    </row>
    <row r="345" spans="1:23" s="128" customFormat="1" ht="16.5" customHeight="1" x14ac:dyDescent="0.2">
      <c r="A345" s="129"/>
      <c r="B345" s="193">
        <v>43684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24" t="str">
        <f t="shared" si="2"/>
        <v>NA</v>
      </c>
      <c r="L345" s="124">
        <v>0</v>
      </c>
      <c r="M345" s="132"/>
      <c r="N345" s="132"/>
      <c r="O345" s="132"/>
      <c r="P345" s="132"/>
      <c r="Q345" s="132"/>
      <c r="S345" s="132"/>
      <c r="T345" s="132"/>
      <c r="U345" s="132"/>
      <c r="V345" s="132"/>
      <c r="W345" s="132"/>
    </row>
    <row r="346" spans="1:23" s="128" customFormat="1" ht="16.5" customHeight="1" x14ac:dyDescent="0.2">
      <c r="A346" s="129"/>
      <c r="B346" s="193">
        <v>43686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24" t="str">
        <f t="shared" si="2"/>
        <v>NA</v>
      </c>
      <c r="L346" s="124">
        <v>0</v>
      </c>
      <c r="M346" s="132"/>
      <c r="N346" s="132"/>
      <c r="O346" s="132"/>
      <c r="P346" s="132"/>
      <c r="Q346" s="132"/>
      <c r="S346" s="132"/>
      <c r="T346" s="132"/>
      <c r="U346" s="132"/>
      <c r="V346" s="132"/>
      <c r="W346" s="132"/>
    </row>
    <row r="347" spans="1:23" s="128" customFormat="1" x14ac:dyDescent="0.2">
      <c r="A347" s="129"/>
      <c r="B347" s="193">
        <v>43686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24" t="str">
        <f t="shared" si="2"/>
        <v>NA</v>
      </c>
      <c r="L347" s="124">
        <v>0</v>
      </c>
      <c r="M347" s="132"/>
      <c r="N347" s="132"/>
      <c r="O347" s="132"/>
      <c r="P347" s="132"/>
      <c r="Q347" s="132"/>
      <c r="S347" s="132"/>
      <c r="T347" s="132"/>
      <c r="U347" s="132"/>
      <c r="V347" s="132"/>
      <c r="W347" s="132"/>
    </row>
    <row r="348" spans="1:23" s="128" customFormat="1" x14ac:dyDescent="0.2">
      <c r="A348" s="129"/>
      <c r="B348" s="193">
        <v>43689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24" t="str">
        <f t="shared" si="2"/>
        <v>NA</v>
      </c>
      <c r="L348" s="124">
        <v>0</v>
      </c>
      <c r="M348" s="132"/>
      <c r="N348" s="132"/>
      <c r="O348" s="132"/>
      <c r="P348" s="132"/>
      <c r="Q348" s="132"/>
      <c r="S348" s="132"/>
      <c r="T348" s="132"/>
      <c r="U348" s="132"/>
      <c r="V348" s="132"/>
      <c r="W348" s="132"/>
    </row>
    <row r="349" spans="1:23" s="128" customFormat="1" x14ac:dyDescent="0.2">
      <c r="A349" s="129"/>
      <c r="B349" s="193">
        <v>43690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24" t="str">
        <f t="shared" si="2"/>
        <v>NA</v>
      </c>
      <c r="L349" s="124">
        <v>0</v>
      </c>
      <c r="M349" s="132"/>
      <c r="N349" s="132"/>
      <c r="O349" s="132"/>
      <c r="P349" s="132"/>
      <c r="Q349" s="132"/>
      <c r="S349" s="132"/>
      <c r="T349" s="132"/>
      <c r="U349" s="132"/>
      <c r="V349" s="132"/>
      <c r="W349" s="132"/>
    </row>
    <row r="350" spans="1:23" s="128" customFormat="1" x14ac:dyDescent="0.2">
      <c r="A350" s="129"/>
      <c r="B350" s="193">
        <v>43690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24" t="str">
        <f t="shared" si="2"/>
        <v>NA</v>
      </c>
      <c r="L350" s="124">
        <v>0</v>
      </c>
      <c r="M350" s="132"/>
      <c r="N350" s="132"/>
      <c r="O350" s="132"/>
      <c r="P350" s="132"/>
      <c r="Q350" s="132"/>
      <c r="S350" s="132"/>
      <c r="T350" s="132"/>
      <c r="U350" s="132"/>
      <c r="V350" s="132"/>
      <c r="W350" s="132"/>
    </row>
    <row r="351" spans="1:23" s="128" customFormat="1" x14ac:dyDescent="0.2">
      <c r="A351" s="129"/>
      <c r="B351" s="193">
        <v>43691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24" t="str">
        <f t="shared" si="2"/>
        <v>NA</v>
      </c>
      <c r="L351" s="124">
        <v>0</v>
      </c>
      <c r="M351" s="132"/>
      <c r="N351" s="132"/>
      <c r="O351" s="132"/>
      <c r="P351" s="132"/>
      <c r="Q351" s="132"/>
      <c r="S351" s="132"/>
      <c r="T351" s="132"/>
      <c r="U351" s="132"/>
      <c r="V351" s="132"/>
      <c r="W351" s="132"/>
    </row>
    <row r="352" spans="1:23" s="128" customFormat="1" x14ac:dyDescent="0.2">
      <c r="A352" s="129"/>
      <c r="B352" s="193">
        <v>43692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24" t="str">
        <f t="shared" si="2"/>
        <v>NA</v>
      </c>
      <c r="L352" s="124">
        <v>0</v>
      </c>
      <c r="M352" s="132"/>
      <c r="N352" s="132"/>
      <c r="O352" s="132"/>
      <c r="P352" s="132"/>
      <c r="Q352" s="132"/>
      <c r="S352" s="132"/>
      <c r="T352" s="132"/>
      <c r="U352" s="132"/>
      <c r="V352" s="132"/>
      <c r="W352" s="132"/>
    </row>
    <row r="353" spans="1:23" s="128" customFormat="1" x14ac:dyDescent="0.2">
      <c r="A353" s="129"/>
      <c r="B353" s="193">
        <v>43692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24" t="str">
        <f t="shared" si="2"/>
        <v>NA</v>
      </c>
      <c r="L353" s="124">
        <v>0</v>
      </c>
      <c r="M353" s="132"/>
      <c r="N353" s="132"/>
      <c r="O353" s="132"/>
      <c r="P353" s="132"/>
      <c r="Q353" s="132"/>
      <c r="S353" s="132"/>
      <c r="T353" s="132"/>
      <c r="U353" s="132"/>
      <c r="V353" s="132"/>
      <c r="W353" s="132"/>
    </row>
    <row r="354" spans="1:23" s="128" customFormat="1" x14ac:dyDescent="0.2">
      <c r="A354" s="129"/>
      <c r="B354" s="193">
        <v>43693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24" t="str">
        <f t="shared" si="2"/>
        <v>NA</v>
      </c>
      <c r="L354" s="124">
        <v>0</v>
      </c>
      <c r="M354" s="132"/>
      <c r="N354" s="132"/>
      <c r="O354" s="132"/>
      <c r="P354" s="132"/>
      <c r="Q354" s="132"/>
      <c r="S354" s="132"/>
      <c r="T354" s="132"/>
      <c r="U354" s="132"/>
      <c r="V354" s="132"/>
      <c r="W354" s="132"/>
    </row>
    <row r="355" spans="1:23" s="128" customFormat="1" x14ac:dyDescent="0.2">
      <c r="A355" s="129"/>
      <c r="B355" s="193">
        <v>43694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24" t="str">
        <f t="shared" si="2"/>
        <v>NA</v>
      </c>
      <c r="L355" s="124">
        <v>0</v>
      </c>
      <c r="M355" s="132"/>
      <c r="N355" s="132"/>
      <c r="O355" s="132"/>
      <c r="P355" s="132"/>
      <c r="Q355" s="132"/>
      <c r="S355" s="132"/>
      <c r="T355" s="132"/>
      <c r="U355" s="132"/>
      <c r="V355" s="132"/>
      <c r="W355" s="132"/>
    </row>
    <row r="356" spans="1:23" s="128" customFormat="1" x14ac:dyDescent="0.2">
      <c r="A356" s="129"/>
      <c r="B356" s="193">
        <v>43696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24" t="str">
        <f t="shared" si="2"/>
        <v>NA</v>
      </c>
      <c r="L356" s="124">
        <v>0</v>
      </c>
      <c r="M356" s="132"/>
      <c r="N356" s="132"/>
      <c r="O356" s="132"/>
      <c r="P356" s="132"/>
      <c r="Q356" s="132"/>
      <c r="S356" s="132"/>
      <c r="T356" s="132"/>
      <c r="U356" s="132"/>
      <c r="V356" s="132"/>
      <c r="W356" s="132"/>
    </row>
    <row r="357" spans="1:23" s="128" customFormat="1" x14ac:dyDescent="0.2">
      <c r="A357" s="129"/>
      <c r="B357" s="193">
        <v>43696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24" t="str">
        <f t="shared" si="2"/>
        <v>NA</v>
      </c>
      <c r="L357" s="124">
        <v>0</v>
      </c>
      <c r="M357" s="132"/>
      <c r="N357" s="132"/>
      <c r="O357" s="132"/>
      <c r="P357" s="132"/>
      <c r="Q357" s="132"/>
      <c r="S357" s="132"/>
      <c r="T357" s="132"/>
      <c r="U357" s="132"/>
      <c r="V357" s="132"/>
      <c r="W357" s="132"/>
    </row>
    <row r="358" spans="1:23" s="128" customFormat="1" x14ac:dyDescent="0.2">
      <c r="A358" s="129"/>
      <c r="B358" s="193">
        <v>43697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24" t="str">
        <f t="shared" si="2"/>
        <v>NA</v>
      </c>
      <c r="L358" s="124">
        <v>0</v>
      </c>
      <c r="M358" s="132"/>
      <c r="N358" s="132"/>
      <c r="O358" s="132"/>
      <c r="P358" s="132"/>
      <c r="Q358" s="132"/>
      <c r="S358" s="132"/>
      <c r="T358" s="132"/>
      <c r="U358" s="132"/>
      <c r="V358" s="132"/>
      <c r="W358" s="132"/>
    </row>
    <row r="359" spans="1:23" s="128" customFormat="1" x14ac:dyDescent="0.2">
      <c r="A359" s="129"/>
      <c r="B359" s="193">
        <v>43698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24" t="str">
        <f t="shared" si="2"/>
        <v>NA</v>
      </c>
      <c r="L359" s="124">
        <v>0</v>
      </c>
      <c r="M359" s="132"/>
      <c r="N359" s="132"/>
      <c r="O359" s="132"/>
      <c r="P359" s="132"/>
      <c r="Q359" s="132"/>
      <c r="S359" s="132"/>
      <c r="T359" s="132"/>
      <c r="U359" s="132"/>
      <c r="V359" s="132"/>
      <c r="W359" s="132"/>
    </row>
    <row r="360" spans="1:23" s="128" customFormat="1" x14ac:dyDescent="0.2">
      <c r="A360" s="129"/>
      <c r="B360" s="193">
        <v>43698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24" t="str">
        <f t="shared" si="2"/>
        <v>NA</v>
      </c>
      <c r="L360" s="124">
        <v>0</v>
      </c>
      <c r="M360" s="132"/>
      <c r="N360" s="132"/>
      <c r="O360" s="132"/>
      <c r="P360" s="132"/>
      <c r="Q360" s="132"/>
      <c r="S360" s="132"/>
      <c r="T360" s="132"/>
      <c r="U360" s="132"/>
      <c r="V360" s="132"/>
      <c r="W360" s="132"/>
    </row>
    <row r="361" spans="1:23" s="128" customFormat="1" x14ac:dyDescent="0.2">
      <c r="A361" s="129"/>
      <c r="B361" s="193">
        <v>43700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24" t="str">
        <f t="shared" si="2"/>
        <v>NA</v>
      </c>
      <c r="L361" s="124">
        <v>0</v>
      </c>
      <c r="M361" s="132"/>
      <c r="N361" s="132"/>
      <c r="O361" s="132"/>
      <c r="P361" s="132"/>
      <c r="Q361" s="132"/>
      <c r="S361" s="132"/>
      <c r="T361" s="132"/>
      <c r="U361" s="132"/>
      <c r="V361" s="132"/>
      <c r="W361" s="132"/>
    </row>
    <row r="362" spans="1:23" s="128" customFormat="1" x14ac:dyDescent="0.2">
      <c r="A362" s="129"/>
      <c r="B362" s="193">
        <v>43700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24" t="str">
        <f t="shared" si="2"/>
        <v>NA</v>
      </c>
      <c r="L362" s="124">
        <v>0</v>
      </c>
      <c r="M362" s="132"/>
      <c r="N362" s="132"/>
      <c r="O362" s="132"/>
      <c r="P362" s="132"/>
      <c r="Q362" s="132"/>
      <c r="S362" s="132"/>
      <c r="T362" s="132"/>
      <c r="U362" s="132"/>
      <c r="V362" s="132"/>
      <c r="W362" s="132"/>
    </row>
    <row r="363" spans="1:23" s="128" customFormat="1" x14ac:dyDescent="0.2">
      <c r="A363" s="129"/>
      <c r="B363" s="193">
        <v>43703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24" t="str">
        <f t="shared" si="2"/>
        <v>NA</v>
      </c>
      <c r="L363" s="124">
        <v>0</v>
      </c>
      <c r="M363" s="132"/>
      <c r="N363" s="132"/>
      <c r="O363" s="132"/>
      <c r="P363" s="132"/>
      <c r="Q363" s="132"/>
      <c r="S363" s="132"/>
      <c r="T363" s="132"/>
      <c r="U363" s="132"/>
      <c r="V363" s="132"/>
      <c r="W363" s="132"/>
    </row>
    <row r="364" spans="1:23" s="128" customFormat="1" x14ac:dyDescent="0.2">
      <c r="A364" s="129"/>
      <c r="B364" s="193">
        <v>43704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24" t="str">
        <f t="shared" si="2"/>
        <v>NA</v>
      </c>
      <c r="L364" s="124">
        <v>0</v>
      </c>
      <c r="M364" s="132"/>
      <c r="N364" s="132"/>
      <c r="O364" s="132"/>
      <c r="P364" s="132"/>
      <c r="Q364" s="132"/>
      <c r="S364" s="132"/>
      <c r="T364" s="132"/>
      <c r="U364" s="132"/>
      <c r="V364" s="132"/>
      <c r="W364" s="132"/>
    </row>
    <row r="365" spans="1:23" s="128" customFormat="1" x14ac:dyDescent="0.2">
      <c r="A365" s="129"/>
      <c r="B365" s="193">
        <v>43706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24" t="str">
        <f t="shared" si="2"/>
        <v>NA</v>
      </c>
      <c r="L365" s="124">
        <v>0</v>
      </c>
      <c r="M365" s="132"/>
      <c r="N365" s="132"/>
      <c r="O365" s="132"/>
      <c r="P365" s="132"/>
      <c r="Q365" s="132"/>
      <c r="S365" s="132"/>
      <c r="T365" s="132"/>
      <c r="U365" s="132"/>
      <c r="V365" s="132"/>
      <c r="W365" s="132"/>
    </row>
    <row r="366" spans="1:23" s="128" customFormat="1" x14ac:dyDescent="0.2">
      <c r="A366" s="129"/>
      <c r="B366" s="193">
        <v>43706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24" t="str">
        <f t="shared" si="2"/>
        <v>NA</v>
      </c>
      <c r="L366" s="124">
        <v>0</v>
      </c>
      <c r="M366" s="132"/>
      <c r="N366" s="132"/>
      <c r="O366" s="132"/>
      <c r="P366" s="132"/>
      <c r="Q366" s="132"/>
      <c r="S366" s="132"/>
      <c r="T366" s="132"/>
      <c r="U366" s="132"/>
      <c r="V366" s="132"/>
      <c r="W366" s="132"/>
    </row>
    <row r="367" spans="1:23" s="128" customFormat="1" x14ac:dyDescent="0.2">
      <c r="A367" s="14">
        <v>1</v>
      </c>
      <c r="B367" s="193">
        <v>43707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24" t="str">
        <f t="shared" si="2"/>
        <v>NA</v>
      </c>
      <c r="L367" s="124">
        <v>0</v>
      </c>
      <c r="M367" s="132"/>
      <c r="N367" s="132"/>
      <c r="O367" s="132"/>
      <c r="P367" s="132"/>
      <c r="Q367" s="132"/>
      <c r="S367" s="132"/>
      <c r="T367" s="132"/>
      <c r="U367" s="132"/>
      <c r="V367" s="132"/>
      <c r="W367" s="132"/>
    </row>
    <row r="368" spans="1:23" s="128" customFormat="1" x14ac:dyDescent="0.2">
      <c r="A368" s="14">
        <v>2</v>
      </c>
      <c r="B368" s="193">
        <v>43709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24" t="str">
        <f t="shared" si="2"/>
        <v>NA</v>
      </c>
      <c r="L368" s="124">
        <v>0</v>
      </c>
      <c r="M368" s="132"/>
      <c r="N368" s="132"/>
      <c r="O368" s="132"/>
      <c r="P368" s="132"/>
      <c r="Q368" s="132"/>
      <c r="S368" s="132"/>
      <c r="T368" s="132"/>
      <c r="U368" s="132"/>
      <c r="V368" s="132"/>
      <c r="W368" s="132"/>
    </row>
    <row r="369" spans="1:23" s="128" customFormat="1" x14ac:dyDescent="0.2">
      <c r="A369" s="14">
        <v>3</v>
      </c>
      <c r="B369" s="193">
        <v>43711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24" t="str">
        <f t="shared" si="2"/>
        <v>NA</v>
      </c>
      <c r="L369" s="124">
        <v>0</v>
      </c>
      <c r="M369" s="132"/>
      <c r="N369" s="132"/>
      <c r="O369" s="132"/>
      <c r="P369" s="132"/>
      <c r="Q369" s="132"/>
      <c r="S369" s="132"/>
      <c r="T369" s="132"/>
      <c r="U369" s="132"/>
      <c r="V369" s="132"/>
      <c r="W369" s="132"/>
    </row>
    <row r="370" spans="1:23" s="128" customFormat="1" x14ac:dyDescent="0.2">
      <c r="A370" s="14">
        <v>4</v>
      </c>
      <c r="B370" s="193">
        <v>43712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24" t="str">
        <f t="shared" si="2"/>
        <v>NA</v>
      </c>
      <c r="L370" s="124">
        <v>0</v>
      </c>
      <c r="M370" s="132"/>
      <c r="N370" s="132"/>
      <c r="O370" s="132"/>
      <c r="P370" s="132"/>
      <c r="Q370" s="132"/>
      <c r="S370" s="132"/>
      <c r="T370" s="132"/>
      <c r="U370" s="132"/>
      <c r="V370" s="132"/>
      <c r="W370" s="132"/>
    </row>
    <row r="371" spans="1:23" s="128" customFormat="1" x14ac:dyDescent="0.2">
      <c r="A371" s="14">
        <v>5</v>
      </c>
      <c r="B371" s="193">
        <v>43712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24" t="str">
        <f t="shared" si="2"/>
        <v>NA</v>
      </c>
      <c r="L371" s="124">
        <v>0</v>
      </c>
      <c r="M371" s="132"/>
      <c r="N371" s="132"/>
      <c r="O371" s="132"/>
      <c r="P371" s="132"/>
      <c r="Q371" s="132"/>
      <c r="S371" s="132"/>
      <c r="T371" s="132"/>
      <c r="U371" s="132"/>
      <c r="V371" s="132"/>
      <c r="W371" s="132"/>
    </row>
    <row r="372" spans="1:23" s="128" customFormat="1" x14ac:dyDescent="0.2">
      <c r="A372" s="14">
        <v>6</v>
      </c>
      <c r="B372" s="193">
        <v>43714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24" t="str">
        <f t="shared" si="2"/>
        <v>NA</v>
      </c>
      <c r="L372" s="124">
        <v>0</v>
      </c>
      <c r="M372" s="132"/>
      <c r="N372" s="132"/>
      <c r="O372" s="132"/>
      <c r="P372" s="132"/>
      <c r="Q372" s="132"/>
      <c r="S372" s="132"/>
      <c r="T372" s="132"/>
      <c r="U372" s="132"/>
      <c r="V372" s="132"/>
      <c r="W372" s="132"/>
    </row>
    <row r="373" spans="1:23" s="128" customFormat="1" x14ac:dyDescent="0.2">
      <c r="A373" s="14">
        <v>7</v>
      </c>
      <c r="B373" s="193">
        <v>43714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24" t="str">
        <f t="shared" ref="K373:K461" si="3">$C$9</f>
        <v>NA</v>
      </c>
      <c r="L373" s="124">
        <v>0</v>
      </c>
      <c r="M373" s="132"/>
      <c r="N373" s="132"/>
      <c r="O373" s="132"/>
      <c r="P373" s="132"/>
      <c r="Q373" s="132"/>
      <c r="S373" s="132"/>
      <c r="T373" s="132"/>
      <c r="U373" s="132"/>
      <c r="V373" s="132"/>
      <c r="W373" s="132"/>
    </row>
    <row r="374" spans="1:23" s="128" customFormat="1" x14ac:dyDescent="0.2">
      <c r="A374" s="14">
        <v>8</v>
      </c>
      <c r="B374" s="193">
        <v>43714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24" t="str">
        <f t="shared" si="3"/>
        <v>NA</v>
      </c>
      <c r="L374" s="124">
        <v>0</v>
      </c>
      <c r="M374" s="132"/>
      <c r="N374" s="132"/>
      <c r="O374" s="132"/>
      <c r="P374" s="132"/>
      <c r="Q374" s="132"/>
      <c r="S374" s="132"/>
      <c r="T374" s="132"/>
      <c r="U374" s="132"/>
      <c r="V374" s="132"/>
      <c r="W374" s="132"/>
    </row>
    <row r="375" spans="1:23" s="128" customFormat="1" x14ac:dyDescent="0.2">
      <c r="A375" s="14">
        <v>9</v>
      </c>
      <c r="B375" s="193">
        <v>43716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24" t="str">
        <f t="shared" si="3"/>
        <v>NA</v>
      </c>
      <c r="L375" s="124">
        <v>0</v>
      </c>
      <c r="M375" s="132"/>
      <c r="N375" s="132"/>
      <c r="O375" s="132"/>
      <c r="P375" s="132"/>
      <c r="Q375" s="132"/>
      <c r="S375" s="132"/>
      <c r="T375" s="132"/>
      <c r="U375" s="132"/>
      <c r="V375" s="132"/>
      <c r="W375" s="132"/>
    </row>
    <row r="376" spans="1:23" s="128" customFormat="1" x14ac:dyDescent="0.2">
      <c r="A376" s="14"/>
      <c r="B376" s="193">
        <v>43716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24" t="str">
        <f t="shared" si="3"/>
        <v>NA</v>
      </c>
      <c r="L376" s="124">
        <v>0</v>
      </c>
      <c r="M376" s="132"/>
      <c r="N376" s="132"/>
      <c r="O376" s="132"/>
      <c r="P376" s="132"/>
      <c r="Q376" s="132"/>
      <c r="S376" s="132"/>
      <c r="T376" s="132"/>
      <c r="U376" s="132"/>
      <c r="V376" s="132"/>
      <c r="W376" s="132"/>
    </row>
    <row r="377" spans="1:23" s="128" customFormat="1" x14ac:dyDescent="0.2">
      <c r="A377" s="14"/>
      <c r="B377" s="193">
        <v>43717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24" t="str">
        <f t="shared" si="3"/>
        <v>NA</v>
      </c>
      <c r="L377" s="124">
        <v>0</v>
      </c>
      <c r="M377" s="132"/>
      <c r="N377" s="132"/>
      <c r="O377" s="132"/>
      <c r="P377" s="132"/>
      <c r="Q377" s="132"/>
      <c r="S377" s="132"/>
      <c r="T377" s="132"/>
      <c r="U377" s="132"/>
      <c r="V377" s="132"/>
      <c r="W377" s="132"/>
    </row>
    <row r="378" spans="1:23" s="128" customFormat="1" x14ac:dyDescent="0.2">
      <c r="A378" s="14"/>
      <c r="B378" s="193">
        <v>43718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24" t="str">
        <f t="shared" si="3"/>
        <v>NA</v>
      </c>
      <c r="L378" s="124">
        <v>0</v>
      </c>
      <c r="M378" s="132"/>
      <c r="N378" s="132"/>
      <c r="O378" s="132"/>
      <c r="P378" s="132"/>
      <c r="Q378" s="132"/>
      <c r="S378" s="132"/>
      <c r="T378" s="132"/>
      <c r="U378" s="132"/>
      <c r="V378" s="132"/>
      <c r="W378" s="132"/>
    </row>
    <row r="379" spans="1:23" s="128" customFormat="1" x14ac:dyDescent="0.2">
      <c r="A379" s="14"/>
      <c r="B379" s="193">
        <v>43718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24" t="str">
        <f t="shared" si="3"/>
        <v>NA</v>
      </c>
      <c r="L379" s="124">
        <v>0</v>
      </c>
      <c r="M379" s="132"/>
      <c r="N379" s="132"/>
      <c r="O379" s="132"/>
      <c r="P379" s="132"/>
      <c r="Q379" s="132"/>
      <c r="S379" s="132"/>
      <c r="T379" s="132"/>
      <c r="U379" s="132"/>
      <c r="V379" s="132"/>
      <c r="W379" s="132"/>
    </row>
    <row r="380" spans="1:23" s="128" customFormat="1" x14ac:dyDescent="0.2">
      <c r="A380" s="14"/>
      <c r="B380" s="193">
        <v>43719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24" t="str">
        <f t="shared" si="3"/>
        <v>NA</v>
      </c>
      <c r="L380" s="124">
        <v>0</v>
      </c>
      <c r="M380" s="132"/>
      <c r="N380" s="132"/>
      <c r="O380" s="132"/>
      <c r="P380" s="132"/>
      <c r="Q380" s="132"/>
      <c r="S380" s="132"/>
      <c r="T380" s="132"/>
      <c r="U380" s="132"/>
      <c r="V380" s="132"/>
      <c r="W380" s="132"/>
    </row>
    <row r="381" spans="1:23" s="128" customFormat="1" x14ac:dyDescent="0.2">
      <c r="A381" s="14"/>
      <c r="B381" s="193">
        <v>43719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24" t="str">
        <f t="shared" si="3"/>
        <v>NA</v>
      </c>
      <c r="L381" s="124">
        <v>0</v>
      </c>
      <c r="M381" s="132"/>
      <c r="N381" s="132"/>
      <c r="O381" s="132"/>
      <c r="P381" s="132"/>
      <c r="Q381" s="132"/>
      <c r="S381" s="132"/>
      <c r="T381" s="132"/>
      <c r="U381" s="132"/>
      <c r="V381" s="132"/>
      <c r="W381" s="132"/>
    </row>
    <row r="382" spans="1:23" s="128" customFormat="1" x14ac:dyDescent="0.2">
      <c r="A382" s="14"/>
      <c r="B382" s="193">
        <v>43721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24" t="str">
        <f t="shared" si="3"/>
        <v>NA</v>
      </c>
      <c r="L382" s="124">
        <v>0</v>
      </c>
      <c r="M382" s="132"/>
      <c r="N382" s="132"/>
      <c r="O382" s="132"/>
      <c r="P382" s="132"/>
      <c r="Q382" s="132"/>
      <c r="S382" s="132"/>
      <c r="T382" s="132"/>
      <c r="U382" s="132"/>
      <c r="V382" s="132"/>
      <c r="W382" s="132"/>
    </row>
    <row r="383" spans="1:23" s="128" customFormat="1" x14ac:dyDescent="0.2">
      <c r="A383" s="14"/>
      <c r="B383" s="193">
        <v>43721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24" t="str">
        <f t="shared" si="3"/>
        <v>NA</v>
      </c>
      <c r="L383" s="124">
        <v>0</v>
      </c>
      <c r="M383" s="132"/>
      <c r="N383" s="132"/>
      <c r="O383" s="132"/>
      <c r="P383" s="132"/>
      <c r="Q383" s="132"/>
      <c r="S383" s="132"/>
      <c r="T383" s="132"/>
      <c r="U383" s="132"/>
      <c r="V383" s="132"/>
      <c r="W383" s="132"/>
    </row>
    <row r="384" spans="1:23" s="128" customFormat="1" x14ac:dyDescent="0.2">
      <c r="A384" s="14"/>
      <c r="B384" s="193">
        <v>43722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24" t="str">
        <f t="shared" si="3"/>
        <v>NA</v>
      </c>
      <c r="L384" s="124">
        <v>0</v>
      </c>
      <c r="M384" s="132"/>
      <c r="N384" s="132"/>
      <c r="O384" s="132"/>
      <c r="P384" s="132"/>
      <c r="Q384" s="132"/>
      <c r="S384" s="132"/>
      <c r="T384" s="132"/>
      <c r="U384" s="132"/>
      <c r="V384" s="132"/>
      <c r="W384" s="132"/>
    </row>
    <row r="385" spans="1:23" s="128" customFormat="1" x14ac:dyDescent="0.2">
      <c r="A385" s="14"/>
      <c r="B385" s="193">
        <v>43722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24" t="str">
        <f t="shared" si="3"/>
        <v>NA</v>
      </c>
      <c r="L385" s="124">
        <v>0</v>
      </c>
      <c r="M385" s="132"/>
      <c r="N385" s="132"/>
      <c r="O385" s="132"/>
      <c r="P385" s="132"/>
      <c r="Q385" s="132"/>
      <c r="S385" s="132"/>
      <c r="T385" s="132"/>
      <c r="U385" s="132"/>
      <c r="V385" s="132"/>
      <c r="W385" s="132"/>
    </row>
    <row r="386" spans="1:23" s="128" customFormat="1" x14ac:dyDescent="0.2">
      <c r="A386" s="14"/>
      <c r="B386" s="193">
        <v>43723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24" t="str">
        <f t="shared" si="3"/>
        <v>NA</v>
      </c>
      <c r="L386" s="124">
        <v>0</v>
      </c>
      <c r="M386" s="132"/>
      <c r="N386" s="132"/>
      <c r="O386" s="132"/>
      <c r="P386" s="132"/>
      <c r="Q386" s="132"/>
      <c r="S386" s="132"/>
      <c r="T386" s="132"/>
      <c r="U386" s="132"/>
      <c r="V386" s="132"/>
      <c r="W386" s="132"/>
    </row>
    <row r="387" spans="1:23" s="128" customFormat="1" x14ac:dyDescent="0.2">
      <c r="A387" s="14"/>
      <c r="B387" s="193">
        <v>43727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24" t="str">
        <f t="shared" si="3"/>
        <v>NA</v>
      </c>
      <c r="L387" s="124">
        <v>0</v>
      </c>
      <c r="M387" s="132"/>
      <c r="N387" s="132"/>
      <c r="O387" s="132"/>
      <c r="P387" s="132"/>
      <c r="Q387" s="132"/>
      <c r="S387" s="132"/>
      <c r="T387" s="132"/>
      <c r="U387" s="132"/>
      <c r="V387" s="132"/>
      <c r="W387" s="132"/>
    </row>
    <row r="388" spans="1:23" s="128" customFormat="1" x14ac:dyDescent="0.2">
      <c r="A388" s="14"/>
      <c r="B388" s="190">
        <v>43752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24" t="str">
        <f t="shared" si="3"/>
        <v>NA</v>
      </c>
      <c r="L388" s="124">
        <v>0</v>
      </c>
      <c r="M388" s="132"/>
      <c r="N388" s="132"/>
      <c r="O388" s="132"/>
      <c r="P388" s="132"/>
      <c r="Q388" s="132"/>
      <c r="S388" s="132"/>
      <c r="T388" s="132"/>
      <c r="U388" s="132"/>
      <c r="V388" s="132"/>
      <c r="W388" s="132"/>
    </row>
    <row r="389" spans="1:23" s="128" customFormat="1" x14ac:dyDescent="0.2">
      <c r="A389" s="14"/>
      <c r="B389" s="190">
        <v>43752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24" t="str">
        <f t="shared" si="3"/>
        <v>NA</v>
      </c>
      <c r="L389" s="124">
        <v>0</v>
      </c>
      <c r="M389" s="132"/>
      <c r="N389" s="132"/>
      <c r="O389" s="132"/>
      <c r="P389" s="132"/>
      <c r="Q389" s="132"/>
      <c r="S389" s="132"/>
      <c r="T389" s="132"/>
      <c r="U389" s="132"/>
      <c r="V389" s="132"/>
      <c r="W389" s="132"/>
    </row>
    <row r="390" spans="1:23" s="128" customFormat="1" x14ac:dyDescent="0.2">
      <c r="A390" s="14"/>
      <c r="B390" s="190">
        <v>43755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24" t="str">
        <f t="shared" si="3"/>
        <v>NA</v>
      </c>
      <c r="L390" s="124">
        <v>0</v>
      </c>
      <c r="M390" s="132"/>
      <c r="N390" s="132"/>
      <c r="O390" s="132"/>
      <c r="P390" s="132"/>
      <c r="Q390" s="132"/>
      <c r="S390" s="132"/>
      <c r="T390" s="132"/>
      <c r="U390" s="132"/>
      <c r="V390" s="132"/>
      <c r="W390" s="132"/>
    </row>
    <row r="391" spans="1:23" s="128" customFormat="1" x14ac:dyDescent="0.2">
      <c r="A391" s="14"/>
      <c r="B391" s="190">
        <v>43755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24" t="str">
        <f t="shared" si="3"/>
        <v>NA</v>
      </c>
      <c r="L391" s="124">
        <v>0</v>
      </c>
      <c r="M391" s="132"/>
      <c r="N391" s="132"/>
      <c r="O391" s="132"/>
      <c r="P391" s="132"/>
      <c r="Q391" s="132"/>
      <c r="S391" s="132"/>
      <c r="T391" s="132"/>
      <c r="U391" s="132"/>
      <c r="V391" s="132"/>
      <c r="W391" s="132"/>
    </row>
    <row r="392" spans="1:23" s="128" customFormat="1" x14ac:dyDescent="0.2">
      <c r="A392" s="14"/>
      <c r="B392" s="190">
        <v>43756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24" t="str">
        <f t="shared" si="3"/>
        <v>NA</v>
      </c>
      <c r="L392" s="124">
        <v>0</v>
      </c>
      <c r="M392" s="132"/>
      <c r="N392" s="132"/>
      <c r="O392" s="132"/>
      <c r="P392" s="132"/>
      <c r="Q392" s="132"/>
      <c r="S392" s="132"/>
      <c r="T392" s="132"/>
      <c r="U392" s="132"/>
      <c r="V392" s="132"/>
      <c r="W392" s="132"/>
    </row>
    <row r="393" spans="1:23" s="128" customFormat="1" x14ac:dyDescent="0.2">
      <c r="A393" s="14"/>
      <c r="B393" s="190">
        <v>43757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24" t="str">
        <f t="shared" si="3"/>
        <v>NA</v>
      </c>
      <c r="L393" s="124">
        <v>0</v>
      </c>
      <c r="M393" s="132"/>
      <c r="N393" s="132"/>
      <c r="O393" s="132"/>
      <c r="P393" s="132"/>
      <c r="Q393" s="132"/>
      <c r="S393" s="132"/>
      <c r="T393" s="132"/>
      <c r="U393" s="132"/>
      <c r="V393" s="132"/>
      <c r="W393" s="132"/>
    </row>
    <row r="394" spans="1:23" s="128" customFormat="1" x14ac:dyDescent="0.2">
      <c r="A394" s="14"/>
      <c r="B394" s="190">
        <v>43757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24" t="str">
        <f t="shared" si="3"/>
        <v>NA</v>
      </c>
      <c r="L394" s="124">
        <v>0</v>
      </c>
      <c r="M394" s="132"/>
      <c r="N394" s="132"/>
      <c r="O394" s="132"/>
      <c r="P394" s="132"/>
      <c r="Q394" s="132"/>
      <c r="S394" s="132"/>
      <c r="T394" s="132"/>
      <c r="U394" s="132"/>
      <c r="V394" s="132"/>
      <c r="W394" s="132"/>
    </row>
    <row r="395" spans="1:23" s="128" customFormat="1" x14ac:dyDescent="0.2">
      <c r="A395" s="14"/>
      <c r="B395" s="190">
        <v>43758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24" t="str">
        <f t="shared" si="3"/>
        <v>NA</v>
      </c>
      <c r="L395" s="124">
        <v>0</v>
      </c>
      <c r="M395" s="132"/>
      <c r="N395" s="132"/>
      <c r="O395" s="132"/>
      <c r="P395" s="132"/>
      <c r="Q395" s="132"/>
      <c r="S395" s="132"/>
      <c r="T395" s="132"/>
      <c r="U395" s="132"/>
      <c r="V395" s="132"/>
      <c r="W395" s="132"/>
    </row>
    <row r="396" spans="1:23" s="128" customFormat="1" x14ac:dyDescent="0.2">
      <c r="A396" s="14"/>
      <c r="B396" s="190">
        <v>43758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24" t="str">
        <f t="shared" si="3"/>
        <v>NA</v>
      </c>
      <c r="L396" s="124">
        <v>0</v>
      </c>
      <c r="M396" s="132"/>
      <c r="N396" s="132"/>
      <c r="O396" s="132"/>
      <c r="P396" s="132"/>
      <c r="Q396" s="132"/>
      <c r="S396" s="132"/>
      <c r="T396" s="132"/>
      <c r="U396" s="132"/>
      <c r="V396" s="132"/>
      <c r="W396" s="132"/>
    </row>
    <row r="397" spans="1:23" s="128" customFormat="1" x14ac:dyDescent="0.2">
      <c r="A397" s="14"/>
      <c r="B397" s="190">
        <v>43764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24" t="str">
        <f t="shared" si="3"/>
        <v>NA</v>
      </c>
      <c r="L397" s="124">
        <v>0</v>
      </c>
      <c r="M397" s="132"/>
      <c r="N397" s="132"/>
      <c r="O397" s="132"/>
      <c r="P397" s="132"/>
      <c r="Q397" s="132"/>
      <c r="S397" s="132"/>
      <c r="T397" s="132"/>
      <c r="U397" s="132"/>
      <c r="V397" s="132"/>
      <c r="W397" s="132"/>
    </row>
    <row r="398" spans="1:23" s="128" customFormat="1" x14ac:dyDescent="0.2">
      <c r="A398" s="14"/>
      <c r="B398" s="190">
        <v>43765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24" t="str">
        <f t="shared" si="3"/>
        <v>NA</v>
      </c>
      <c r="L398" s="124">
        <v>0</v>
      </c>
      <c r="M398" s="132"/>
      <c r="N398" s="132"/>
      <c r="O398" s="132"/>
      <c r="P398" s="132"/>
      <c r="Q398" s="132"/>
      <c r="S398" s="132"/>
      <c r="T398" s="132"/>
      <c r="U398" s="132"/>
      <c r="V398" s="132"/>
      <c r="W398" s="132"/>
    </row>
    <row r="399" spans="1:23" s="128" customFormat="1" x14ac:dyDescent="0.2">
      <c r="A399" s="14"/>
      <c r="B399" s="190">
        <v>43767</v>
      </c>
      <c r="C399" s="191"/>
      <c r="D399" s="191"/>
      <c r="E399" s="191"/>
      <c r="F399" s="191"/>
      <c r="G399" s="191"/>
      <c r="H399" s="191">
        <v>0</v>
      </c>
      <c r="I399" s="191">
        <v>0</v>
      </c>
      <c r="J399" s="86"/>
      <c r="K399" s="124" t="str">
        <f t="shared" si="3"/>
        <v>NA</v>
      </c>
      <c r="L399" s="124">
        <v>0</v>
      </c>
      <c r="M399" s="132"/>
      <c r="N399" s="132"/>
      <c r="O399" s="132"/>
      <c r="P399" s="132"/>
      <c r="Q399" s="132"/>
      <c r="S399" s="132"/>
      <c r="T399" s="132"/>
      <c r="U399" s="132"/>
      <c r="V399" s="132"/>
      <c r="W399" s="132"/>
    </row>
    <row r="400" spans="1:23" s="128" customFormat="1" x14ac:dyDescent="0.2">
      <c r="A400" s="14"/>
      <c r="B400" s="190">
        <v>43767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24" t="str">
        <f t="shared" si="3"/>
        <v>NA</v>
      </c>
      <c r="L400" s="124">
        <v>0</v>
      </c>
      <c r="M400" s="132"/>
      <c r="N400" s="132"/>
      <c r="O400" s="132"/>
      <c r="P400" s="132"/>
      <c r="Q400" s="132"/>
      <c r="S400" s="132"/>
      <c r="T400" s="132"/>
      <c r="U400" s="132"/>
      <c r="V400" s="132"/>
      <c r="W400" s="132"/>
    </row>
    <row r="401" spans="1:23" s="128" customFormat="1" x14ac:dyDescent="0.2">
      <c r="A401" s="14"/>
      <c r="B401" s="190">
        <v>43768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24" t="str">
        <f t="shared" si="3"/>
        <v>NA</v>
      </c>
      <c r="L401" s="124">
        <v>0</v>
      </c>
      <c r="M401" s="132"/>
      <c r="N401" s="132"/>
      <c r="O401" s="132"/>
      <c r="P401" s="132"/>
      <c r="Q401" s="132"/>
      <c r="S401" s="132"/>
      <c r="T401" s="132"/>
      <c r="U401" s="132"/>
      <c r="V401" s="132"/>
      <c r="W401" s="132"/>
    </row>
    <row r="402" spans="1:23" s="128" customFormat="1" x14ac:dyDescent="0.2">
      <c r="A402" s="14"/>
      <c r="B402" s="190">
        <v>43770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24" t="str">
        <f t="shared" si="3"/>
        <v>NA</v>
      </c>
      <c r="L402" s="124">
        <v>0</v>
      </c>
      <c r="M402" s="132"/>
      <c r="N402" s="132"/>
      <c r="O402" s="132"/>
      <c r="P402" s="132"/>
      <c r="Q402" s="132"/>
      <c r="S402" s="132"/>
      <c r="T402" s="132"/>
      <c r="U402" s="132"/>
      <c r="V402" s="132"/>
      <c r="W402" s="132"/>
    </row>
    <row r="403" spans="1:23" s="128" customFormat="1" x14ac:dyDescent="0.2">
      <c r="A403" s="14"/>
      <c r="B403" s="190">
        <v>43771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24" t="str">
        <f t="shared" si="3"/>
        <v>NA</v>
      </c>
      <c r="L403" s="124">
        <v>0</v>
      </c>
      <c r="M403" s="132"/>
      <c r="N403" s="132"/>
      <c r="O403" s="132"/>
      <c r="P403" s="132"/>
      <c r="Q403" s="132"/>
      <c r="S403" s="132"/>
      <c r="T403" s="132"/>
      <c r="U403" s="132"/>
      <c r="V403" s="132"/>
      <c r="W403" s="132"/>
    </row>
    <row r="404" spans="1:23" s="128" customFormat="1" x14ac:dyDescent="0.2">
      <c r="A404" s="14"/>
      <c r="B404" s="190">
        <v>43773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24" t="str">
        <f t="shared" si="3"/>
        <v>NA</v>
      </c>
      <c r="L404" s="124">
        <v>0</v>
      </c>
      <c r="M404" s="132"/>
      <c r="N404" s="132"/>
      <c r="O404" s="132"/>
      <c r="P404" s="132"/>
      <c r="Q404" s="132"/>
      <c r="S404" s="132"/>
      <c r="T404" s="132"/>
      <c r="U404" s="132"/>
      <c r="V404" s="132"/>
      <c r="W404" s="132"/>
    </row>
    <row r="405" spans="1:23" s="128" customFormat="1" x14ac:dyDescent="0.2">
      <c r="A405" s="14"/>
      <c r="B405" s="190">
        <v>43773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24" t="str">
        <f t="shared" si="3"/>
        <v>NA</v>
      </c>
      <c r="L405" s="124">
        <v>0</v>
      </c>
      <c r="M405" s="132"/>
      <c r="N405" s="132"/>
      <c r="O405" s="132"/>
      <c r="P405" s="132"/>
      <c r="Q405" s="132"/>
      <c r="S405" s="132"/>
      <c r="T405" s="132"/>
      <c r="U405" s="132"/>
      <c r="V405" s="132"/>
      <c r="W405" s="132"/>
    </row>
    <row r="406" spans="1:23" s="128" customFormat="1" x14ac:dyDescent="0.2">
      <c r="A406" s="14"/>
      <c r="B406" s="190">
        <v>43774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24" t="str">
        <f t="shared" si="3"/>
        <v>NA</v>
      </c>
      <c r="L406" s="124">
        <v>0</v>
      </c>
      <c r="M406" s="132"/>
      <c r="N406" s="132"/>
      <c r="O406" s="132"/>
      <c r="P406" s="132"/>
      <c r="Q406" s="132"/>
      <c r="S406" s="132"/>
      <c r="T406" s="132"/>
      <c r="U406" s="132"/>
      <c r="V406" s="132"/>
      <c r="W406" s="132"/>
    </row>
    <row r="407" spans="1:23" s="128" customFormat="1" x14ac:dyDescent="0.2">
      <c r="A407" s="14"/>
      <c r="B407" s="190">
        <v>43775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24" t="str">
        <f t="shared" si="3"/>
        <v>NA</v>
      </c>
      <c r="L407" s="124">
        <v>0</v>
      </c>
      <c r="M407" s="132"/>
      <c r="N407" s="132"/>
      <c r="O407" s="132"/>
      <c r="P407" s="132"/>
      <c r="Q407" s="132"/>
      <c r="S407" s="132"/>
      <c r="T407" s="132"/>
      <c r="U407" s="132"/>
      <c r="V407" s="132"/>
      <c r="W407" s="132"/>
    </row>
    <row r="408" spans="1:23" s="128" customFormat="1" x14ac:dyDescent="0.2">
      <c r="A408" s="14"/>
      <c r="B408" s="190">
        <v>43775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24" t="str">
        <f t="shared" si="3"/>
        <v>NA</v>
      </c>
      <c r="L408" s="124">
        <v>0</v>
      </c>
      <c r="M408" s="132"/>
      <c r="N408" s="132"/>
      <c r="O408" s="132"/>
      <c r="P408" s="132"/>
      <c r="Q408" s="132"/>
      <c r="S408" s="132"/>
      <c r="T408" s="132"/>
      <c r="U408" s="132"/>
      <c r="V408" s="132"/>
      <c r="W408" s="132"/>
    </row>
    <row r="409" spans="1:23" s="128" customFormat="1" x14ac:dyDescent="0.2">
      <c r="A409" s="14"/>
      <c r="B409" s="190">
        <v>43776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24" t="str">
        <f t="shared" si="3"/>
        <v>NA</v>
      </c>
      <c r="L409" s="124">
        <v>0</v>
      </c>
      <c r="M409" s="132"/>
      <c r="N409" s="132"/>
      <c r="O409" s="132"/>
      <c r="P409" s="132"/>
      <c r="Q409" s="132"/>
      <c r="S409" s="132"/>
      <c r="T409" s="132"/>
      <c r="U409" s="132"/>
      <c r="V409" s="132"/>
      <c r="W409" s="132"/>
    </row>
    <row r="410" spans="1:23" s="128" customFormat="1" x14ac:dyDescent="0.2">
      <c r="A410" s="14"/>
      <c r="B410" s="190">
        <v>43777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24" t="str">
        <f t="shared" si="3"/>
        <v>NA</v>
      </c>
      <c r="L410" s="124">
        <v>0</v>
      </c>
      <c r="M410" s="132"/>
      <c r="N410" s="132"/>
      <c r="O410" s="132"/>
      <c r="P410" s="132"/>
      <c r="Q410" s="132"/>
      <c r="S410" s="132"/>
      <c r="T410" s="132"/>
      <c r="U410" s="132"/>
      <c r="V410" s="132"/>
      <c r="W410" s="132"/>
    </row>
    <row r="411" spans="1:23" s="128" customFormat="1" x14ac:dyDescent="0.2">
      <c r="A411" s="14"/>
      <c r="B411" s="190">
        <v>43777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24" t="str">
        <f t="shared" si="3"/>
        <v>NA</v>
      </c>
      <c r="L411" s="124">
        <v>0</v>
      </c>
      <c r="M411" s="132"/>
      <c r="N411" s="132"/>
      <c r="O411" s="132"/>
      <c r="P411" s="132"/>
      <c r="Q411" s="132"/>
      <c r="S411" s="132"/>
      <c r="T411" s="132"/>
      <c r="U411" s="132"/>
      <c r="V411" s="132"/>
      <c r="W411" s="132"/>
    </row>
    <row r="412" spans="1:23" s="128" customFormat="1" x14ac:dyDescent="0.2">
      <c r="A412" s="14"/>
      <c r="B412" s="190">
        <v>43782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24" t="str">
        <f t="shared" si="3"/>
        <v>NA</v>
      </c>
      <c r="L412" s="124">
        <v>0</v>
      </c>
      <c r="M412" s="132"/>
      <c r="N412" s="132"/>
      <c r="O412" s="132"/>
      <c r="P412" s="132"/>
      <c r="Q412" s="132"/>
      <c r="S412" s="132"/>
      <c r="T412" s="132"/>
      <c r="U412" s="132"/>
      <c r="V412" s="132"/>
      <c r="W412" s="132"/>
    </row>
    <row r="413" spans="1:23" s="128" customFormat="1" x14ac:dyDescent="0.2">
      <c r="A413" s="14"/>
      <c r="B413" s="190">
        <v>43782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24" t="str">
        <f t="shared" si="3"/>
        <v>NA</v>
      </c>
      <c r="L413" s="124">
        <v>0</v>
      </c>
      <c r="M413" s="132"/>
      <c r="N413" s="132"/>
      <c r="O413" s="132"/>
      <c r="P413" s="132"/>
      <c r="Q413" s="132"/>
      <c r="S413" s="132"/>
      <c r="T413" s="132"/>
      <c r="U413" s="132"/>
      <c r="V413" s="132"/>
      <c r="W413" s="132"/>
    </row>
    <row r="414" spans="1:23" s="128" customFormat="1" x14ac:dyDescent="0.2">
      <c r="A414" s="14"/>
      <c r="B414" s="190">
        <v>43784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24" t="str">
        <f t="shared" si="3"/>
        <v>NA</v>
      </c>
      <c r="L414" s="124">
        <v>0</v>
      </c>
      <c r="M414" s="132"/>
      <c r="N414" s="132"/>
      <c r="O414" s="132"/>
      <c r="P414" s="132"/>
      <c r="Q414" s="132"/>
      <c r="S414" s="132"/>
      <c r="T414" s="132"/>
      <c r="U414" s="132"/>
      <c r="V414" s="132"/>
      <c r="W414" s="132"/>
    </row>
    <row r="415" spans="1:23" s="128" customFormat="1" x14ac:dyDescent="0.2">
      <c r="A415" s="14"/>
      <c r="B415" s="190">
        <v>43784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24" t="str">
        <f t="shared" si="3"/>
        <v>NA</v>
      </c>
      <c r="L415" s="124">
        <v>0</v>
      </c>
      <c r="M415" s="132"/>
      <c r="N415" s="132"/>
      <c r="O415" s="132"/>
      <c r="P415" s="132"/>
      <c r="Q415" s="132"/>
      <c r="S415" s="132"/>
      <c r="T415" s="132"/>
      <c r="U415" s="132"/>
      <c r="V415" s="132"/>
      <c r="W415" s="132"/>
    </row>
    <row r="416" spans="1:23" s="128" customFormat="1" x14ac:dyDescent="0.2">
      <c r="A416" s="14"/>
      <c r="B416" s="190">
        <v>43786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24" t="str">
        <f t="shared" si="3"/>
        <v>NA</v>
      </c>
      <c r="L416" s="124">
        <v>0</v>
      </c>
      <c r="M416" s="132"/>
      <c r="N416" s="132"/>
      <c r="O416" s="132"/>
      <c r="P416" s="132"/>
      <c r="Q416" s="132"/>
      <c r="S416" s="132"/>
      <c r="T416" s="132"/>
      <c r="U416" s="132"/>
      <c r="V416" s="132"/>
      <c r="W416" s="132"/>
    </row>
    <row r="417" spans="1:23" s="128" customFormat="1" x14ac:dyDescent="0.2">
      <c r="A417" s="14"/>
      <c r="B417" s="190">
        <v>43786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24" t="str">
        <f t="shared" si="3"/>
        <v>NA</v>
      </c>
      <c r="L417" s="124">
        <v>0</v>
      </c>
      <c r="M417" s="132"/>
      <c r="N417" s="132"/>
      <c r="O417" s="132"/>
      <c r="P417" s="132"/>
      <c r="Q417" s="132"/>
      <c r="S417" s="132"/>
      <c r="T417" s="132"/>
      <c r="U417" s="132"/>
      <c r="V417" s="132"/>
      <c r="W417" s="132"/>
    </row>
    <row r="418" spans="1:23" s="128" customFormat="1" x14ac:dyDescent="0.2">
      <c r="A418" s="14"/>
      <c r="B418" s="190">
        <v>43787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24" t="str">
        <f t="shared" si="3"/>
        <v>NA</v>
      </c>
      <c r="L418" s="124">
        <v>0</v>
      </c>
      <c r="M418" s="132"/>
      <c r="N418" s="132"/>
      <c r="O418" s="132"/>
      <c r="P418" s="132"/>
      <c r="Q418" s="132"/>
      <c r="S418" s="132"/>
      <c r="T418" s="132"/>
      <c r="U418" s="132"/>
      <c r="V418" s="132"/>
      <c r="W418" s="132"/>
    </row>
    <row r="419" spans="1:23" s="128" customFormat="1" x14ac:dyDescent="0.2">
      <c r="A419" s="14"/>
      <c r="B419" s="190">
        <v>43787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24" t="str">
        <f t="shared" si="3"/>
        <v>NA</v>
      </c>
      <c r="L419" s="124">
        <v>0</v>
      </c>
      <c r="M419" s="132"/>
      <c r="N419" s="132"/>
      <c r="O419" s="132"/>
      <c r="P419" s="132"/>
      <c r="Q419" s="132"/>
      <c r="S419" s="132"/>
      <c r="T419" s="132"/>
      <c r="U419" s="132"/>
      <c r="V419" s="132"/>
      <c r="W419" s="132"/>
    </row>
    <row r="420" spans="1:23" s="128" customFormat="1" x14ac:dyDescent="0.2">
      <c r="A420" s="14"/>
      <c r="B420" s="190">
        <v>43790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24" t="str">
        <f t="shared" si="3"/>
        <v>NA</v>
      </c>
      <c r="L420" s="124">
        <v>0</v>
      </c>
      <c r="M420" s="132"/>
      <c r="N420" s="132"/>
      <c r="O420" s="132"/>
      <c r="P420" s="132"/>
      <c r="Q420" s="132"/>
      <c r="S420" s="132"/>
      <c r="T420" s="132"/>
      <c r="U420" s="132"/>
      <c r="V420" s="132"/>
      <c r="W420" s="132"/>
    </row>
    <row r="421" spans="1:23" s="128" customFormat="1" x14ac:dyDescent="0.2">
      <c r="A421" s="14"/>
      <c r="B421" s="190">
        <v>43790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24" t="str">
        <f t="shared" si="3"/>
        <v>NA</v>
      </c>
      <c r="L421" s="124">
        <v>0</v>
      </c>
      <c r="M421" s="132"/>
      <c r="N421" s="132"/>
      <c r="O421" s="132"/>
      <c r="P421" s="132"/>
      <c r="Q421" s="132"/>
      <c r="S421" s="132"/>
      <c r="T421" s="132"/>
      <c r="U421" s="132"/>
      <c r="V421" s="132"/>
      <c r="W421" s="132"/>
    </row>
    <row r="422" spans="1:23" s="128" customFormat="1" x14ac:dyDescent="0.2">
      <c r="A422" s="14"/>
      <c r="B422" s="190">
        <v>43792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24" t="str">
        <f t="shared" si="3"/>
        <v>NA</v>
      </c>
      <c r="L422" s="124">
        <v>0</v>
      </c>
      <c r="M422" s="132"/>
      <c r="N422" s="132"/>
      <c r="O422" s="132"/>
      <c r="P422" s="132"/>
      <c r="Q422" s="132"/>
      <c r="S422" s="132"/>
      <c r="T422" s="132"/>
      <c r="U422" s="132"/>
      <c r="V422" s="132"/>
      <c r="W422" s="132"/>
    </row>
    <row r="423" spans="1:23" s="128" customFormat="1" x14ac:dyDescent="0.2">
      <c r="A423" s="14"/>
      <c r="B423" s="190">
        <v>43792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24" t="str">
        <f t="shared" si="3"/>
        <v>NA</v>
      </c>
      <c r="L423" s="124">
        <v>0</v>
      </c>
      <c r="M423" s="132"/>
      <c r="N423" s="132"/>
      <c r="O423" s="132"/>
      <c r="P423" s="132"/>
      <c r="Q423" s="132"/>
      <c r="S423" s="132"/>
      <c r="T423" s="132"/>
      <c r="U423" s="132"/>
      <c r="V423" s="132"/>
      <c r="W423" s="132"/>
    </row>
    <row r="424" spans="1:23" s="128" customFormat="1" x14ac:dyDescent="0.2">
      <c r="A424" s="14"/>
      <c r="B424" s="190">
        <v>43794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24" t="str">
        <f t="shared" si="3"/>
        <v>NA</v>
      </c>
      <c r="L424" s="124">
        <v>0</v>
      </c>
      <c r="M424" s="132"/>
      <c r="N424" s="132"/>
      <c r="O424" s="132"/>
      <c r="P424" s="132"/>
      <c r="Q424" s="132"/>
      <c r="S424" s="132"/>
      <c r="T424" s="132"/>
      <c r="U424" s="132"/>
      <c r="V424" s="132"/>
      <c r="W424" s="132"/>
    </row>
    <row r="425" spans="1:23" s="128" customFormat="1" x14ac:dyDescent="0.2">
      <c r="A425" s="14"/>
      <c r="B425" s="190">
        <v>43795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24" t="str">
        <f t="shared" si="3"/>
        <v>NA</v>
      </c>
      <c r="L425" s="124">
        <v>0</v>
      </c>
      <c r="M425" s="132"/>
      <c r="N425" s="132"/>
      <c r="O425" s="132"/>
      <c r="P425" s="132"/>
      <c r="Q425" s="132"/>
      <c r="S425" s="132"/>
      <c r="T425" s="132"/>
      <c r="U425" s="132"/>
      <c r="V425" s="132"/>
      <c r="W425" s="132"/>
    </row>
    <row r="426" spans="1:23" s="128" customFormat="1" x14ac:dyDescent="0.2">
      <c r="A426" s="14"/>
      <c r="B426" s="190">
        <v>43795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24" t="str">
        <f t="shared" si="3"/>
        <v>NA</v>
      </c>
      <c r="L426" s="124">
        <v>0</v>
      </c>
      <c r="M426" s="132"/>
      <c r="N426" s="132"/>
      <c r="O426" s="132"/>
      <c r="P426" s="132"/>
      <c r="Q426" s="132"/>
      <c r="S426" s="132"/>
      <c r="T426" s="132"/>
      <c r="U426" s="132"/>
      <c r="V426" s="132"/>
      <c r="W426" s="132"/>
    </row>
    <row r="427" spans="1:23" s="128" customFormat="1" x14ac:dyDescent="0.2">
      <c r="A427" s="14"/>
      <c r="B427" s="190">
        <v>43796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24" t="str">
        <f t="shared" si="3"/>
        <v>NA</v>
      </c>
      <c r="L427" s="124">
        <v>0</v>
      </c>
      <c r="M427" s="132"/>
      <c r="N427" s="132"/>
      <c r="O427" s="132"/>
      <c r="P427" s="132"/>
      <c r="Q427" s="132"/>
      <c r="S427" s="132"/>
      <c r="T427" s="132"/>
      <c r="U427" s="132"/>
      <c r="V427" s="132"/>
      <c r="W427" s="132"/>
    </row>
    <row r="428" spans="1:23" s="128" customFormat="1" x14ac:dyDescent="0.2">
      <c r="A428" s="14"/>
      <c r="B428" s="190">
        <v>43797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24" t="str">
        <f t="shared" si="3"/>
        <v>NA</v>
      </c>
      <c r="L428" s="124">
        <v>0</v>
      </c>
      <c r="M428" s="132"/>
      <c r="N428" s="132"/>
      <c r="O428" s="132"/>
      <c r="P428" s="132"/>
      <c r="Q428" s="132"/>
      <c r="S428" s="132"/>
      <c r="T428" s="132"/>
      <c r="U428" s="132"/>
      <c r="V428" s="132"/>
      <c r="W428" s="132"/>
    </row>
    <row r="429" spans="1:23" s="128" customFormat="1" x14ac:dyDescent="0.2">
      <c r="A429" s="14"/>
      <c r="B429" s="190">
        <v>43798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24" t="str">
        <f t="shared" si="3"/>
        <v>NA</v>
      </c>
      <c r="L429" s="124">
        <v>0</v>
      </c>
      <c r="M429" s="132"/>
      <c r="N429" s="132"/>
      <c r="O429" s="132"/>
      <c r="P429" s="132"/>
      <c r="Q429" s="132"/>
      <c r="S429" s="132"/>
      <c r="T429" s="132"/>
      <c r="U429" s="132"/>
      <c r="V429" s="132"/>
      <c r="W429" s="132"/>
    </row>
    <row r="430" spans="1:23" s="128" customFormat="1" x14ac:dyDescent="0.2">
      <c r="A430" s="14"/>
      <c r="B430" s="190">
        <v>43798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24" t="str">
        <f t="shared" si="3"/>
        <v>NA</v>
      </c>
      <c r="L430" s="124">
        <v>0</v>
      </c>
      <c r="M430" s="132"/>
      <c r="N430" s="132"/>
      <c r="O430" s="132"/>
      <c r="P430" s="132"/>
      <c r="Q430" s="132"/>
      <c r="S430" s="132"/>
      <c r="T430" s="132"/>
      <c r="U430" s="132"/>
      <c r="V430" s="132"/>
      <c r="W430" s="132"/>
    </row>
    <row r="431" spans="1:23" s="128" customFormat="1" x14ac:dyDescent="0.2">
      <c r="A431" s="14"/>
      <c r="B431" s="190">
        <v>43800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24" t="str">
        <f t="shared" si="3"/>
        <v>NA</v>
      </c>
      <c r="L431" s="124">
        <v>0</v>
      </c>
      <c r="M431" s="132"/>
      <c r="N431" s="132"/>
      <c r="O431" s="132"/>
      <c r="P431" s="132"/>
      <c r="Q431" s="132"/>
      <c r="S431" s="132"/>
      <c r="T431" s="132"/>
      <c r="U431" s="132"/>
      <c r="V431" s="132"/>
      <c r="W431" s="132"/>
    </row>
    <row r="432" spans="1:23" s="128" customFormat="1" x14ac:dyDescent="0.2">
      <c r="A432" s="14"/>
      <c r="B432" s="190">
        <v>43801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24" t="str">
        <f t="shared" si="3"/>
        <v>NA</v>
      </c>
      <c r="L432" s="124">
        <v>0</v>
      </c>
      <c r="M432" s="132"/>
      <c r="N432" s="132"/>
      <c r="O432" s="132"/>
      <c r="P432" s="132"/>
      <c r="Q432" s="132"/>
      <c r="S432" s="132"/>
      <c r="T432" s="132"/>
      <c r="U432" s="132"/>
      <c r="V432" s="132"/>
      <c r="W432" s="132"/>
    </row>
    <row r="433" spans="1:23" s="128" customFormat="1" x14ac:dyDescent="0.2">
      <c r="A433" s="14"/>
      <c r="B433" s="190">
        <v>43802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24" t="str">
        <f t="shared" si="3"/>
        <v>NA</v>
      </c>
      <c r="L433" s="124">
        <v>0</v>
      </c>
      <c r="M433" s="132"/>
      <c r="N433" s="132"/>
      <c r="O433" s="132"/>
      <c r="P433" s="132"/>
      <c r="Q433" s="132"/>
      <c r="S433" s="132"/>
      <c r="T433" s="132"/>
      <c r="U433" s="132"/>
      <c r="V433" s="132"/>
      <c r="W433" s="132"/>
    </row>
    <row r="434" spans="1:23" s="128" customFormat="1" x14ac:dyDescent="0.2">
      <c r="A434" s="14"/>
      <c r="B434" s="190">
        <v>43802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24" t="str">
        <f t="shared" si="3"/>
        <v>NA</v>
      </c>
      <c r="L434" s="124">
        <v>0</v>
      </c>
      <c r="M434" s="132"/>
      <c r="N434" s="132"/>
      <c r="O434" s="132"/>
      <c r="P434" s="132"/>
      <c r="Q434" s="132"/>
      <c r="S434" s="132"/>
      <c r="T434" s="132"/>
      <c r="U434" s="132"/>
      <c r="V434" s="132"/>
      <c r="W434" s="132"/>
    </row>
    <row r="435" spans="1:23" s="128" customFormat="1" x14ac:dyDescent="0.2">
      <c r="A435" s="14"/>
      <c r="B435" s="190">
        <v>43803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24" t="str">
        <f t="shared" si="3"/>
        <v>NA</v>
      </c>
      <c r="L435" s="124">
        <v>0</v>
      </c>
      <c r="M435" s="132"/>
      <c r="N435" s="132"/>
      <c r="O435" s="132"/>
      <c r="P435" s="132"/>
      <c r="Q435" s="132"/>
      <c r="S435" s="132"/>
      <c r="T435" s="132"/>
      <c r="U435" s="132"/>
      <c r="V435" s="132"/>
      <c r="W435" s="132"/>
    </row>
    <row r="436" spans="1:23" s="128" customFormat="1" x14ac:dyDescent="0.2">
      <c r="A436" s="14"/>
      <c r="B436" s="190">
        <v>43804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24" t="str">
        <f t="shared" si="3"/>
        <v>NA</v>
      </c>
      <c r="L436" s="124">
        <v>0</v>
      </c>
      <c r="M436" s="132"/>
      <c r="N436" s="132"/>
      <c r="O436" s="132"/>
      <c r="P436" s="132"/>
      <c r="Q436" s="132"/>
      <c r="S436" s="132"/>
      <c r="T436" s="132"/>
      <c r="U436" s="132"/>
      <c r="V436" s="132"/>
      <c r="W436" s="132"/>
    </row>
    <row r="437" spans="1:23" s="128" customFormat="1" x14ac:dyDescent="0.2">
      <c r="A437" s="14"/>
      <c r="B437" s="190">
        <v>43804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24" t="str">
        <f t="shared" si="3"/>
        <v>NA</v>
      </c>
      <c r="L437" s="124">
        <v>0</v>
      </c>
      <c r="M437" s="132"/>
      <c r="N437" s="132"/>
      <c r="O437" s="132"/>
      <c r="P437" s="132"/>
      <c r="Q437" s="132"/>
      <c r="S437" s="132"/>
      <c r="T437" s="132"/>
      <c r="U437" s="132"/>
      <c r="V437" s="132"/>
      <c r="W437" s="132"/>
    </row>
    <row r="438" spans="1:23" s="128" customFormat="1" x14ac:dyDescent="0.2">
      <c r="A438" s="14"/>
      <c r="B438" s="190">
        <v>43804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24" t="str">
        <f t="shared" si="3"/>
        <v>NA</v>
      </c>
      <c r="L438" s="124">
        <v>0</v>
      </c>
      <c r="M438" s="132"/>
      <c r="N438" s="132"/>
      <c r="O438" s="132"/>
      <c r="P438" s="132"/>
      <c r="Q438" s="132"/>
      <c r="S438" s="132"/>
      <c r="T438" s="132"/>
      <c r="U438" s="132"/>
      <c r="V438" s="132"/>
      <c r="W438" s="132"/>
    </row>
    <row r="439" spans="1:23" s="128" customFormat="1" x14ac:dyDescent="0.2">
      <c r="A439" s="14"/>
      <c r="B439" s="190">
        <v>43805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24" t="str">
        <f t="shared" si="3"/>
        <v>NA</v>
      </c>
      <c r="L439" s="124">
        <v>0</v>
      </c>
      <c r="M439" s="132"/>
      <c r="N439" s="132"/>
      <c r="O439" s="132"/>
      <c r="P439" s="132"/>
      <c r="Q439" s="132"/>
      <c r="S439" s="132"/>
      <c r="T439" s="132"/>
      <c r="U439" s="132"/>
      <c r="V439" s="132"/>
      <c r="W439" s="132"/>
    </row>
    <row r="440" spans="1:23" s="128" customFormat="1" x14ac:dyDescent="0.2">
      <c r="A440" s="14"/>
      <c r="B440" s="190">
        <v>43806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24" t="str">
        <f t="shared" si="3"/>
        <v>NA</v>
      </c>
      <c r="L440" s="124">
        <v>0</v>
      </c>
      <c r="M440" s="132"/>
      <c r="N440" s="132"/>
      <c r="O440" s="132"/>
      <c r="P440" s="132"/>
      <c r="Q440" s="132"/>
      <c r="S440" s="132"/>
      <c r="T440" s="132"/>
      <c r="U440" s="132"/>
      <c r="V440" s="132"/>
      <c r="W440" s="132"/>
    </row>
    <row r="441" spans="1:23" s="128" customFormat="1" x14ac:dyDescent="0.2">
      <c r="A441" s="14"/>
      <c r="B441" s="190">
        <v>43806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24" t="str">
        <f t="shared" si="3"/>
        <v>NA</v>
      </c>
      <c r="L441" s="124">
        <v>0</v>
      </c>
      <c r="M441" s="132"/>
      <c r="N441" s="132"/>
      <c r="O441" s="132"/>
      <c r="P441" s="132"/>
      <c r="Q441" s="132"/>
      <c r="S441" s="132"/>
      <c r="T441" s="132"/>
      <c r="U441" s="132"/>
      <c r="V441" s="132"/>
      <c r="W441" s="132"/>
    </row>
    <row r="442" spans="1:23" s="128" customFormat="1" x14ac:dyDescent="0.2">
      <c r="A442" s="14"/>
      <c r="B442" s="190">
        <v>43806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24" t="str">
        <f t="shared" si="3"/>
        <v>NA</v>
      </c>
      <c r="L442" s="124">
        <v>0</v>
      </c>
      <c r="M442" s="132"/>
      <c r="N442" s="132"/>
      <c r="O442" s="132"/>
      <c r="P442" s="132"/>
      <c r="Q442" s="132"/>
      <c r="S442" s="132"/>
      <c r="T442" s="132"/>
      <c r="U442" s="132"/>
      <c r="V442" s="132"/>
      <c r="W442" s="132"/>
    </row>
    <row r="443" spans="1:23" s="128" customFormat="1" x14ac:dyDescent="0.2">
      <c r="A443" s="14"/>
      <c r="B443" s="190">
        <v>43808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24" t="str">
        <f t="shared" si="3"/>
        <v>NA</v>
      </c>
      <c r="L443" s="124">
        <v>0</v>
      </c>
      <c r="M443" s="132"/>
      <c r="N443" s="132"/>
      <c r="O443" s="132"/>
      <c r="P443" s="132"/>
      <c r="Q443" s="132"/>
      <c r="S443" s="132"/>
      <c r="T443" s="132"/>
      <c r="U443" s="132"/>
      <c r="V443" s="132"/>
      <c r="W443" s="132"/>
    </row>
    <row r="444" spans="1:23" s="128" customFormat="1" x14ac:dyDescent="0.2">
      <c r="A444" s="14"/>
      <c r="B444" s="190">
        <v>43809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24" t="str">
        <f t="shared" si="3"/>
        <v>NA</v>
      </c>
      <c r="L444" s="124">
        <v>0</v>
      </c>
      <c r="M444" s="132"/>
      <c r="N444" s="132"/>
      <c r="O444" s="132"/>
      <c r="P444" s="132"/>
      <c r="Q444" s="132"/>
      <c r="S444" s="132"/>
      <c r="T444" s="132"/>
      <c r="U444" s="132"/>
      <c r="V444" s="132"/>
      <c r="W444" s="132"/>
    </row>
    <row r="445" spans="1:23" s="128" customFormat="1" x14ac:dyDescent="0.2">
      <c r="A445" s="14"/>
      <c r="B445" s="190">
        <v>43810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24" t="str">
        <f t="shared" si="3"/>
        <v>NA</v>
      </c>
      <c r="L445" s="124">
        <v>0</v>
      </c>
      <c r="M445" s="132"/>
      <c r="N445" s="132"/>
      <c r="O445" s="132"/>
      <c r="P445" s="132"/>
      <c r="Q445" s="132"/>
      <c r="S445" s="132"/>
      <c r="T445" s="132"/>
      <c r="U445" s="132"/>
      <c r="V445" s="132"/>
      <c r="W445" s="132"/>
    </row>
    <row r="446" spans="1:23" s="128" customFormat="1" x14ac:dyDescent="0.2">
      <c r="A446" s="14"/>
      <c r="B446" s="190">
        <v>43810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24" t="str">
        <f t="shared" si="3"/>
        <v>NA</v>
      </c>
      <c r="L446" s="124">
        <v>0</v>
      </c>
      <c r="M446" s="132"/>
      <c r="N446" s="132"/>
      <c r="O446" s="132"/>
      <c r="P446" s="132"/>
      <c r="Q446" s="132"/>
      <c r="S446" s="132"/>
      <c r="T446" s="132"/>
      <c r="U446" s="132"/>
      <c r="V446" s="132"/>
      <c r="W446" s="132"/>
    </row>
    <row r="447" spans="1:23" s="128" customFormat="1" x14ac:dyDescent="0.2">
      <c r="A447" s="14"/>
      <c r="B447" s="190">
        <v>43811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24" t="str">
        <f t="shared" si="3"/>
        <v>NA</v>
      </c>
      <c r="L447" s="124">
        <v>0</v>
      </c>
      <c r="M447" s="132"/>
      <c r="N447" s="132"/>
      <c r="O447" s="132"/>
      <c r="P447" s="132"/>
      <c r="Q447" s="132"/>
      <c r="S447" s="132"/>
      <c r="T447" s="132"/>
      <c r="U447" s="132"/>
      <c r="V447" s="132"/>
      <c r="W447" s="132"/>
    </row>
    <row r="448" spans="1:23" s="128" customFormat="1" x14ac:dyDescent="0.2">
      <c r="A448" s="14"/>
      <c r="B448" s="190">
        <v>43811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24" t="str">
        <f t="shared" si="3"/>
        <v>NA</v>
      </c>
      <c r="L448" s="124">
        <v>0</v>
      </c>
      <c r="M448" s="132"/>
      <c r="N448" s="132"/>
      <c r="O448" s="132"/>
      <c r="P448" s="132"/>
      <c r="Q448" s="132"/>
      <c r="S448" s="132"/>
      <c r="T448" s="132"/>
      <c r="U448" s="132"/>
      <c r="V448" s="132"/>
      <c r="W448" s="132"/>
    </row>
    <row r="449" spans="1:23" s="128" customFormat="1" x14ac:dyDescent="0.2">
      <c r="A449" s="14"/>
      <c r="B449" s="190">
        <v>43812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24" t="str">
        <f t="shared" si="3"/>
        <v>NA</v>
      </c>
      <c r="L449" s="124">
        <v>0</v>
      </c>
      <c r="M449" s="132"/>
      <c r="N449" s="132"/>
      <c r="O449" s="132"/>
      <c r="P449" s="132"/>
      <c r="Q449" s="132"/>
      <c r="S449" s="132"/>
      <c r="T449" s="132"/>
      <c r="U449" s="132"/>
      <c r="V449" s="132"/>
      <c r="W449" s="132"/>
    </row>
    <row r="450" spans="1:23" s="128" customFormat="1" x14ac:dyDescent="0.2">
      <c r="A450" s="14"/>
      <c r="B450" s="190">
        <v>43816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24" t="str">
        <f t="shared" si="3"/>
        <v>NA</v>
      </c>
      <c r="L450" s="124">
        <v>0</v>
      </c>
      <c r="M450" s="132"/>
      <c r="N450" s="132"/>
      <c r="O450" s="132"/>
      <c r="P450" s="132"/>
      <c r="Q450" s="132"/>
      <c r="S450" s="132"/>
      <c r="T450" s="132"/>
      <c r="U450" s="132"/>
      <c r="V450" s="132"/>
      <c r="W450" s="132"/>
    </row>
    <row r="451" spans="1:23" s="128" customFormat="1" x14ac:dyDescent="0.2">
      <c r="A451" s="14"/>
      <c r="B451" s="190">
        <v>43816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24" t="str">
        <f t="shared" si="3"/>
        <v>NA</v>
      </c>
      <c r="L451" s="124">
        <v>0</v>
      </c>
      <c r="M451" s="132"/>
      <c r="N451" s="132"/>
      <c r="O451" s="132"/>
      <c r="P451" s="132"/>
      <c r="Q451" s="132"/>
      <c r="S451" s="132"/>
      <c r="T451" s="132"/>
      <c r="U451" s="132"/>
      <c r="V451" s="132"/>
      <c r="W451" s="132"/>
    </row>
    <row r="452" spans="1:23" s="128" customFormat="1" x14ac:dyDescent="0.2">
      <c r="A452" s="14"/>
      <c r="B452" s="190">
        <v>43818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24" t="str">
        <f t="shared" si="3"/>
        <v>NA</v>
      </c>
      <c r="L452" s="124">
        <v>0</v>
      </c>
      <c r="M452" s="132"/>
      <c r="N452" s="132"/>
      <c r="O452" s="132"/>
      <c r="P452" s="132"/>
      <c r="Q452" s="132"/>
      <c r="S452" s="132"/>
      <c r="T452" s="132"/>
      <c r="U452" s="132"/>
      <c r="V452" s="132"/>
      <c r="W452" s="132"/>
    </row>
    <row r="453" spans="1:23" s="128" customFormat="1" x14ac:dyDescent="0.2">
      <c r="A453" s="14"/>
      <c r="B453" s="190">
        <v>43818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24" t="str">
        <f t="shared" si="3"/>
        <v>NA</v>
      </c>
      <c r="L453" s="124">
        <v>0</v>
      </c>
      <c r="M453" s="132"/>
      <c r="N453" s="132"/>
      <c r="O453" s="132"/>
      <c r="P453" s="132"/>
      <c r="Q453" s="132"/>
      <c r="S453" s="132"/>
      <c r="T453" s="132"/>
      <c r="U453" s="132"/>
      <c r="V453" s="132"/>
      <c r="W453" s="132"/>
    </row>
    <row r="454" spans="1:23" s="128" customFormat="1" x14ac:dyDescent="0.2">
      <c r="A454" s="14"/>
      <c r="B454" s="190">
        <v>43820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24" t="str">
        <f t="shared" si="3"/>
        <v>NA</v>
      </c>
      <c r="L454" s="124">
        <v>0</v>
      </c>
      <c r="M454" s="132"/>
      <c r="N454" s="132"/>
      <c r="O454" s="132"/>
      <c r="P454" s="132"/>
      <c r="Q454" s="132"/>
      <c r="S454" s="132"/>
      <c r="T454" s="132"/>
      <c r="U454" s="132"/>
      <c r="V454" s="132"/>
      <c r="W454" s="132"/>
    </row>
    <row r="455" spans="1:23" s="128" customFormat="1" x14ac:dyDescent="0.2">
      <c r="A455" s="14"/>
      <c r="B455" s="190">
        <v>43820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24" t="str">
        <f t="shared" si="3"/>
        <v>NA</v>
      </c>
      <c r="L455" s="124">
        <v>0</v>
      </c>
      <c r="M455" s="132"/>
      <c r="N455" s="132"/>
      <c r="O455" s="132"/>
      <c r="P455" s="132"/>
      <c r="Q455" s="132"/>
      <c r="S455" s="132"/>
      <c r="T455" s="132"/>
      <c r="U455" s="132"/>
      <c r="V455" s="132"/>
      <c r="W455" s="132"/>
    </row>
    <row r="456" spans="1:23" s="128" customFormat="1" x14ac:dyDescent="0.2">
      <c r="A456" s="14"/>
      <c r="B456" s="190">
        <v>43820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24" t="str">
        <f t="shared" si="3"/>
        <v>NA</v>
      </c>
      <c r="L456" s="124">
        <v>0</v>
      </c>
      <c r="M456" s="132"/>
      <c r="N456" s="132"/>
      <c r="O456" s="132"/>
      <c r="P456" s="132"/>
      <c r="Q456" s="132"/>
      <c r="S456" s="132"/>
      <c r="T456" s="132"/>
      <c r="U456" s="132"/>
      <c r="V456" s="132"/>
      <c r="W456" s="132"/>
    </row>
    <row r="457" spans="1:23" s="128" customFormat="1" x14ac:dyDescent="0.2">
      <c r="A457" s="14"/>
      <c r="B457" s="190">
        <v>43823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24" t="str">
        <f t="shared" si="3"/>
        <v>NA</v>
      </c>
      <c r="L457" s="124">
        <v>0</v>
      </c>
      <c r="M457" s="132"/>
      <c r="N457" s="132"/>
      <c r="O457" s="132"/>
      <c r="P457" s="132"/>
      <c r="Q457" s="132"/>
      <c r="S457" s="132"/>
      <c r="T457" s="132"/>
      <c r="U457" s="132"/>
      <c r="V457" s="132"/>
      <c r="W457" s="132"/>
    </row>
    <row r="458" spans="1:23" s="128" customFormat="1" x14ac:dyDescent="0.2">
      <c r="A458" s="14"/>
      <c r="B458" s="190">
        <v>43824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24" t="str">
        <f t="shared" si="3"/>
        <v>NA</v>
      </c>
      <c r="L458" s="124">
        <v>0</v>
      </c>
      <c r="M458" s="132"/>
      <c r="N458" s="132"/>
      <c r="O458" s="132"/>
      <c r="P458" s="132"/>
      <c r="Q458" s="132"/>
      <c r="S458" s="132"/>
      <c r="T458" s="132"/>
      <c r="U458" s="132"/>
      <c r="V458" s="132"/>
      <c r="W458" s="132"/>
    </row>
    <row r="459" spans="1:23" s="128" customFormat="1" x14ac:dyDescent="0.2">
      <c r="A459" s="14"/>
      <c r="B459" s="190">
        <v>43824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24" t="str">
        <f t="shared" si="3"/>
        <v>NA</v>
      </c>
      <c r="L459" s="124">
        <v>0</v>
      </c>
      <c r="M459" s="132"/>
      <c r="N459" s="132"/>
      <c r="O459" s="132"/>
      <c r="P459" s="132"/>
      <c r="Q459" s="132"/>
      <c r="S459" s="132"/>
      <c r="T459" s="132"/>
      <c r="U459" s="132"/>
      <c r="V459" s="132"/>
      <c r="W459" s="132"/>
    </row>
    <row r="460" spans="1:23" s="128" customFormat="1" x14ac:dyDescent="0.2">
      <c r="A460" s="14"/>
      <c r="B460" s="190">
        <v>43825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24" t="str">
        <f t="shared" si="3"/>
        <v>NA</v>
      </c>
      <c r="L460" s="124">
        <v>0</v>
      </c>
      <c r="M460" s="132"/>
      <c r="N460" s="132"/>
      <c r="O460" s="132"/>
      <c r="P460" s="132"/>
      <c r="Q460" s="132"/>
      <c r="S460" s="132"/>
      <c r="T460" s="132"/>
      <c r="U460" s="132"/>
      <c r="V460" s="132"/>
      <c r="W460" s="132"/>
    </row>
    <row r="461" spans="1:23" s="128" customFormat="1" x14ac:dyDescent="0.2">
      <c r="A461" s="14"/>
      <c r="B461" s="190">
        <v>43827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24" t="str">
        <f t="shared" si="3"/>
        <v>NA</v>
      </c>
      <c r="L461" s="124">
        <v>0</v>
      </c>
      <c r="M461" s="132"/>
      <c r="N461" s="132"/>
      <c r="O461" s="132"/>
      <c r="P461" s="132"/>
      <c r="Q461" s="132"/>
      <c r="S461" s="132"/>
      <c r="T461" s="132"/>
      <c r="U461" s="132"/>
      <c r="V461" s="132"/>
      <c r="W461" s="132"/>
    </row>
    <row r="462" spans="1:23" ht="16.5" customHeight="1" x14ac:dyDescent="0.2">
      <c r="A462" s="14" t="s">
        <v>9</v>
      </c>
      <c r="B462" s="20"/>
      <c r="C462" s="16" t="str">
        <f t="shared" ref="C462:G464" si="4">IF(M476=0, "&lt; 1", M476)</f>
        <v>&lt; 1</v>
      </c>
      <c r="D462" s="16" t="str">
        <f t="shared" si="4"/>
        <v>&lt; 1</v>
      </c>
      <c r="E462" s="16" t="str">
        <f t="shared" si="4"/>
        <v>&lt; 1</v>
      </c>
      <c r="F462" s="16" t="str">
        <f t="shared" si="4"/>
        <v>&lt; 1</v>
      </c>
      <c r="G462" s="16" t="str">
        <f t="shared" si="4"/>
        <v>&lt; 1</v>
      </c>
      <c r="H462" s="72"/>
      <c r="I462" s="72"/>
      <c r="J462" s="86"/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6.5" customHeight="1" x14ac:dyDescent="0.2">
      <c r="A463" s="14" t="s">
        <v>10</v>
      </c>
      <c r="B463" s="21"/>
      <c r="C463" s="16" t="str">
        <f t="shared" si="4"/>
        <v>&lt; 1</v>
      </c>
      <c r="D463" s="16" t="str">
        <f t="shared" si="4"/>
        <v>&lt; 1</v>
      </c>
      <c r="E463" s="16" t="str">
        <f t="shared" si="4"/>
        <v>&lt; 1</v>
      </c>
      <c r="F463" s="16" t="str">
        <f t="shared" si="4"/>
        <v>&lt; 1</v>
      </c>
      <c r="G463" s="16" t="str">
        <f t="shared" si="4"/>
        <v>&lt; 1</v>
      </c>
      <c r="H463" s="72"/>
      <c r="I463" s="72"/>
      <c r="J463" s="86"/>
      <c r="M463" s="19">
        <v>0</v>
      </c>
      <c r="N463" s="19">
        <v>0</v>
      </c>
      <c r="O463" s="19">
        <v>0</v>
      </c>
      <c r="P463" s="19">
        <v>0</v>
      </c>
      <c r="Q463" s="19">
        <v>0</v>
      </c>
      <c r="S463" s="19">
        <v>0</v>
      </c>
      <c r="T463" s="19">
        <v>0</v>
      </c>
      <c r="U463" s="19">
        <v>0</v>
      </c>
      <c r="V463" s="19">
        <v>0</v>
      </c>
      <c r="W463" s="19">
        <v>0</v>
      </c>
    </row>
    <row r="464" spans="1:23" ht="16.5" customHeight="1" x14ac:dyDescent="0.2">
      <c r="A464" s="14" t="s">
        <v>11</v>
      </c>
      <c r="B464" s="21"/>
      <c r="C464" s="16" t="str">
        <f t="shared" si="4"/>
        <v>&lt; 1</v>
      </c>
      <c r="D464" s="16" t="str">
        <f t="shared" si="4"/>
        <v>&lt; 1</v>
      </c>
      <c r="E464" s="16" t="str">
        <f t="shared" si="4"/>
        <v>&lt; 1</v>
      </c>
      <c r="F464" s="16" t="str">
        <f t="shared" si="4"/>
        <v>&lt; 1</v>
      </c>
      <c r="G464" s="16" t="str">
        <f t="shared" si="4"/>
        <v>&lt; 1</v>
      </c>
      <c r="H464" s="72"/>
      <c r="I464" s="72"/>
      <c r="J464" s="86"/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</row>
    <row r="465" spans="1:23" ht="16.5" customHeight="1" x14ac:dyDescent="0.2">
      <c r="A465" s="14" t="s">
        <v>12</v>
      </c>
      <c r="B465" s="21"/>
      <c r="C465" s="22">
        <f t="shared" ref="C465:G466" si="5">M479</f>
        <v>0</v>
      </c>
      <c r="D465" s="22">
        <f t="shared" si="5"/>
        <v>0</v>
      </c>
      <c r="E465" s="22">
        <f t="shared" si="5"/>
        <v>0</v>
      </c>
      <c r="F465" s="22">
        <f t="shared" si="5"/>
        <v>0</v>
      </c>
      <c r="G465" s="22">
        <f t="shared" si="5"/>
        <v>0</v>
      </c>
      <c r="H465" s="73"/>
      <c r="I465" s="73"/>
      <c r="J465" s="86"/>
      <c r="M465" s="19">
        <v>0</v>
      </c>
      <c r="N465" s="19">
        <v>0</v>
      </c>
      <c r="O465" s="19">
        <v>0</v>
      </c>
      <c r="P465" s="19">
        <v>0</v>
      </c>
      <c r="Q465" s="19">
        <v>0</v>
      </c>
      <c r="S465" s="19">
        <v>0</v>
      </c>
      <c r="T465" s="19">
        <v>0</v>
      </c>
      <c r="U465" s="19">
        <v>0</v>
      </c>
      <c r="V465" s="19">
        <v>0</v>
      </c>
      <c r="W465" s="19">
        <v>0</v>
      </c>
    </row>
    <row r="466" spans="1:23" ht="16.5" customHeight="1" x14ac:dyDescent="0.2">
      <c r="A466" s="14" t="s">
        <v>13</v>
      </c>
      <c r="B466" s="21"/>
      <c r="C466" s="22" t="str">
        <f t="shared" si="5"/>
        <v>NA</v>
      </c>
      <c r="D466" s="22" t="str">
        <f t="shared" si="5"/>
        <v>NA</v>
      </c>
      <c r="E466" s="22" t="str">
        <f t="shared" si="5"/>
        <v>NA</v>
      </c>
      <c r="F466" s="22" t="str">
        <f t="shared" si="5"/>
        <v>NA</v>
      </c>
      <c r="G466" s="22" t="str">
        <f t="shared" si="5"/>
        <v>NA</v>
      </c>
      <c r="H466" s="73"/>
      <c r="I466" s="73"/>
      <c r="J466" s="86"/>
      <c r="M466" s="19">
        <v>0</v>
      </c>
      <c r="N466" s="19">
        <v>0</v>
      </c>
      <c r="O466" s="19">
        <v>0</v>
      </c>
      <c r="P466" s="19">
        <v>0</v>
      </c>
      <c r="Q466" s="19">
        <v>0</v>
      </c>
      <c r="S466" s="19">
        <v>0</v>
      </c>
      <c r="T466" s="19">
        <v>0</v>
      </c>
      <c r="U466" s="19">
        <v>0</v>
      </c>
      <c r="V466" s="19">
        <v>0</v>
      </c>
      <c r="W466" s="19">
        <v>0</v>
      </c>
    </row>
    <row r="467" spans="1:23" ht="16.5" customHeight="1" x14ac:dyDescent="0.2"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</row>
    <row r="468" spans="1:23" ht="16.5" customHeight="1" x14ac:dyDescent="0.2">
      <c r="A468" s="212" t="s">
        <v>33</v>
      </c>
      <c r="B468" s="212"/>
      <c r="C468" s="212"/>
      <c r="D468" s="37"/>
      <c r="E468" s="46"/>
      <c r="F468" s="111"/>
      <c r="G468" s="111"/>
      <c r="H468" s="111"/>
      <c r="I468" s="111"/>
      <c r="J468" s="87"/>
      <c r="K468" s="38"/>
      <c r="L468" s="38"/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</row>
    <row r="469" spans="1:23" ht="16.5" customHeight="1" x14ac:dyDescent="0.2">
      <c r="A469" s="213" t="s">
        <v>34</v>
      </c>
      <c r="B469" s="214"/>
      <c r="C469" s="214"/>
      <c r="D469" s="37"/>
      <c r="E469" s="46"/>
      <c r="F469" s="111"/>
      <c r="G469" s="111"/>
      <c r="H469" s="111"/>
      <c r="I469" s="111"/>
      <c r="J469" s="87"/>
      <c r="K469" s="45"/>
      <c r="L469" s="45"/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</row>
    <row r="470" spans="1:23" ht="16.5" customHeight="1" x14ac:dyDescent="0.2">
      <c r="A470" s="14" t="s">
        <v>9</v>
      </c>
      <c r="B470" s="21"/>
      <c r="C470" s="16" t="str">
        <f t="shared" ref="C470:G472" si="6">IF(S476=0, "&lt; 1", S476)</f>
        <v>&lt; 1</v>
      </c>
      <c r="D470" s="16" t="str">
        <f t="shared" si="6"/>
        <v>&lt; 1</v>
      </c>
      <c r="E470" s="16" t="str">
        <f t="shared" si="6"/>
        <v>&lt; 1</v>
      </c>
      <c r="F470" s="16" t="str">
        <f t="shared" si="6"/>
        <v>&lt; 1</v>
      </c>
      <c r="G470" s="16" t="str">
        <f t="shared" si="6"/>
        <v>&lt; 1</v>
      </c>
      <c r="H470" s="72"/>
      <c r="I470" s="72"/>
      <c r="J470" s="86"/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</row>
    <row r="471" spans="1:23" ht="16.5" customHeight="1" x14ac:dyDescent="0.2">
      <c r="A471" s="14" t="s">
        <v>10</v>
      </c>
      <c r="B471" s="21"/>
      <c r="C471" s="16" t="str">
        <f t="shared" si="6"/>
        <v>&lt; 1</v>
      </c>
      <c r="D471" s="16" t="str">
        <f t="shared" si="6"/>
        <v>&lt; 1</v>
      </c>
      <c r="E471" s="16" t="str">
        <f t="shared" si="6"/>
        <v>&lt; 1</v>
      </c>
      <c r="F471" s="16" t="str">
        <f t="shared" si="6"/>
        <v>&lt; 1</v>
      </c>
      <c r="G471" s="16" t="str">
        <f t="shared" si="6"/>
        <v>&lt; 1</v>
      </c>
      <c r="H471" s="72"/>
      <c r="I471" s="72"/>
      <c r="J471" s="86"/>
      <c r="M471" s="19">
        <v>0</v>
      </c>
      <c r="N471" s="19">
        <v>0</v>
      </c>
      <c r="O471" s="19">
        <v>0</v>
      </c>
      <c r="P471" s="19">
        <v>0</v>
      </c>
      <c r="Q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</row>
    <row r="472" spans="1:23" ht="16.5" customHeight="1" x14ac:dyDescent="0.2">
      <c r="A472" s="14" t="s">
        <v>11</v>
      </c>
      <c r="B472" s="21"/>
      <c r="C472" s="16" t="str">
        <f t="shared" si="6"/>
        <v>&lt; 1</v>
      </c>
      <c r="D472" s="16" t="str">
        <f t="shared" si="6"/>
        <v>&lt; 1</v>
      </c>
      <c r="E472" s="16" t="str">
        <f t="shared" si="6"/>
        <v>&lt; 1</v>
      </c>
      <c r="F472" s="16" t="str">
        <f t="shared" si="6"/>
        <v>&lt; 1</v>
      </c>
      <c r="G472" s="16" t="str">
        <f t="shared" si="6"/>
        <v>&lt; 1</v>
      </c>
      <c r="H472" s="72"/>
      <c r="I472" s="72"/>
      <c r="J472" s="86"/>
      <c r="L472" s="43"/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</row>
    <row r="473" spans="1:23" ht="16.5" customHeight="1" x14ac:dyDescent="0.2">
      <c r="A473" s="14" t="s">
        <v>12</v>
      </c>
      <c r="B473" s="21"/>
      <c r="C473" s="22">
        <f t="shared" ref="C473:G474" si="7">S479</f>
        <v>0</v>
      </c>
      <c r="D473" s="22">
        <f t="shared" si="7"/>
        <v>0</v>
      </c>
      <c r="E473" s="22">
        <f t="shared" si="7"/>
        <v>0</v>
      </c>
      <c r="F473" s="22">
        <f t="shared" si="7"/>
        <v>0</v>
      </c>
      <c r="G473" s="22">
        <f t="shared" si="7"/>
        <v>0</v>
      </c>
      <c r="H473" s="73"/>
      <c r="I473" s="73"/>
      <c r="J473" s="86"/>
      <c r="L473" s="13"/>
      <c r="M473" s="19">
        <v>0</v>
      </c>
      <c r="N473" s="19">
        <v>0</v>
      </c>
      <c r="O473" s="19">
        <v>0</v>
      </c>
      <c r="P473" s="19">
        <v>0</v>
      </c>
      <c r="Q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</row>
    <row r="474" spans="1:23" ht="16.5" customHeight="1" x14ac:dyDescent="0.2">
      <c r="A474" s="14" t="s">
        <v>13</v>
      </c>
      <c r="B474" s="21"/>
      <c r="C474" s="16" t="str">
        <f t="shared" si="7"/>
        <v>NA</v>
      </c>
      <c r="D474" s="16" t="str">
        <f t="shared" si="7"/>
        <v>NA</v>
      </c>
      <c r="E474" s="16" t="str">
        <f t="shared" si="7"/>
        <v>NA</v>
      </c>
      <c r="F474" s="16" t="str">
        <f t="shared" si="7"/>
        <v>NA</v>
      </c>
      <c r="G474" s="16" t="str">
        <f t="shared" si="7"/>
        <v>NA</v>
      </c>
      <c r="H474" s="72"/>
      <c r="I474" s="72"/>
      <c r="J474" s="86"/>
      <c r="L474" s="13"/>
      <c r="M474" s="19">
        <v>0</v>
      </c>
      <c r="N474" s="19">
        <v>0</v>
      </c>
      <c r="O474" s="19">
        <v>0</v>
      </c>
      <c r="P474" s="19">
        <v>0</v>
      </c>
      <c r="Q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</row>
    <row r="475" spans="1:23" ht="16.5" customHeight="1" x14ac:dyDescent="0.2">
      <c r="L475" s="13"/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25"/>
      <c r="L476" s="13"/>
      <c r="M476" s="14">
        <f>ROUNDUP(AVERAGE(M139:M475), 0)</f>
        <v>0</v>
      </c>
      <c r="N476" s="14">
        <f>ROUNDUP(AVERAGE(N139:N475), 0)</f>
        <v>0</v>
      </c>
      <c r="O476" s="14">
        <f>ROUNDUP(AVERAGE(O139:O475), 0)</f>
        <v>0</v>
      </c>
      <c r="P476" s="14">
        <f>ROUNDUP(AVERAGE(P139:P475), 0)</f>
        <v>0</v>
      </c>
      <c r="Q476" s="14">
        <f>ROUNDUP(AVERAGE(Q139:Q475), 0)</f>
        <v>0</v>
      </c>
      <c r="S476" s="14">
        <f>ROUNDUP(AVERAGE(S139:S475), 0)</f>
        <v>0</v>
      </c>
      <c r="T476" s="14">
        <f>ROUNDUP(AVERAGE(T139:T475), 0)</f>
        <v>0</v>
      </c>
      <c r="U476" s="14">
        <f>ROUNDUP(AVERAGE(U139:U475), 0)</f>
        <v>0</v>
      </c>
      <c r="V476" s="14">
        <f>ROUNDUP(AVERAGE(V139:V475), 0)</f>
        <v>0</v>
      </c>
      <c r="W476" s="14">
        <f>ROUNDUP(AVERAGE(W139:W475), 0)</f>
        <v>0</v>
      </c>
    </row>
    <row r="477" spans="1:23" ht="17.100000000000001" customHeight="1" x14ac:dyDescent="0.2">
      <c r="L477" s="13"/>
      <c r="M477" s="14">
        <f>MIN(M139:M475)</f>
        <v>0</v>
      </c>
      <c r="N477" s="14">
        <f>MIN(N139:N475)</f>
        <v>0</v>
      </c>
      <c r="O477" s="14">
        <f>MIN(O139:O475)</f>
        <v>0</v>
      </c>
      <c r="P477" s="14">
        <f>MIN(P139:P475)</f>
        <v>0</v>
      </c>
      <c r="Q477" s="14">
        <f>MIN(Q139:Q475)</f>
        <v>0</v>
      </c>
      <c r="S477" s="14">
        <f>MIN(S139:S475)</f>
        <v>0</v>
      </c>
      <c r="T477" s="14">
        <f>MIN(T139:T475)</f>
        <v>0</v>
      </c>
      <c r="U477" s="14">
        <f>MIN(U139:U475)</f>
        <v>0</v>
      </c>
      <c r="V477" s="14">
        <f>MIN(V139:V475)</f>
        <v>0</v>
      </c>
      <c r="W477" s="14">
        <f>MIN(W139:W475)</f>
        <v>0</v>
      </c>
    </row>
    <row r="478" spans="1:23" ht="17.100000000000001" customHeight="1" x14ac:dyDescent="0.2">
      <c r="L478" s="13"/>
      <c r="M478" s="14">
        <f>MAX(M139:M475)</f>
        <v>0</v>
      </c>
      <c r="N478" s="14">
        <f>MAX(N139:N475)</f>
        <v>0</v>
      </c>
      <c r="O478" s="14">
        <f>MAX(O139:O475)</f>
        <v>0</v>
      </c>
      <c r="P478" s="14">
        <f>MAX(P139:P475)</f>
        <v>0</v>
      </c>
      <c r="Q478" s="14">
        <f>MAX(Q139:Q475)</f>
        <v>0</v>
      </c>
      <c r="S478" s="14">
        <f>MAX(S139:S475)</f>
        <v>0</v>
      </c>
      <c r="T478" s="14">
        <f>MAX(T139:T475)</f>
        <v>0</v>
      </c>
      <c r="U478" s="14">
        <f>MAX(U139:U475)</f>
        <v>0</v>
      </c>
      <c r="V478" s="14">
        <f>MAX(V139:V475)</f>
        <v>0</v>
      </c>
      <c r="W478" s="14">
        <f>MAX(W139:W475)</f>
        <v>0</v>
      </c>
    </row>
    <row r="479" spans="1:23" ht="17.100000000000001" customHeight="1" x14ac:dyDescent="0.2">
      <c r="L479" s="13"/>
      <c r="M479" s="22">
        <f>STDEV(M139:M475)</f>
        <v>0</v>
      </c>
      <c r="N479" s="22">
        <f>STDEV(N139:N475)</f>
        <v>0</v>
      </c>
      <c r="O479" s="22">
        <f>STDEV(O139:O475)</f>
        <v>0</v>
      </c>
      <c r="P479" s="22">
        <f>STDEV(P139:P475)</f>
        <v>0</v>
      </c>
      <c r="Q479" s="22">
        <f>STDEV(Q139:Q475)</f>
        <v>0</v>
      </c>
      <c r="S479" s="22">
        <f>STDEV(S139:S475)</f>
        <v>0</v>
      </c>
      <c r="T479" s="22">
        <f>STDEV(T139:T475)</f>
        <v>0</v>
      </c>
      <c r="U479" s="22">
        <f>STDEV(U139:U475)</f>
        <v>0</v>
      </c>
      <c r="V479" s="22">
        <f>STDEV(V139:V475)</f>
        <v>0</v>
      </c>
      <c r="W479" s="22">
        <f>STDEV(W139:W475)</f>
        <v>0</v>
      </c>
    </row>
    <row r="480" spans="1:23" ht="17.100000000000001" customHeight="1" x14ac:dyDescent="0.2">
      <c r="L480" s="13"/>
      <c r="M480" s="22" t="str">
        <f>IF(M476=0, "NA", M479*100/M476)</f>
        <v>NA</v>
      </c>
      <c r="N480" s="22" t="str">
        <f>IF(N476=0, "NA", N479*100/N476)</f>
        <v>NA</v>
      </c>
      <c r="O480" s="22" t="str">
        <f>IF(O476=0, "NA", O479*100/O476)</f>
        <v>NA</v>
      </c>
      <c r="P480" s="22" t="str">
        <f>IF(P476=0, "NA", P479*100/P476)</f>
        <v>NA</v>
      </c>
      <c r="Q480" s="22" t="str">
        <f>IF(Q476=0, "NA", Q479*100/Q476)</f>
        <v>NA</v>
      </c>
      <c r="S480" s="22" t="str">
        <f>IF(S476=0, "NA", S479*100/S476)</f>
        <v>NA</v>
      </c>
      <c r="T480" s="22" t="str">
        <f>IF(T476=0, "NA", T479*100/T476)</f>
        <v>NA</v>
      </c>
      <c r="U480" s="22" t="str">
        <f>IF(U476=0, "NA", U479*100/U476)</f>
        <v>NA</v>
      </c>
      <c r="V480" s="22" t="str">
        <f>IF(V476=0, "NA", V479*100/V476)</f>
        <v>NA</v>
      </c>
      <c r="W480" s="22" t="str">
        <f>IF(W476=0, "NA", W479*100/W476)</f>
        <v>NA</v>
      </c>
    </row>
    <row r="481" spans="1:32" ht="11.25" customHeight="1" x14ac:dyDescent="0.2">
      <c r="L481" s="41"/>
      <c r="N481" s="24"/>
    </row>
    <row r="482" spans="1:32" s="37" customFormat="1" ht="14.25" customHeight="1" x14ac:dyDescent="0.2">
      <c r="A482" s="24"/>
      <c r="B482" s="13"/>
      <c r="C482" s="13"/>
      <c r="D482" s="13"/>
      <c r="E482" s="13"/>
      <c r="F482" s="13"/>
      <c r="G482" s="13"/>
      <c r="H482" s="13"/>
      <c r="I482" s="13"/>
      <c r="J482" s="18"/>
      <c r="K482" s="41"/>
      <c r="L482" s="41"/>
      <c r="O482" s="43"/>
      <c r="P482" s="43"/>
      <c r="Q482" s="43"/>
      <c r="S482" s="43"/>
      <c r="T482" s="43"/>
      <c r="U482" s="43"/>
      <c r="W482" s="43"/>
      <c r="X482" s="43"/>
      <c r="Y482" s="43"/>
    </row>
    <row r="483" spans="1:32" s="37" customFormat="1" ht="14.25" customHeight="1" thickBot="1" x14ac:dyDescent="0.25">
      <c r="A483" s="24"/>
      <c r="B483" s="13"/>
      <c r="C483" s="13"/>
      <c r="D483" s="13"/>
      <c r="E483" s="13"/>
      <c r="F483" s="13"/>
      <c r="G483" s="13"/>
      <c r="H483" s="13"/>
      <c r="I483" s="13"/>
      <c r="J483" s="18"/>
      <c r="K483" s="41"/>
      <c r="L483" s="41"/>
      <c r="O483" s="43"/>
      <c r="P483" s="43"/>
      <c r="Q483" s="43"/>
      <c r="S483" s="43"/>
      <c r="T483" s="43"/>
      <c r="U483" s="43"/>
      <c r="W483" s="43"/>
      <c r="X483" s="43"/>
      <c r="Y483" s="43"/>
    </row>
    <row r="484" spans="1:32" ht="15.95" customHeight="1" x14ac:dyDescent="0.2">
      <c r="K484" s="41"/>
      <c r="L484" s="41"/>
      <c r="M484" s="115"/>
      <c r="N484" s="115"/>
      <c r="O484" s="44"/>
      <c r="P484" s="44"/>
      <c r="Q484" s="44"/>
      <c r="R484" s="115"/>
      <c r="S484" s="44"/>
      <c r="T484" s="44"/>
      <c r="U484" s="44"/>
      <c r="W484" s="44"/>
      <c r="X484" s="44"/>
      <c r="Y484" s="44"/>
      <c r="Z484" s="115"/>
      <c r="AA484" s="115"/>
      <c r="AB484" s="115"/>
      <c r="AC484" s="115"/>
      <c r="AD484" s="115"/>
      <c r="AE484" s="115"/>
      <c r="AF484" s="115"/>
    </row>
    <row r="485" spans="1:32" ht="15.95" customHeight="1" x14ac:dyDescent="0.2">
      <c r="K485" s="41"/>
      <c r="L485" s="41"/>
      <c r="M485" s="115"/>
      <c r="N485" s="115"/>
      <c r="O485" s="41"/>
      <c r="P485" s="41"/>
      <c r="Q485" s="41"/>
      <c r="R485" s="115"/>
      <c r="S485" s="41"/>
      <c r="T485" s="41"/>
      <c r="U485" s="41"/>
      <c r="W485" s="41"/>
      <c r="X485" s="41"/>
      <c r="Y485" s="41"/>
      <c r="Z485" s="115"/>
      <c r="AA485" s="115"/>
      <c r="AB485" s="115"/>
      <c r="AC485" s="115"/>
      <c r="AD485" s="115"/>
      <c r="AE485" s="115"/>
      <c r="AF485" s="115"/>
    </row>
    <row r="486" spans="1:32" ht="15.95" customHeight="1" x14ac:dyDescent="0.2">
      <c r="K486" s="41"/>
      <c r="L486" s="41"/>
      <c r="M486" s="43"/>
      <c r="N486" s="43"/>
      <c r="O486" s="41"/>
      <c r="P486" s="41"/>
      <c r="Q486" s="41"/>
      <c r="R486" s="115"/>
      <c r="S486" s="41"/>
      <c r="T486" s="41"/>
      <c r="U486" s="41"/>
      <c r="W486" s="41"/>
      <c r="X486" s="41"/>
      <c r="Y486" s="41"/>
      <c r="Z486" s="115"/>
      <c r="AA486" s="115"/>
      <c r="AB486" s="115"/>
      <c r="AC486" s="115"/>
      <c r="AD486" s="115"/>
      <c r="AE486" s="115"/>
      <c r="AF486" s="115"/>
    </row>
    <row r="487" spans="1:32" ht="15.95" customHeight="1" x14ac:dyDescent="0.2">
      <c r="A487" s="115"/>
      <c r="B487" s="115"/>
      <c r="C487" s="115"/>
      <c r="D487" s="115"/>
      <c r="E487" s="115"/>
      <c r="F487" s="115"/>
      <c r="G487" s="115"/>
      <c r="H487" s="115"/>
      <c r="I487" s="115"/>
      <c r="K487" s="41"/>
      <c r="L487" s="41"/>
      <c r="M487" s="13"/>
      <c r="O487" s="41"/>
      <c r="P487" s="41"/>
      <c r="Q487" s="41"/>
      <c r="S487" s="41"/>
      <c r="T487" s="41"/>
      <c r="U487" s="41"/>
      <c r="W487" s="41"/>
      <c r="X487" s="41"/>
      <c r="Y487" s="41"/>
      <c r="Z487" s="115"/>
      <c r="AA487" s="115"/>
      <c r="AB487" s="115"/>
      <c r="AC487" s="115"/>
      <c r="AD487" s="115"/>
      <c r="AE487" s="115"/>
      <c r="AF487" s="115"/>
    </row>
    <row r="488" spans="1:32" ht="15.95" customHeight="1" x14ac:dyDescent="0.2">
      <c r="A488" s="115"/>
      <c r="B488" s="115"/>
      <c r="C488" s="115"/>
      <c r="D488" s="115"/>
      <c r="E488" s="115"/>
      <c r="F488" s="115"/>
      <c r="G488" s="115"/>
      <c r="H488" s="115"/>
      <c r="I488" s="115"/>
      <c r="M488" s="13"/>
      <c r="O488" s="41"/>
      <c r="P488" s="41"/>
      <c r="Q488" s="41"/>
      <c r="S488" s="41"/>
      <c r="T488" s="41"/>
      <c r="U488" s="41"/>
      <c r="W488" s="41"/>
      <c r="X488" s="41"/>
      <c r="Y488" s="41"/>
      <c r="Z488" s="115"/>
      <c r="AA488" s="115"/>
      <c r="AB488" s="115"/>
      <c r="AC488" s="115"/>
      <c r="AD488" s="115"/>
      <c r="AE488" s="115"/>
      <c r="AF488" s="115"/>
    </row>
    <row r="489" spans="1:32" ht="15.95" customHeight="1" x14ac:dyDescent="0.2">
      <c r="B489" s="115"/>
      <c r="C489" s="115"/>
      <c r="D489" s="115"/>
      <c r="E489" s="115"/>
      <c r="F489" s="115"/>
      <c r="G489" s="115"/>
      <c r="H489" s="115"/>
      <c r="I489" s="115"/>
      <c r="M489" s="13"/>
      <c r="O489" s="41"/>
      <c r="P489" s="41"/>
      <c r="Q489" s="41"/>
      <c r="S489" s="41"/>
      <c r="T489" s="41"/>
      <c r="U489" s="41"/>
      <c r="W489" s="41"/>
      <c r="X489" s="41"/>
      <c r="Y489" s="41"/>
      <c r="Z489" s="115"/>
      <c r="AA489" s="115"/>
      <c r="AB489" s="115"/>
      <c r="AC489" s="115"/>
      <c r="AD489" s="115"/>
      <c r="AE489" s="115"/>
      <c r="AF489" s="115"/>
    </row>
    <row r="490" spans="1:32" ht="15.95" customHeight="1" x14ac:dyDescent="0.2">
      <c r="A490" s="215" t="s">
        <v>79</v>
      </c>
      <c r="B490" s="215"/>
      <c r="C490" s="215"/>
      <c r="D490" s="215"/>
      <c r="E490" s="215"/>
      <c r="F490" s="215"/>
      <c r="G490" s="215"/>
      <c r="H490" s="111"/>
      <c r="I490" s="111"/>
      <c r="J490" s="87"/>
      <c r="K490" s="38"/>
      <c r="L490" s="37"/>
      <c r="M490" s="13"/>
      <c r="O490" s="41"/>
      <c r="P490" s="41"/>
      <c r="Q490" s="41"/>
      <c r="S490" s="41"/>
      <c r="T490" s="41"/>
      <c r="U490" s="41"/>
      <c r="W490" s="41"/>
      <c r="X490" s="41"/>
      <c r="Y490" s="41"/>
      <c r="Z490" s="115"/>
      <c r="AA490" s="115"/>
      <c r="AB490" s="115"/>
      <c r="AC490" s="115"/>
      <c r="AD490" s="115"/>
      <c r="AE490" s="115"/>
      <c r="AF490" s="115"/>
    </row>
    <row r="491" spans="1:32" ht="15.95" customHeight="1" x14ac:dyDescent="0.2">
      <c r="A491" s="216" t="s">
        <v>80</v>
      </c>
      <c r="B491" s="216"/>
      <c r="C491" s="216"/>
      <c r="D491" s="216"/>
      <c r="E491" s="216"/>
      <c r="F491" s="216"/>
      <c r="G491" s="216"/>
      <c r="H491" s="112" t="s">
        <v>124</v>
      </c>
      <c r="I491" s="112"/>
      <c r="J491" s="87"/>
      <c r="K491" s="38"/>
      <c r="L491" s="37"/>
      <c r="M491" s="13"/>
      <c r="O491" s="41"/>
      <c r="P491" s="41"/>
      <c r="Q491" s="41"/>
      <c r="S491" s="41"/>
      <c r="T491" s="41"/>
      <c r="U491" s="41"/>
      <c r="W491" s="41"/>
      <c r="X491" s="41"/>
      <c r="Y491" s="41"/>
      <c r="Z491" s="115"/>
      <c r="AA491" s="115"/>
      <c r="AB491" s="115"/>
      <c r="AC491" s="115"/>
      <c r="AD491" s="115"/>
      <c r="AE491" s="115"/>
      <c r="AF491" s="115"/>
    </row>
    <row r="492" spans="1:32" ht="15.95" customHeight="1" x14ac:dyDescent="0.2">
      <c r="A492" s="115"/>
      <c r="B492" s="115"/>
      <c r="C492" s="115"/>
      <c r="D492" s="115"/>
      <c r="E492" s="115"/>
      <c r="F492" s="115"/>
      <c r="G492" s="115"/>
      <c r="H492" s="115"/>
      <c r="I492" s="115"/>
      <c r="M492" s="13"/>
      <c r="O492" s="41"/>
      <c r="P492" s="41"/>
      <c r="Q492" s="41"/>
      <c r="S492" s="41"/>
      <c r="T492" s="41"/>
      <c r="U492" s="41"/>
      <c r="W492" s="41"/>
      <c r="X492" s="41"/>
      <c r="Y492" s="41"/>
      <c r="Z492" s="115"/>
      <c r="AA492" s="115"/>
      <c r="AB492" s="115"/>
      <c r="AC492" s="115"/>
      <c r="AD492" s="115"/>
      <c r="AE492" s="115"/>
      <c r="AF492" s="115"/>
    </row>
    <row r="493" spans="1:32" ht="42" customHeight="1" x14ac:dyDescent="0.2">
      <c r="A493" s="209" t="s">
        <v>18</v>
      </c>
      <c r="B493" s="209"/>
      <c r="C493" s="209"/>
      <c r="D493" s="107"/>
      <c r="E493" s="26"/>
      <c r="F493" s="26"/>
      <c r="G493" s="26"/>
      <c r="H493" s="26"/>
      <c r="I493" s="26"/>
      <c r="J493" s="86"/>
      <c r="M493" s="13"/>
      <c r="O493" s="41"/>
      <c r="P493" s="41"/>
      <c r="Q493" s="41"/>
      <c r="S493" s="41"/>
      <c r="T493" s="41"/>
      <c r="U493" s="41"/>
      <c r="W493" s="41"/>
      <c r="X493" s="41"/>
      <c r="Y493" s="41"/>
      <c r="Z493" s="115"/>
      <c r="AA493" s="115"/>
      <c r="AB493" s="115"/>
      <c r="AC493" s="115"/>
      <c r="AD493" s="115"/>
      <c r="AE493" s="115"/>
      <c r="AF493" s="115"/>
    </row>
    <row r="494" spans="1:32" ht="54.75" customHeight="1" thickBot="1" x14ac:dyDescent="0.25">
      <c r="A494" s="209" t="s">
        <v>88</v>
      </c>
      <c r="B494" s="209"/>
      <c r="C494" s="209"/>
      <c r="D494" s="209"/>
      <c r="E494" s="209"/>
      <c r="F494" s="209"/>
      <c r="G494" s="209"/>
      <c r="H494" s="113"/>
      <c r="I494" s="113"/>
      <c r="J494" s="86"/>
      <c r="M494" s="13"/>
      <c r="O494" s="42"/>
      <c r="P494" s="42"/>
      <c r="Q494" s="42"/>
      <c r="S494" s="42"/>
      <c r="T494" s="42"/>
      <c r="U494" s="42"/>
      <c r="W494" s="42"/>
      <c r="X494" s="42"/>
      <c r="Y494" s="42"/>
      <c r="Z494" s="115"/>
      <c r="AA494" s="115"/>
      <c r="AB494" s="115"/>
      <c r="AC494" s="115"/>
      <c r="AD494" s="115"/>
      <c r="AE494" s="115"/>
      <c r="AF494" s="115"/>
    </row>
    <row r="495" spans="1:32" ht="44.25" customHeight="1" x14ac:dyDescent="0.2">
      <c r="A495" s="210" t="s">
        <v>89</v>
      </c>
      <c r="B495" s="210"/>
      <c r="C495" s="210"/>
      <c r="D495" s="210"/>
      <c r="E495" s="210"/>
      <c r="F495" s="210"/>
      <c r="G495" s="210"/>
      <c r="H495" s="114"/>
      <c r="I495" s="114"/>
      <c r="J495" s="86"/>
      <c r="M495" s="41"/>
      <c r="N495" s="41"/>
      <c r="O495" s="115"/>
      <c r="P495" s="115"/>
      <c r="Q495" s="115"/>
      <c r="R495" s="115"/>
      <c r="S495" s="41"/>
      <c r="T495" s="41"/>
      <c r="U495" s="41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</row>
    <row r="496" spans="1:32" ht="15.9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86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115"/>
      <c r="AB496" s="115"/>
      <c r="AC496" s="115"/>
      <c r="AD496" s="115"/>
      <c r="AE496" s="115"/>
      <c r="AF496" s="115"/>
    </row>
    <row r="497" spans="1:32" ht="15.95" customHeight="1" x14ac:dyDescent="0.2">
      <c r="A497" s="26"/>
      <c r="B497" s="211" t="s">
        <v>1</v>
      </c>
      <c r="C497" s="211"/>
      <c r="D497" s="211"/>
      <c r="E497" s="211" t="s">
        <v>2</v>
      </c>
      <c r="F497" s="211"/>
      <c r="G497" s="211"/>
      <c r="H497" s="107"/>
      <c r="I497" s="107"/>
      <c r="J497" s="86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115"/>
      <c r="AB497" s="115"/>
      <c r="AC497" s="115"/>
      <c r="AD497" s="115"/>
      <c r="AE497" s="115"/>
      <c r="AF497" s="115"/>
    </row>
    <row r="498" spans="1:32" ht="15.95" customHeight="1" x14ac:dyDescent="0.2">
      <c r="A498" s="26"/>
      <c r="B498" s="211"/>
      <c r="C498" s="211"/>
      <c r="D498" s="211"/>
      <c r="E498" s="211"/>
      <c r="F498" s="211"/>
      <c r="G498" s="211"/>
      <c r="H498" s="107"/>
      <c r="I498" s="107"/>
      <c r="J498" s="86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115"/>
      <c r="AB498" s="115"/>
      <c r="AC498" s="115"/>
      <c r="AD498" s="115"/>
      <c r="AE498" s="115"/>
      <c r="AF498" s="115"/>
    </row>
    <row r="499" spans="1:32" ht="15.95" customHeight="1" x14ac:dyDescent="0.2">
      <c r="B499" s="27"/>
      <c r="C499" s="27"/>
      <c r="D499" s="27"/>
      <c r="E499" s="27"/>
      <c r="F499" s="27"/>
      <c r="G499" s="27"/>
      <c r="H499" s="27"/>
      <c r="I499" s="27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115"/>
      <c r="AB499" s="115"/>
      <c r="AC499" s="115"/>
      <c r="AD499" s="115"/>
      <c r="AE499" s="115"/>
      <c r="AF499" s="115"/>
    </row>
    <row r="500" spans="1:32" ht="15.95" customHeight="1" x14ac:dyDescent="0.2">
      <c r="B500" s="27"/>
      <c r="C500" s="27"/>
      <c r="D500" s="27"/>
      <c r="E500" s="27"/>
      <c r="F500" s="27"/>
      <c r="G500" s="27"/>
      <c r="H500" s="27"/>
      <c r="I500" s="27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115"/>
      <c r="AB500" s="115"/>
      <c r="AC500" s="115"/>
      <c r="AD500" s="115"/>
      <c r="AE500" s="115"/>
      <c r="AF500" s="115"/>
    </row>
    <row r="501" spans="1:32" ht="15.95" customHeight="1" x14ac:dyDescent="0.2"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115"/>
      <c r="AB501" s="115"/>
      <c r="AC501" s="115"/>
      <c r="AD501" s="115"/>
      <c r="AE501" s="115"/>
      <c r="AF501" s="115"/>
    </row>
    <row r="502" spans="1:32" ht="15.95" customHeight="1" x14ac:dyDescent="0.2"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  <c r="AA502" s="115"/>
      <c r="AB502" s="115"/>
      <c r="AC502" s="115"/>
      <c r="AD502" s="115"/>
      <c r="AE502" s="115"/>
      <c r="AF502" s="115"/>
    </row>
    <row r="503" spans="1:32" ht="15.95" customHeight="1" x14ac:dyDescent="0.2"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  <c r="AA503" s="115"/>
      <c r="AB503" s="115"/>
      <c r="AC503" s="115"/>
      <c r="AD503" s="115"/>
      <c r="AE503" s="115"/>
      <c r="AF503" s="115"/>
    </row>
    <row r="504" spans="1:32" s="37" customFormat="1" ht="15.75" customHeight="1" x14ac:dyDescent="0.2">
      <c r="A504" s="24"/>
      <c r="B504" s="13"/>
      <c r="C504" s="13"/>
      <c r="D504" s="13"/>
      <c r="E504" s="13"/>
      <c r="F504" s="13"/>
      <c r="G504" s="13"/>
      <c r="H504" s="13"/>
      <c r="I504" s="13"/>
      <c r="J504" s="18"/>
      <c r="K504" s="115"/>
      <c r="L504" s="115"/>
    </row>
    <row r="505" spans="1:32" s="37" customFormat="1" ht="17.25" customHeight="1" x14ac:dyDescent="0.2">
      <c r="A505" s="24"/>
      <c r="B505" s="13"/>
      <c r="C505" s="13"/>
      <c r="D505" s="13"/>
      <c r="E505" s="13"/>
      <c r="F505" s="13"/>
      <c r="G505" s="13"/>
      <c r="H505" s="13"/>
      <c r="I505" s="13"/>
      <c r="J505" s="18"/>
      <c r="K505" s="115"/>
      <c r="L505" s="115"/>
    </row>
    <row r="506" spans="1:32" ht="15.95" customHeight="1" x14ac:dyDescent="0.2"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115"/>
      <c r="AE506" s="115"/>
      <c r="AF506" s="115"/>
    </row>
    <row r="507" spans="1:32" s="26" customFormat="1" ht="15.95" customHeight="1" x14ac:dyDescent="0.2">
      <c r="A507" s="24"/>
      <c r="B507" s="13"/>
      <c r="C507" s="13"/>
      <c r="D507" s="13"/>
      <c r="E507" s="13"/>
      <c r="F507" s="13"/>
      <c r="G507" s="13"/>
      <c r="H507" s="13"/>
      <c r="I507" s="13"/>
      <c r="J507" s="18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  <c r="AA507" s="115"/>
      <c r="AB507" s="115"/>
      <c r="AC507" s="115"/>
      <c r="AD507" s="115"/>
      <c r="AE507" s="115"/>
      <c r="AF507" s="115"/>
    </row>
    <row r="508" spans="1:32" s="26" customFormat="1" ht="38.25" customHeight="1" x14ac:dyDescent="0.2">
      <c r="A508" s="24"/>
      <c r="B508" s="13"/>
      <c r="C508" s="13"/>
      <c r="D508" s="13"/>
      <c r="E508" s="13"/>
      <c r="F508" s="13"/>
      <c r="G508" s="13"/>
      <c r="H508" s="13"/>
      <c r="I508" s="13"/>
      <c r="J508" s="18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  <c r="AA508" s="115"/>
      <c r="AB508" s="115"/>
      <c r="AC508" s="115"/>
      <c r="AD508" s="115"/>
      <c r="AE508" s="115"/>
      <c r="AF508" s="115"/>
    </row>
    <row r="509" spans="1:32" s="26" customFormat="1" ht="41.25" customHeight="1" x14ac:dyDescent="0.2">
      <c r="A509" s="24"/>
      <c r="B509" s="13"/>
      <c r="C509" s="13"/>
      <c r="D509" s="13"/>
      <c r="E509" s="13"/>
      <c r="F509" s="13"/>
      <c r="G509" s="13"/>
      <c r="H509" s="13"/>
      <c r="I509" s="13"/>
      <c r="J509" s="18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  <c r="AA509" s="115"/>
      <c r="AB509" s="115"/>
      <c r="AC509" s="115"/>
      <c r="AD509" s="115"/>
      <c r="AE509" s="115"/>
      <c r="AF509" s="115"/>
    </row>
    <row r="510" spans="1:32" s="26" customFormat="1" ht="15.95" customHeight="1" x14ac:dyDescent="0.2">
      <c r="A510" s="24"/>
      <c r="B510" s="13"/>
      <c r="C510" s="13"/>
      <c r="D510" s="13"/>
      <c r="E510" s="13"/>
      <c r="F510" s="13"/>
      <c r="G510" s="13"/>
      <c r="H510" s="13"/>
      <c r="I510" s="13"/>
      <c r="J510" s="18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  <c r="AA510" s="115"/>
      <c r="AB510" s="115"/>
      <c r="AC510" s="115"/>
      <c r="AD510" s="115"/>
      <c r="AE510" s="115"/>
      <c r="AF510" s="115"/>
    </row>
    <row r="511" spans="1:32" s="26" customFormat="1" ht="25.5" customHeight="1" x14ac:dyDescent="0.2">
      <c r="A511" s="24"/>
      <c r="B511" s="13"/>
      <c r="C511" s="13"/>
      <c r="D511" s="13"/>
      <c r="E511" s="13"/>
      <c r="F511" s="13"/>
      <c r="G511" s="13"/>
      <c r="H511" s="13"/>
      <c r="I511" s="13"/>
      <c r="J511" s="18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</row>
    <row r="512" spans="1:32" s="26" customFormat="1" ht="38.1" customHeight="1" x14ac:dyDescent="0.2">
      <c r="A512" s="24"/>
      <c r="B512" s="13"/>
      <c r="C512" s="13"/>
      <c r="D512" s="13"/>
      <c r="E512" s="13"/>
      <c r="F512" s="13"/>
      <c r="G512" s="13"/>
      <c r="H512" s="13"/>
      <c r="I512" s="13"/>
      <c r="J512" s="18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  <c r="AA512" s="115"/>
      <c r="AB512" s="115"/>
      <c r="AC512" s="115"/>
      <c r="AD512" s="115"/>
      <c r="AE512" s="115"/>
      <c r="AF512" s="115"/>
    </row>
    <row r="513" spans="13:32" x14ac:dyDescent="0.2"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  <c r="AA513" s="115"/>
      <c r="AB513" s="115"/>
      <c r="AC513" s="115"/>
      <c r="AD513" s="115"/>
      <c r="AE513" s="115"/>
      <c r="AF513" s="115"/>
    </row>
    <row r="514" spans="13:32" x14ac:dyDescent="0.2"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</row>
    <row r="515" spans="13:32" x14ac:dyDescent="0.2"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  <c r="AA515" s="115"/>
      <c r="AB515" s="115"/>
      <c r="AC515" s="115"/>
      <c r="AD515" s="115"/>
      <c r="AE515" s="115"/>
      <c r="AF515" s="115"/>
    </row>
    <row r="516" spans="13:32" x14ac:dyDescent="0.2"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</row>
  </sheetData>
  <sheetProtection formatCells="0" formatRows="0" insertRows="0" insertHyperlinks="0" deleteRows="0" sort="0" autoFilter="0" pivotTables="0"/>
  <mergeCells count="31"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  <mergeCell ref="A468:C468"/>
    <mergeCell ref="A469:C469"/>
    <mergeCell ref="A490:G490"/>
    <mergeCell ref="A491:G491"/>
    <mergeCell ref="A493:C493"/>
    <mergeCell ref="A494:G494"/>
    <mergeCell ref="A495:G495"/>
    <mergeCell ref="B497:D497"/>
    <mergeCell ref="E497:G497"/>
    <mergeCell ref="B498:D498"/>
    <mergeCell ref="E498:G498"/>
  </mergeCells>
  <conditionalFormatting sqref="C223:I232">
    <cfRule type="cellIs" dxfId="2725" priority="145" operator="greaterThanOrEqual">
      <formula>$D$6</formula>
    </cfRule>
    <cfRule type="cellIs" dxfId="2724" priority="146" operator="lessThan">
      <formula>$D$6</formula>
    </cfRule>
  </conditionalFormatting>
  <conditionalFormatting sqref="C230:I232 C225:I227 C223:I223">
    <cfRule type="cellIs" dxfId="2723" priority="143" operator="greaterThanOrEqual">
      <formula>$D$6</formula>
    </cfRule>
    <cfRule type="cellIs" dxfId="2722" priority="144" operator="lessThan">
      <formula>$D$6</formula>
    </cfRule>
  </conditionalFormatting>
  <conditionalFormatting sqref="C223:I236">
    <cfRule type="cellIs" dxfId="2721" priority="141" operator="greaterThanOrEqual">
      <formula>$D$6</formula>
    </cfRule>
    <cfRule type="cellIs" dxfId="2720" priority="142" operator="lessThan">
      <formula>$D$6</formula>
    </cfRule>
  </conditionalFormatting>
  <conditionalFormatting sqref="D228:D229 F228:F229 H228:H229 D224 F224 H224">
    <cfRule type="cellIs" dxfId="2719" priority="139" operator="greaterThanOrEqual">
      <formula>$D$6</formula>
    </cfRule>
    <cfRule type="cellIs" dxfId="2718" priority="140" operator="lessThan">
      <formula>$D$6</formula>
    </cfRule>
  </conditionalFormatting>
  <conditionalFormatting sqref="C233:I236">
    <cfRule type="cellIs" dxfId="2717" priority="137" operator="greaterThanOrEqual">
      <formula>$D$6</formula>
    </cfRule>
    <cfRule type="cellIs" dxfId="2716" priority="138" operator="lessThan">
      <formula>$D$6</formula>
    </cfRule>
  </conditionalFormatting>
  <conditionalFormatting sqref="C236:I236 C233:I234">
    <cfRule type="cellIs" dxfId="2715" priority="135" operator="greaterThanOrEqual">
      <formula>$D$6</formula>
    </cfRule>
    <cfRule type="cellIs" dxfId="2714" priority="136" operator="lessThan">
      <formula>$D$6</formula>
    </cfRule>
  </conditionalFormatting>
  <conditionalFormatting sqref="D235 F235 H235">
    <cfRule type="cellIs" dxfId="2713" priority="133" operator="greaterThanOrEqual">
      <formula>$D$6</formula>
    </cfRule>
    <cfRule type="cellIs" dxfId="2712" priority="134" operator="lessThan">
      <formula>$D$6</formula>
    </cfRule>
  </conditionalFormatting>
  <conditionalFormatting sqref="C237:I238">
    <cfRule type="cellIs" dxfId="2711" priority="131" operator="greaterThanOrEqual">
      <formula>$D$6</formula>
    </cfRule>
    <cfRule type="cellIs" dxfId="2710" priority="132" operator="lessThan">
      <formula>$D$6</formula>
    </cfRule>
  </conditionalFormatting>
  <conditionalFormatting sqref="C237:I238">
    <cfRule type="cellIs" dxfId="2709" priority="129" operator="greaterThanOrEqual">
      <formula>$D$6</formula>
    </cfRule>
    <cfRule type="cellIs" dxfId="2708" priority="130" operator="lessThan">
      <formula>$D$6</formula>
    </cfRule>
  </conditionalFormatting>
  <conditionalFormatting sqref="C239:I239">
    <cfRule type="cellIs" dxfId="2707" priority="127" operator="greaterThanOrEqual">
      <formula>$D$6</formula>
    </cfRule>
    <cfRule type="cellIs" dxfId="2706" priority="128" operator="lessThan">
      <formula>$D$6</formula>
    </cfRule>
  </conditionalFormatting>
  <conditionalFormatting sqref="C239:I251">
    <cfRule type="cellIs" dxfId="2705" priority="125" operator="greaterThanOrEqual">
      <formula>$D$6</formula>
    </cfRule>
    <cfRule type="cellIs" dxfId="2704" priority="126" operator="lessThan">
      <formula>$D$6</formula>
    </cfRule>
  </conditionalFormatting>
  <conditionalFormatting sqref="C240:I251">
    <cfRule type="cellIs" dxfId="2703" priority="123" operator="greaterThanOrEqual">
      <formula>$D$6</formula>
    </cfRule>
    <cfRule type="cellIs" dxfId="2702" priority="124" operator="lessThan">
      <formula>$D$6</formula>
    </cfRule>
  </conditionalFormatting>
  <conditionalFormatting sqref="C252:I287">
    <cfRule type="cellIs" dxfId="2701" priority="121" operator="greaterThanOrEqual">
      <formula>$D$6</formula>
    </cfRule>
    <cfRule type="cellIs" dxfId="2700" priority="122" operator="lessThan">
      <formula>$D$6</formula>
    </cfRule>
  </conditionalFormatting>
  <conditionalFormatting sqref="C252:I287">
    <cfRule type="cellIs" dxfId="2699" priority="119" operator="greaterThanOrEqual">
      <formula>$D$6</formula>
    </cfRule>
    <cfRule type="cellIs" dxfId="2698" priority="120" operator="lessThan">
      <formula>$D$6</formula>
    </cfRule>
  </conditionalFormatting>
  <conditionalFormatting sqref="C288:I312">
    <cfRule type="cellIs" dxfId="2697" priority="117" operator="greaterThanOrEqual">
      <formula>$D$6</formula>
    </cfRule>
    <cfRule type="cellIs" dxfId="2696" priority="118" operator="lessThan">
      <formula>$D$6</formula>
    </cfRule>
  </conditionalFormatting>
  <conditionalFormatting sqref="C288:I312">
    <cfRule type="cellIs" dxfId="2695" priority="115" operator="greaterThanOrEqual">
      <formula>$D$6</formula>
    </cfRule>
    <cfRule type="cellIs" dxfId="2694" priority="116" operator="lessThan">
      <formula>$D$6</formula>
    </cfRule>
  </conditionalFormatting>
  <conditionalFormatting sqref="C388:I391">
    <cfRule type="cellIs" dxfId="2693" priority="113" operator="greaterThanOrEqual">
      <formula>$D$6</formula>
    </cfRule>
    <cfRule type="cellIs" dxfId="2692" priority="114" operator="lessThan">
      <formula>$D$6</formula>
    </cfRule>
  </conditionalFormatting>
  <conditionalFormatting sqref="C396:I398 C392:I394">
    <cfRule type="cellIs" dxfId="2691" priority="111" operator="greaterThanOrEqual">
      <formula>$D$6</formula>
    </cfRule>
    <cfRule type="cellIs" dxfId="2690" priority="112" operator="lessThan">
      <formula>$D$6</formula>
    </cfRule>
  </conditionalFormatting>
  <conditionalFormatting sqref="C395:I395">
    <cfRule type="cellIs" dxfId="2689" priority="109" operator="greaterThanOrEqual">
      <formula>$D$6</formula>
    </cfRule>
    <cfRule type="cellIs" dxfId="2688" priority="110" operator="lessThan">
      <formula>$D$6</formula>
    </cfRule>
  </conditionalFormatting>
  <conditionalFormatting sqref="C445:C446 C399">
    <cfRule type="cellIs" dxfId="2687" priority="107" operator="greaterThanOrEqual">
      <formula>$D$6</formula>
    </cfRule>
    <cfRule type="cellIs" dxfId="2686" priority="108" operator="lessThan">
      <formula>$D$6</formula>
    </cfRule>
  </conditionalFormatting>
  <conditionalFormatting sqref="D445:I446 D399:G399">
    <cfRule type="cellIs" dxfId="2685" priority="105" operator="greaterThanOrEqual">
      <formula>$D$6</formula>
    </cfRule>
    <cfRule type="cellIs" dxfId="2684" priority="106" operator="lessThan">
      <formula>$D$6</formula>
    </cfRule>
  </conditionalFormatting>
  <conditionalFormatting sqref="H399:I399">
    <cfRule type="cellIs" dxfId="2683" priority="103" operator="greaterThanOrEqual">
      <formula>$D$6</formula>
    </cfRule>
    <cfRule type="cellIs" dxfId="2682" priority="104" operator="lessThan">
      <formula>$D$6</formula>
    </cfRule>
  </conditionalFormatting>
  <conditionalFormatting sqref="C400:I400">
    <cfRule type="cellIs" dxfId="2681" priority="101" operator="greaterThanOrEqual">
      <formula>$D$6</formula>
    </cfRule>
    <cfRule type="cellIs" dxfId="2680" priority="102" operator="lessThan">
      <formula>$D$6</formula>
    </cfRule>
  </conditionalFormatting>
  <conditionalFormatting sqref="C401:I401">
    <cfRule type="cellIs" dxfId="2679" priority="99" operator="greaterThanOrEqual">
      <formula>$D$6</formula>
    </cfRule>
    <cfRule type="cellIs" dxfId="2678" priority="100" operator="lessThan">
      <formula>$D$6</formula>
    </cfRule>
  </conditionalFormatting>
  <conditionalFormatting sqref="C402:I403">
    <cfRule type="cellIs" dxfId="2677" priority="97" operator="greaterThanOrEqual">
      <formula>$D$6</formula>
    </cfRule>
    <cfRule type="cellIs" dxfId="2676" priority="98" operator="lessThan">
      <formula>$D$6</formula>
    </cfRule>
  </conditionalFormatting>
  <conditionalFormatting sqref="C404:I406">
    <cfRule type="cellIs" dxfId="2675" priority="95" operator="greaterThanOrEqual">
      <formula>$D$6</formula>
    </cfRule>
    <cfRule type="cellIs" dxfId="2674" priority="96" operator="lessThan">
      <formula>$D$6</formula>
    </cfRule>
  </conditionalFormatting>
  <conditionalFormatting sqref="C407:I409">
    <cfRule type="cellIs" dxfId="2673" priority="93" operator="greaterThanOrEqual">
      <formula>$D$6</formula>
    </cfRule>
    <cfRule type="cellIs" dxfId="2672" priority="94" operator="lessThan">
      <formula>$D$6</formula>
    </cfRule>
  </conditionalFormatting>
  <conditionalFormatting sqref="C410:I411">
    <cfRule type="cellIs" dxfId="2671" priority="91" operator="greaterThanOrEqual">
      <formula>$D$6</formula>
    </cfRule>
    <cfRule type="cellIs" dxfId="2670" priority="92" operator="lessThan">
      <formula>$D$6</formula>
    </cfRule>
  </conditionalFormatting>
  <conditionalFormatting sqref="C412:I413">
    <cfRule type="cellIs" dxfId="2669" priority="89" operator="greaterThanOrEqual">
      <formula>$D$6</formula>
    </cfRule>
    <cfRule type="cellIs" dxfId="2668" priority="90" operator="lessThan">
      <formula>$D$6</formula>
    </cfRule>
  </conditionalFormatting>
  <conditionalFormatting sqref="C414:I415">
    <cfRule type="cellIs" dxfId="2667" priority="87" operator="greaterThanOrEqual">
      <formula>$D$6</formula>
    </cfRule>
    <cfRule type="cellIs" dxfId="2666" priority="88" operator="lessThan">
      <formula>$D$6</formula>
    </cfRule>
  </conditionalFormatting>
  <conditionalFormatting sqref="C416:I417">
    <cfRule type="cellIs" dxfId="2665" priority="85" operator="greaterThanOrEqual">
      <formula>$D$6</formula>
    </cfRule>
    <cfRule type="cellIs" dxfId="2664" priority="86" operator="lessThan">
      <formula>$D$6</formula>
    </cfRule>
  </conditionalFormatting>
  <conditionalFormatting sqref="C418:I419">
    <cfRule type="cellIs" dxfId="2663" priority="83" operator="greaterThanOrEqual">
      <formula>$D$6</formula>
    </cfRule>
    <cfRule type="cellIs" dxfId="2662" priority="84" operator="lessThan">
      <formula>$D$6</formula>
    </cfRule>
  </conditionalFormatting>
  <conditionalFormatting sqref="C420:I421">
    <cfRule type="cellIs" dxfId="2661" priority="81" operator="greaterThanOrEqual">
      <formula>$D$6</formula>
    </cfRule>
    <cfRule type="cellIs" dxfId="2660" priority="82" operator="lessThan">
      <formula>$D$6</formula>
    </cfRule>
  </conditionalFormatting>
  <conditionalFormatting sqref="C420:I421">
    <cfRule type="cellIs" dxfId="2659" priority="79" operator="greaterThanOrEqual">
      <formula>$D$6</formula>
    </cfRule>
    <cfRule type="cellIs" dxfId="2658" priority="80" operator="lessThan">
      <formula>$D$6</formula>
    </cfRule>
  </conditionalFormatting>
  <conditionalFormatting sqref="C422:I423">
    <cfRule type="cellIs" dxfId="2657" priority="77" operator="greaterThanOrEqual">
      <formula>$D$6</formula>
    </cfRule>
    <cfRule type="cellIs" dxfId="2656" priority="78" operator="lessThan">
      <formula>$D$6</formula>
    </cfRule>
  </conditionalFormatting>
  <conditionalFormatting sqref="C422:I423">
    <cfRule type="cellIs" dxfId="2655" priority="75" operator="greaterThanOrEqual">
      <formula>$D$6</formula>
    </cfRule>
    <cfRule type="cellIs" dxfId="2654" priority="76" operator="lessThan">
      <formula>$D$6</formula>
    </cfRule>
  </conditionalFormatting>
  <conditionalFormatting sqref="C424:I427">
    <cfRule type="cellIs" dxfId="2653" priority="73" operator="greaterThanOrEqual">
      <formula>$D$6</formula>
    </cfRule>
    <cfRule type="cellIs" dxfId="2652" priority="74" operator="lessThan">
      <formula>$D$6</formula>
    </cfRule>
  </conditionalFormatting>
  <conditionalFormatting sqref="C424:I427">
    <cfRule type="cellIs" dxfId="2651" priority="71" operator="greaterThanOrEqual">
      <formula>$D$6</formula>
    </cfRule>
    <cfRule type="cellIs" dxfId="2650" priority="72" operator="lessThan">
      <formula>$D$6</formula>
    </cfRule>
  </conditionalFormatting>
  <conditionalFormatting sqref="C428:I430">
    <cfRule type="cellIs" dxfId="2649" priority="69" operator="greaterThanOrEqual">
      <formula>$D$6</formula>
    </cfRule>
    <cfRule type="cellIs" dxfId="2648" priority="70" operator="lessThan">
      <formula>$D$6</formula>
    </cfRule>
  </conditionalFormatting>
  <conditionalFormatting sqref="C428:I430">
    <cfRule type="cellIs" dxfId="2647" priority="67" operator="greaterThanOrEqual">
      <formula>$D$6</formula>
    </cfRule>
    <cfRule type="cellIs" dxfId="2646" priority="68" operator="lessThan">
      <formula>$D$6</formula>
    </cfRule>
  </conditionalFormatting>
  <conditionalFormatting sqref="C431:I431">
    <cfRule type="cellIs" dxfId="2645" priority="65" operator="greaterThanOrEqual">
      <formula>$D$6</formula>
    </cfRule>
    <cfRule type="cellIs" dxfId="2644" priority="66" operator="lessThan">
      <formula>$D$6</formula>
    </cfRule>
  </conditionalFormatting>
  <conditionalFormatting sqref="C431:I431">
    <cfRule type="cellIs" dxfId="2643" priority="63" operator="greaterThanOrEqual">
      <formula>$D$6</formula>
    </cfRule>
    <cfRule type="cellIs" dxfId="2642" priority="64" operator="lessThan">
      <formula>$D$6</formula>
    </cfRule>
  </conditionalFormatting>
  <conditionalFormatting sqref="C432">
    <cfRule type="cellIs" dxfId="2641" priority="61" operator="greaterThanOrEqual">
      <formula>$D$6</formula>
    </cfRule>
    <cfRule type="cellIs" dxfId="2640" priority="62" operator="lessThan">
      <formula>$D$6</formula>
    </cfRule>
  </conditionalFormatting>
  <conditionalFormatting sqref="D432:I432">
    <cfRule type="cellIs" dxfId="2639" priority="59" operator="greaterThanOrEqual">
      <formula>$D$6</formula>
    </cfRule>
    <cfRule type="cellIs" dxfId="2638" priority="60" operator="lessThan">
      <formula>$D$6</formula>
    </cfRule>
  </conditionalFormatting>
  <conditionalFormatting sqref="C433:I434">
    <cfRule type="cellIs" dxfId="2637" priority="57" operator="greaterThanOrEqual">
      <formula>$D$6</formula>
    </cfRule>
    <cfRule type="cellIs" dxfId="2636" priority="58" operator="lessThan">
      <formula>$D$6</formula>
    </cfRule>
  </conditionalFormatting>
  <conditionalFormatting sqref="C435:I435">
    <cfRule type="cellIs" dxfId="2635" priority="55" operator="greaterThanOrEqual">
      <formula>$D$6</formula>
    </cfRule>
    <cfRule type="cellIs" dxfId="2634" priority="56" operator="lessThan">
      <formula>$D$6</formula>
    </cfRule>
  </conditionalFormatting>
  <conditionalFormatting sqref="C436:I438">
    <cfRule type="cellIs" dxfId="2633" priority="53" operator="greaterThanOrEqual">
      <formula>$D$6</formula>
    </cfRule>
    <cfRule type="cellIs" dxfId="2632" priority="54" operator="lessThan">
      <formula>$D$6</formula>
    </cfRule>
  </conditionalFormatting>
  <conditionalFormatting sqref="C439:I439">
    <cfRule type="cellIs" dxfId="2631" priority="51" operator="greaterThanOrEqual">
      <formula>$D$6</formula>
    </cfRule>
    <cfRule type="cellIs" dxfId="2630" priority="52" operator="lessThan">
      <formula>$D$6</formula>
    </cfRule>
  </conditionalFormatting>
  <conditionalFormatting sqref="C440:I442">
    <cfRule type="cellIs" dxfId="2629" priority="49" operator="greaterThanOrEqual">
      <formula>$D$6</formula>
    </cfRule>
    <cfRule type="cellIs" dxfId="2628" priority="50" operator="lessThan">
      <formula>$D$6</formula>
    </cfRule>
  </conditionalFormatting>
  <conditionalFormatting sqref="C443:I443">
    <cfRule type="cellIs" dxfId="2627" priority="47" operator="greaterThanOrEqual">
      <formula>$D$6</formula>
    </cfRule>
    <cfRule type="cellIs" dxfId="2626" priority="48" operator="lessThan">
      <formula>$D$6</formula>
    </cfRule>
  </conditionalFormatting>
  <conditionalFormatting sqref="C444:I444">
    <cfRule type="cellIs" dxfId="2625" priority="45" operator="greaterThanOrEqual">
      <formula>$D$6</formula>
    </cfRule>
    <cfRule type="cellIs" dxfId="2624" priority="46" operator="lessThan">
      <formula>$D$6</formula>
    </cfRule>
  </conditionalFormatting>
  <conditionalFormatting sqref="C447">
    <cfRule type="cellIs" dxfId="2623" priority="43" operator="greaterThanOrEqual">
      <formula>$D$6</formula>
    </cfRule>
    <cfRule type="cellIs" dxfId="2622" priority="44" operator="lessThan">
      <formula>$D$6</formula>
    </cfRule>
  </conditionalFormatting>
  <conditionalFormatting sqref="D447:I447">
    <cfRule type="cellIs" dxfId="2621" priority="41" operator="greaterThanOrEqual">
      <formula>$D$6</formula>
    </cfRule>
    <cfRule type="cellIs" dxfId="2620" priority="42" operator="lessThan">
      <formula>$D$6</formula>
    </cfRule>
  </conditionalFormatting>
  <conditionalFormatting sqref="C448">
    <cfRule type="cellIs" dxfId="2619" priority="39" operator="greaterThanOrEqual">
      <formula>$D$6</formula>
    </cfRule>
    <cfRule type="cellIs" dxfId="2618" priority="40" operator="lessThan">
      <formula>$D$6</formula>
    </cfRule>
  </conditionalFormatting>
  <conditionalFormatting sqref="D448:I448">
    <cfRule type="cellIs" dxfId="2617" priority="37" operator="greaterThanOrEqual">
      <formula>$D$6</formula>
    </cfRule>
    <cfRule type="cellIs" dxfId="2616" priority="38" operator="lessThan">
      <formula>$D$6</formula>
    </cfRule>
  </conditionalFormatting>
  <conditionalFormatting sqref="C449">
    <cfRule type="cellIs" dxfId="2615" priority="35" operator="greaterThanOrEqual">
      <formula>$D$6</formula>
    </cfRule>
    <cfRule type="cellIs" dxfId="2614" priority="36" operator="lessThan">
      <formula>$D$6</formula>
    </cfRule>
  </conditionalFormatting>
  <conditionalFormatting sqref="D449:I449">
    <cfRule type="cellIs" dxfId="2613" priority="33" operator="greaterThanOrEqual">
      <formula>$D$6</formula>
    </cfRule>
    <cfRule type="cellIs" dxfId="2612" priority="34" operator="lessThan">
      <formula>$D$6</formula>
    </cfRule>
  </conditionalFormatting>
  <conditionalFormatting sqref="C450:C451">
    <cfRule type="cellIs" dxfId="2611" priority="31" operator="greaterThanOrEqual">
      <formula>$D$6</formula>
    </cfRule>
    <cfRule type="cellIs" dxfId="2610" priority="32" operator="lessThan">
      <formula>$D$6</formula>
    </cfRule>
  </conditionalFormatting>
  <conditionalFormatting sqref="D450:I451">
    <cfRule type="cellIs" dxfId="2609" priority="29" operator="greaterThanOrEqual">
      <formula>$D$6</formula>
    </cfRule>
    <cfRule type="cellIs" dxfId="2608" priority="30" operator="lessThan">
      <formula>$D$6</formula>
    </cfRule>
  </conditionalFormatting>
  <conditionalFormatting sqref="C452:C453">
    <cfRule type="cellIs" dxfId="2607" priority="27" operator="greaterThanOrEqual">
      <formula>$D$6</formula>
    </cfRule>
    <cfRule type="cellIs" dxfId="2606" priority="28" operator="lessThan">
      <formula>$D$6</formula>
    </cfRule>
  </conditionalFormatting>
  <conditionalFormatting sqref="D452:I453">
    <cfRule type="cellIs" dxfId="2605" priority="25" operator="greaterThanOrEqual">
      <formula>$D$6</formula>
    </cfRule>
    <cfRule type="cellIs" dxfId="2604" priority="26" operator="lessThan">
      <formula>$D$6</formula>
    </cfRule>
  </conditionalFormatting>
  <conditionalFormatting sqref="C454:C456">
    <cfRule type="cellIs" dxfId="2603" priority="23" operator="greaterThanOrEqual">
      <formula>$D$6</formula>
    </cfRule>
    <cfRule type="cellIs" dxfId="2602" priority="24" operator="lessThan">
      <formula>$D$6</formula>
    </cfRule>
  </conditionalFormatting>
  <conditionalFormatting sqref="D454:I456">
    <cfRule type="cellIs" dxfId="2601" priority="21" operator="greaterThanOrEqual">
      <formula>$D$6</formula>
    </cfRule>
    <cfRule type="cellIs" dxfId="2600" priority="22" operator="lessThan">
      <formula>$D$6</formula>
    </cfRule>
  </conditionalFormatting>
  <conditionalFormatting sqref="C457">
    <cfRule type="cellIs" dxfId="2599" priority="19" operator="greaterThanOrEqual">
      <formula>$D$6</formula>
    </cfRule>
    <cfRule type="cellIs" dxfId="2598" priority="20" operator="lessThan">
      <formula>$D$6</formula>
    </cfRule>
  </conditionalFormatting>
  <conditionalFormatting sqref="D457:I457">
    <cfRule type="cellIs" dxfId="2597" priority="17" operator="greaterThanOrEqual">
      <formula>$D$6</formula>
    </cfRule>
    <cfRule type="cellIs" dxfId="2596" priority="18" operator="lessThan">
      <formula>$D$6</formula>
    </cfRule>
  </conditionalFormatting>
  <conditionalFormatting sqref="C458">
    <cfRule type="cellIs" dxfId="2595" priority="15" operator="greaterThanOrEqual">
      <formula>$D$6</formula>
    </cfRule>
    <cfRule type="cellIs" dxfId="2594" priority="16" operator="lessThan">
      <formula>$D$6</formula>
    </cfRule>
  </conditionalFormatting>
  <conditionalFormatting sqref="D458:I458">
    <cfRule type="cellIs" dxfId="2593" priority="13" operator="greaterThanOrEqual">
      <formula>$D$6</formula>
    </cfRule>
    <cfRule type="cellIs" dxfId="2592" priority="14" operator="lessThan">
      <formula>$D$6</formula>
    </cfRule>
  </conditionalFormatting>
  <conditionalFormatting sqref="C459">
    <cfRule type="cellIs" dxfId="2591" priority="11" operator="greaterThanOrEqual">
      <formula>$D$6</formula>
    </cfRule>
    <cfRule type="cellIs" dxfId="2590" priority="12" operator="lessThan">
      <formula>$D$6</formula>
    </cfRule>
  </conditionalFormatting>
  <conditionalFormatting sqref="D459:I459">
    <cfRule type="cellIs" dxfId="2589" priority="9" operator="greaterThanOrEqual">
      <formula>$D$6</formula>
    </cfRule>
    <cfRule type="cellIs" dxfId="2588" priority="10" operator="lessThan">
      <formula>$D$6</formula>
    </cfRule>
  </conditionalFormatting>
  <conditionalFormatting sqref="C460">
    <cfRule type="cellIs" dxfId="2587" priority="7" operator="greaterThanOrEqual">
      <formula>$D$6</formula>
    </cfRule>
    <cfRule type="cellIs" dxfId="2586" priority="8" operator="lessThan">
      <formula>$D$6</formula>
    </cfRule>
  </conditionalFormatting>
  <conditionalFormatting sqref="D460:I460">
    <cfRule type="cellIs" dxfId="2585" priority="5" operator="greaterThanOrEqual">
      <formula>$D$6</formula>
    </cfRule>
    <cfRule type="cellIs" dxfId="2584" priority="6" operator="lessThan">
      <formula>$D$6</formula>
    </cfRule>
  </conditionalFormatting>
  <conditionalFormatting sqref="C461">
    <cfRule type="cellIs" dxfId="2583" priority="3" operator="greaterThanOrEqual">
      <formula>$D$6</formula>
    </cfRule>
    <cfRule type="cellIs" dxfId="2582" priority="4" operator="lessThan">
      <formula>$D$6</formula>
    </cfRule>
  </conditionalFormatting>
  <conditionalFormatting sqref="D461:I461">
    <cfRule type="cellIs" dxfId="2581" priority="1" operator="greaterThanOrEqual">
      <formula>$D$6</formula>
    </cfRule>
    <cfRule type="cellIs" dxfId="2580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2" manualBreakCount="2">
    <brk id="97" max="8" man="1"/>
    <brk id="312" max="8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97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4.5703125" style="148" customWidth="1"/>
    <col min="3" max="3" width="14.42578125" style="13" customWidth="1"/>
    <col min="4" max="4" width="13.7109375" style="13" customWidth="1"/>
    <col min="5" max="5" width="23" style="13" customWidth="1"/>
    <col min="6" max="6" width="14" style="13" customWidth="1"/>
    <col min="7" max="9" width="13.28515625" style="13" customWidth="1"/>
    <col min="10" max="10" width="6.7109375" style="18" customWidth="1"/>
    <col min="11" max="12" width="6.7109375" style="115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32" t="s">
        <v>21</v>
      </c>
      <c r="B1" s="233"/>
      <c r="C1" s="233"/>
      <c r="D1" s="233"/>
      <c r="E1" s="233"/>
      <c r="F1" s="233"/>
      <c r="G1" s="234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35" t="s">
        <v>81</v>
      </c>
      <c r="B2" s="236"/>
      <c r="C2" s="236"/>
      <c r="D2" s="236"/>
      <c r="E2" s="236"/>
      <c r="F2" s="236"/>
      <c r="G2" s="237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142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21" t="s">
        <v>17</v>
      </c>
      <c r="B4" s="222"/>
      <c r="C4" s="238" t="s">
        <v>28</v>
      </c>
      <c r="D4" s="239"/>
      <c r="E4" s="239"/>
      <c r="F4" s="239"/>
      <c r="G4" s="24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105" t="s">
        <v>0</v>
      </c>
      <c r="F5" s="243" t="str">
        <f>Cuong!F5</f>
        <v>01/01/18-31/12/18</v>
      </c>
      <c r="G5" s="24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52" t="s">
        <v>14</v>
      </c>
      <c r="B6" s="253"/>
      <c r="C6" s="254" t="s">
        <v>51</v>
      </c>
      <c r="D6" s="255"/>
      <c r="E6" s="105" t="s">
        <v>6</v>
      </c>
      <c r="F6" s="248">
        <v>285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105" t="s">
        <v>7</v>
      </c>
      <c r="F7" s="248" t="s">
        <v>82</v>
      </c>
      <c r="G7" s="249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21" t="s">
        <v>5</v>
      </c>
      <c r="B8" s="222"/>
      <c r="C8" s="241" t="s">
        <v>25</v>
      </c>
      <c r="D8" s="242"/>
      <c r="E8" s="105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[1]Cuong!C9</f>
        <v>NA</v>
      </c>
      <c r="D9" s="246"/>
      <c r="E9" s="105" t="s">
        <v>19</v>
      </c>
      <c r="F9" s="245">
        <f>[1]Cuong!F9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47"/>
      <c r="B10" s="247"/>
      <c r="C10" s="247"/>
      <c r="D10" s="247"/>
      <c r="E10" s="247"/>
      <c r="F10" s="247"/>
      <c r="G10" s="247"/>
      <c r="H10" s="106"/>
      <c r="I10" s="106"/>
      <c r="J10" s="85"/>
      <c r="K10" s="2"/>
      <c r="L10" s="2"/>
      <c r="M10" s="2"/>
    </row>
    <row r="11" spans="1:23" s="2" customFormat="1" ht="23.25" customHeight="1" x14ac:dyDescent="0.2">
      <c r="A11" s="6"/>
      <c r="B11" s="14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44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15" t="s">
        <v>23</v>
      </c>
      <c r="L12" s="115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9"/>
      <c r="B13" s="116">
        <v>43103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86"/>
      <c r="K13" s="18" t="str">
        <f t="shared" ref="K13:K76" si="0">$C$9</f>
        <v>NA</v>
      </c>
      <c r="L13" s="18">
        <v>0</v>
      </c>
      <c r="M13" s="117"/>
      <c r="N13" s="118"/>
      <c r="O13" s="117"/>
      <c r="P13" s="119"/>
      <c r="Q13" s="119"/>
      <c r="S13" s="117"/>
      <c r="T13" s="118"/>
      <c r="U13" s="117"/>
      <c r="V13" s="119"/>
      <c r="W13" s="119"/>
    </row>
    <row r="14" spans="1:23" ht="17.100000000000001" customHeight="1" thickBot="1" x14ac:dyDescent="0.25">
      <c r="A14" s="9"/>
      <c r="B14" s="120">
        <v>43110</v>
      </c>
      <c r="C14" s="95">
        <v>0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86"/>
      <c r="K14" s="18" t="str">
        <f t="shared" si="0"/>
        <v>NA</v>
      </c>
      <c r="L14" s="18">
        <v>0</v>
      </c>
      <c r="M14" s="117"/>
      <c r="N14" s="118"/>
      <c r="O14" s="117"/>
      <c r="P14" s="119"/>
      <c r="Q14" s="119"/>
      <c r="S14" s="117"/>
      <c r="T14" s="118"/>
      <c r="U14" s="117"/>
      <c r="V14" s="119"/>
      <c r="W14" s="119"/>
    </row>
    <row r="15" spans="1:23" ht="17.100000000000001" customHeight="1" thickBot="1" x14ac:dyDescent="0.25">
      <c r="A15" s="9"/>
      <c r="B15" s="120">
        <v>43118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86"/>
      <c r="K15" s="18" t="str">
        <f t="shared" si="0"/>
        <v>NA</v>
      </c>
      <c r="L15" s="18">
        <v>0</v>
      </c>
      <c r="M15" s="117"/>
      <c r="N15" s="118"/>
      <c r="O15" s="117"/>
      <c r="P15" s="119"/>
      <c r="Q15" s="119"/>
      <c r="S15" s="117"/>
      <c r="T15" s="118"/>
      <c r="U15" s="117"/>
      <c r="V15" s="119"/>
      <c r="W15" s="119"/>
    </row>
    <row r="16" spans="1:23" ht="17.100000000000001" customHeight="1" thickBot="1" x14ac:dyDescent="0.25">
      <c r="A16" s="9"/>
      <c r="B16" s="120">
        <v>43119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86"/>
      <c r="K16" s="18" t="str">
        <f t="shared" si="0"/>
        <v>NA</v>
      </c>
      <c r="L16" s="18">
        <v>0</v>
      </c>
      <c r="M16" s="117"/>
      <c r="N16" s="118"/>
      <c r="O16" s="117"/>
      <c r="P16" s="119"/>
      <c r="Q16" s="119"/>
      <c r="S16" s="117"/>
      <c r="T16" s="118"/>
      <c r="U16" s="117"/>
      <c r="V16" s="119"/>
      <c r="W16" s="119"/>
    </row>
    <row r="17" spans="1:23" ht="17.100000000000001" customHeight="1" thickBot="1" x14ac:dyDescent="0.25">
      <c r="A17" s="9"/>
      <c r="B17" s="120">
        <v>43126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86"/>
      <c r="K17" s="18" t="str">
        <f t="shared" si="0"/>
        <v>NA</v>
      </c>
      <c r="L17" s="18">
        <v>0</v>
      </c>
      <c r="M17" s="117"/>
      <c r="N17" s="118"/>
      <c r="O17" s="117"/>
      <c r="P17" s="119"/>
      <c r="Q17" s="119"/>
      <c r="S17" s="117"/>
      <c r="T17" s="118"/>
      <c r="U17" s="117"/>
      <c r="V17" s="119"/>
      <c r="W17" s="119"/>
    </row>
    <row r="18" spans="1:23" ht="17.100000000000001" customHeight="1" thickBot="1" x14ac:dyDescent="0.25">
      <c r="A18" s="9"/>
      <c r="B18" s="120">
        <v>43130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86"/>
      <c r="K18" s="18" t="str">
        <f t="shared" si="0"/>
        <v>NA</v>
      </c>
      <c r="L18" s="18">
        <v>0</v>
      </c>
      <c r="M18" s="117"/>
      <c r="N18" s="118"/>
      <c r="O18" s="117"/>
      <c r="P18" s="119"/>
      <c r="Q18" s="119"/>
      <c r="S18" s="117"/>
      <c r="T18" s="118"/>
      <c r="U18" s="117"/>
      <c r="V18" s="119"/>
      <c r="W18" s="119"/>
    </row>
    <row r="19" spans="1:23" ht="17.100000000000001" customHeight="1" thickBot="1" x14ac:dyDescent="0.25">
      <c r="A19" s="9"/>
      <c r="B19" s="120">
        <v>43138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86"/>
      <c r="K19" s="18" t="str">
        <f t="shared" si="0"/>
        <v>NA</v>
      </c>
      <c r="L19" s="18">
        <v>0</v>
      </c>
      <c r="M19" s="117"/>
      <c r="N19" s="118"/>
      <c r="O19" s="117"/>
      <c r="P19" s="119"/>
      <c r="Q19" s="119"/>
      <c r="S19" s="117"/>
      <c r="T19" s="118"/>
      <c r="U19" s="117"/>
      <c r="V19" s="119"/>
      <c r="W19" s="119"/>
    </row>
    <row r="20" spans="1:23" ht="17.100000000000001" customHeight="1" thickBot="1" x14ac:dyDescent="0.25">
      <c r="A20" s="9"/>
      <c r="B20" s="120">
        <v>43154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86"/>
      <c r="K20" s="18" t="str">
        <f t="shared" si="0"/>
        <v>NA</v>
      </c>
      <c r="L20" s="18">
        <v>0</v>
      </c>
      <c r="M20" s="117"/>
      <c r="N20" s="118"/>
      <c r="O20" s="117"/>
      <c r="P20" s="119"/>
      <c r="Q20" s="119"/>
      <c r="S20" s="117"/>
      <c r="T20" s="118"/>
      <c r="U20" s="117"/>
      <c r="V20" s="119"/>
      <c r="W20" s="119"/>
    </row>
    <row r="21" spans="1:23" ht="17.100000000000001" customHeight="1" thickBot="1" x14ac:dyDescent="0.25">
      <c r="A21" s="9"/>
      <c r="B21" s="120">
        <v>43154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86"/>
      <c r="K21" s="18" t="str">
        <f t="shared" si="0"/>
        <v>NA</v>
      </c>
      <c r="L21" s="18">
        <v>0</v>
      </c>
      <c r="M21" s="117"/>
      <c r="N21" s="118"/>
      <c r="O21" s="117"/>
      <c r="P21" s="119"/>
      <c r="Q21" s="119"/>
      <c r="S21" s="117"/>
      <c r="T21" s="118"/>
      <c r="U21" s="117"/>
      <c r="V21" s="119"/>
      <c r="W21" s="119"/>
    </row>
    <row r="22" spans="1:23" ht="17.100000000000001" customHeight="1" thickBot="1" x14ac:dyDescent="0.25">
      <c r="A22" s="9"/>
      <c r="B22" s="120">
        <v>43159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86"/>
      <c r="K22" s="18" t="str">
        <f t="shared" si="0"/>
        <v>NA</v>
      </c>
      <c r="L22" s="18">
        <v>0</v>
      </c>
      <c r="M22" s="117"/>
      <c r="N22" s="118"/>
      <c r="O22" s="117"/>
      <c r="P22" s="119"/>
      <c r="Q22" s="119"/>
      <c r="S22" s="117"/>
      <c r="T22" s="118"/>
      <c r="U22" s="117"/>
      <c r="V22" s="119"/>
      <c r="W22" s="119"/>
    </row>
    <row r="23" spans="1:23" ht="17.100000000000001" customHeight="1" thickBot="1" x14ac:dyDescent="0.25">
      <c r="A23" s="9"/>
      <c r="B23" s="120">
        <v>43159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86"/>
      <c r="K23" s="18" t="str">
        <f t="shared" si="0"/>
        <v>NA</v>
      </c>
      <c r="L23" s="18">
        <v>0</v>
      </c>
      <c r="M23" s="117"/>
      <c r="N23" s="118"/>
      <c r="O23" s="117"/>
      <c r="P23" s="119"/>
      <c r="Q23" s="119"/>
      <c r="S23" s="117"/>
      <c r="T23" s="118"/>
      <c r="U23" s="117"/>
      <c r="V23" s="119"/>
      <c r="W23" s="119"/>
    </row>
    <row r="24" spans="1:23" ht="17.100000000000001" customHeight="1" thickBot="1" x14ac:dyDescent="0.25">
      <c r="A24" s="9"/>
      <c r="B24" s="120">
        <v>43161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86"/>
      <c r="K24" s="18" t="str">
        <f t="shared" si="0"/>
        <v>NA</v>
      </c>
      <c r="L24" s="18">
        <v>0</v>
      </c>
      <c r="M24" s="117"/>
      <c r="N24" s="118"/>
      <c r="O24" s="117"/>
      <c r="P24" s="119"/>
      <c r="Q24" s="119"/>
      <c r="S24" s="117"/>
      <c r="T24" s="118"/>
      <c r="U24" s="117"/>
      <c r="V24" s="119"/>
      <c r="W24" s="119"/>
    </row>
    <row r="25" spans="1:23" ht="17.100000000000001" customHeight="1" thickBot="1" x14ac:dyDescent="0.25">
      <c r="A25" s="9"/>
      <c r="B25" s="120">
        <v>43162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86"/>
      <c r="K25" s="18" t="str">
        <f t="shared" si="0"/>
        <v>NA</v>
      </c>
      <c r="L25" s="18">
        <v>0</v>
      </c>
      <c r="M25" s="117"/>
      <c r="N25" s="118"/>
      <c r="O25" s="117"/>
      <c r="P25" s="119"/>
      <c r="Q25" s="119"/>
      <c r="S25" s="117"/>
      <c r="T25" s="118"/>
      <c r="U25" s="117"/>
      <c r="V25" s="119"/>
      <c r="W25" s="119"/>
    </row>
    <row r="26" spans="1:23" ht="17.100000000000001" customHeight="1" thickBot="1" x14ac:dyDescent="0.25">
      <c r="A26" s="9"/>
      <c r="B26" s="120">
        <v>43165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86"/>
      <c r="K26" s="18" t="str">
        <f t="shared" si="0"/>
        <v>NA</v>
      </c>
      <c r="L26" s="18">
        <v>0</v>
      </c>
      <c r="M26" s="117"/>
      <c r="N26" s="118"/>
      <c r="O26" s="117"/>
      <c r="P26" s="119"/>
      <c r="Q26" s="119"/>
      <c r="S26" s="117"/>
      <c r="T26" s="118"/>
      <c r="U26" s="117"/>
      <c r="V26" s="119"/>
      <c r="W26" s="119"/>
    </row>
    <row r="27" spans="1:23" ht="17.100000000000001" customHeight="1" thickBot="1" x14ac:dyDescent="0.25">
      <c r="A27" s="9"/>
      <c r="B27" s="120">
        <v>43166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86"/>
      <c r="K27" s="18" t="str">
        <f t="shared" si="0"/>
        <v>NA</v>
      </c>
      <c r="L27" s="18">
        <v>0</v>
      </c>
      <c r="M27" s="117"/>
      <c r="N27" s="118"/>
      <c r="O27" s="117"/>
      <c r="P27" s="119"/>
      <c r="Q27" s="119"/>
      <c r="S27" s="117"/>
      <c r="T27" s="118"/>
      <c r="U27" s="117"/>
      <c r="V27" s="119"/>
      <c r="W27" s="119"/>
    </row>
    <row r="28" spans="1:23" ht="17.100000000000001" customHeight="1" thickBot="1" x14ac:dyDescent="0.25">
      <c r="A28" s="9"/>
      <c r="B28" s="120">
        <v>43167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86"/>
      <c r="K28" s="18" t="str">
        <f t="shared" si="0"/>
        <v>NA</v>
      </c>
      <c r="L28" s="18">
        <v>0</v>
      </c>
      <c r="M28" s="117"/>
      <c r="N28" s="118"/>
      <c r="O28" s="117"/>
      <c r="P28" s="119"/>
      <c r="Q28" s="119"/>
      <c r="S28" s="117"/>
      <c r="T28" s="118"/>
      <c r="U28" s="117"/>
      <c r="V28" s="119"/>
      <c r="W28" s="119"/>
    </row>
    <row r="29" spans="1:23" ht="17.100000000000001" customHeight="1" thickBot="1" x14ac:dyDescent="0.25">
      <c r="A29" s="9"/>
      <c r="B29" s="120">
        <v>43169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86"/>
      <c r="K29" s="18" t="str">
        <f t="shared" si="0"/>
        <v>NA</v>
      </c>
      <c r="L29" s="18">
        <v>0</v>
      </c>
      <c r="M29" s="117"/>
      <c r="N29" s="118"/>
      <c r="O29" s="117"/>
      <c r="P29" s="119"/>
      <c r="Q29" s="119"/>
      <c r="S29" s="117"/>
      <c r="T29" s="118"/>
      <c r="U29" s="117"/>
      <c r="V29" s="119"/>
      <c r="W29" s="119"/>
    </row>
    <row r="30" spans="1:23" ht="17.100000000000001" customHeight="1" thickBot="1" x14ac:dyDescent="0.25">
      <c r="A30" s="9"/>
      <c r="B30" s="120">
        <v>43169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86"/>
      <c r="K30" s="18" t="str">
        <f t="shared" si="0"/>
        <v>NA</v>
      </c>
      <c r="L30" s="18">
        <v>0</v>
      </c>
      <c r="M30" s="117"/>
      <c r="N30" s="118"/>
      <c r="O30" s="117"/>
      <c r="P30" s="119"/>
      <c r="Q30" s="119"/>
      <c r="S30" s="117"/>
      <c r="T30" s="118"/>
      <c r="U30" s="117"/>
      <c r="V30" s="119"/>
      <c r="W30" s="119"/>
    </row>
    <row r="31" spans="1:23" ht="17.100000000000001" customHeight="1" thickBot="1" x14ac:dyDescent="0.25">
      <c r="A31" s="9"/>
      <c r="B31" s="120">
        <v>43170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86"/>
      <c r="K31" s="18" t="str">
        <f t="shared" si="0"/>
        <v>NA</v>
      </c>
      <c r="L31" s="18">
        <v>0</v>
      </c>
      <c r="M31" s="117"/>
      <c r="N31" s="118"/>
      <c r="O31" s="117"/>
      <c r="P31" s="119"/>
      <c r="Q31" s="119"/>
      <c r="S31" s="117"/>
      <c r="T31" s="118"/>
      <c r="U31" s="117"/>
      <c r="V31" s="119"/>
      <c r="W31" s="119"/>
    </row>
    <row r="32" spans="1:23" ht="17.100000000000001" customHeight="1" thickBot="1" x14ac:dyDescent="0.25">
      <c r="A32" s="9"/>
      <c r="B32" s="120">
        <v>43171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86"/>
      <c r="K32" s="18" t="str">
        <f t="shared" si="0"/>
        <v>NA</v>
      </c>
      <c r="L32" s="18">
        <v>0</v>
      </c>
      <c r="M32" s="117"/>
      <c r="N32" s="118"/>
      <c r="O32" s="117"/>
      <c r="P32" s="119"/>
      <c r="Q32" s="119"/>
      <c r="S32" s="117"/>
      <c r="T32" s="118"/>
      <c r="U32" s="117"/>
      <c r="V32" s="119"/>
      <c r="W32" s="119"/>
    </row>
    <row r="33" spans="1:23" ht="17.100000000000001" customHeight="1" thickBot="1" x14ac:dyDescent="0.25">
      <c r="A33" s="9"/>
      <c r="B33" s="120">
        <v>43173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86"/>
      <c r="K33" s="18" t="str">
        <f t="shared" si="0"/>
        <v>NA</v>
      </c>
      <c r="L33" s="18">
        <v>0</v>
      </c>
      <c r="M33" s="117"/>
      <c r="N33" s="118"/>
      <c r="O33" s="117"/>
      <c r="P33" s="119"/>
      <c r="Q33" s="119"/>
      <c r="S33" s="117"/>
      <c r="T33" s="118"/>
      <c r="U33" s="117"/>
      <c r="V33" s="119"/>
      <c r="W33" s="119"/>
    </row>
    <row r="34" spans="1:23" ht="17.100000000000001" customHeight="1" thickBot="1" x14ac:dyDescent="0.25">
      <c r="A34" s="9"/>
      <c r="B34" s="120">
        <v>43174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86"/>
      <c r="K34" s="18" t="str">
        <f t="shared" si="0"/>
        <v>NA</v>
      </c>
      <c r="L34" s="18">
        <v>0</v>
      </c>
      <c r="M34" s="117"/>
      <c r="N34" s="118"/>
      <c r="O34" s="117"/>
      <c r="P34" s="119"/>
      <c r="Q34" s="119"/>
      <c r="S34" s="117"/>
      <c r="T34" s="118"/>
      <c r="U34" s="117"/>
      <c r="V34" s="119"/>
      <c r="W34" s="119"/>
    </row>
    <row r="35" spans="1:23" ht="17.100000000000001" customHeight="1" thickBot="1" x14ac:dyDescent="0.25">
      <c r="A35" s="9"/>
      <c r="B35" s="120">
        <v>43175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86"/>
      <c r="K35" s="18" t="str">
        <f t="shared" si="0"/>
        <v>NA</v>
      </c>
      <c r="L35" s="18">
        <v>0</v>
      </c>
      <c r="M35" s="117"/>
      <c r="N35" s="118"/>
      <c r="O35" s="117"/>
      <c r="P35" s="119"/>
      <c r="Q35" s="119"/>
      <c r="S35" s="117"/>
      <c r="T35" s="118"/>
      <c r="U35" s="117"/>
      <c r="V35" s="119"/>
      <c r="W35" s="119"/>
    </row>
    <row r="36" spans="1:23" ht="17.100000000000001" customHeight="1" thickBot="1" x14ac:dyDescent="0.25">
      <c r="A36" s="9"/>
      <c r="B36" s="120">
        <v>43175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86"/>
      <c r="K36" s="18" t="str">
        <f t="shared" si="0"/>
        <v>NA</v>
      </c>
      <c r="L36" s="18">
        <v>0</v>
      </c>
      <c r="M36" s="117"/>
      <c r="N36" s="118"/>
      <c r="O36" s="117"/>
      <c r="P36" s="119"/>
      <c r="Q36" s="119"/>
      <c r="S36" s="117"/>
      <c r="T36" s="118"/>
      <c r="U36" s="117"/>
      <c r="V36" s="119"/>
      <c r="W36" s="119"/>
    </row>
    <row r="37" spans="1:23" ht="17.100000000000001" customHeight="1" thickBot="1" x14ac:dyDescent="0.25">
      <c r="A37" s="9"/>
      <c r="B37" s="120">
        <v>43178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86"/>
      <c r="K37" s="18" t="str">
        <f t="shared" si="0"/>
        <v>NA</v>
      </c>
      <c r="L37" s="18">
        <v>0</v>
      </c>
      <c r="M37" s="117"/>
      <c r="N37" s="118"/>
      <c r="O37" s="117"/>
      <c r="P37" s="119"/>
      <c r="Q37" s="119"/>
      <c r="S37" s="117"/>
      <c r="T37" s="118"/>
      <c r="U37" s="117"/>
      <c r="V37" s="119"/>
      <c r="W37" s="119"/>
    </row>
    <row r="38" spans="1:23" ht="17.100000000000001" customHeight="1" thickBot="1" x14ac:dyDescent="0.25">
      <c r="A38" s="9"/>
      <c r="B38" s="120">
        <v>43179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86"/>
      <c r="K38" s="18" t="str">
        <f t="shared" si="0"/>
        <v>NA</v>
      </c>
      <c r="L38" s="18">
        <v>0</v>
      </c>
      <c r="M38" s="117"/>
      <c r="N38" s="118"/>
      <c r="O38" s="117"/>
      <c r="P38" s="119"/>
      <c r="Q38" s="119"/>
      <c r="S38" s="117"/>
      <c r="T38" s="118"/>
      <c r="U38" s="117"/>
      <c r="V38" s="119"/>
      <c r="W38" s="119"/>
    </row>
    <row r="39" spans="1:23" ht="17.100000000000001" customHeight="1" thickBot="1" x14ac:dyDescent="0.25">
      <c r="A39" s="9"/>
      <c r="B39" s="120">
        <v>43181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86"/>
      <c r="K39" s="18" t="str">
        <f t="shared" si="0"/>
        <v>NA</v>
      </c>
      <c r="L39" s="18">
        <v>0</v>
      </c>
      <c r="M39" s="117"/>
      <c r="N39" s="118"/>
      <c r="O39" s="117"/>
      <c r="P39" s="119"/>
      <c r="Q39" s="119"/>
      <c r="S39" s="117"/>
      <c r="T39" s="118"/>
      <c r="U39" s="117"/>
      <c r="V39" s="119"/>
      <c r="W39" s="119"/>
    </row>
    <row r="40" spans="1:23" ht="17.100000000000001" customHeight="1" thickBot="1" x14ac:dyDescent="0.25">
      <c r="A40" s="9"/>
      <c r="B40" s="120">
        <v>43188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86"/>
      <c r="K40" s="18" t="str">
        <f t="shared" si="0"/>
        <v>NA</v>
      </c>
      <c r="L40" s="18">
        <v>0</v>
      </c>
      <c r="M40" s="117"/>
      <c r="N40" s="118"/>
      <c r="O40" s="117"/>
      <c r="P40" s="119"/>
      <c r="Q40" s="119"/>
      <c r="S40" s="117"/>
      <c r="T40" s="118"/>
      <c r="U40" s="117"/>
      <c r="V40" s="119"/>
      <c r="W40" s="119"/>
    </row>
    <row r="41" spans="1:23" ht="17.100000000000001" customHeight="1" thickBot="1" x14ac:dyDescent="0.25">
      <c r="A41" s="9"/>
      <c r="B41" s="120">
        <v>43188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86"/>
      <c r="K41" s="18" t="str">
        <f t="shared" si="0"/>
        <v>NA</v>
      </c>
      <c r="L41" s="18">
        <v>0</v>
      </c>
      <c r="M41" s="117"/>
      <c r="N41" s="118"/>
      <c r="O41" s="117"/>
      <c r="P41" s="119"/>
      <c r="Q41" s="119"/>
      <c r="S41" s="117"/>
      <c r="T41" s="118"/>
      <c r="U41" s="117"/>
      <c r="V41" s="119"/>
      <c r="W41" s="119"/>
    </row>
    <row r="42" spans="1:23" ht="17.100000000000001" customHeight="1" thickBot="1" x14ac:dyDescent="0.25">
      <c r="A42" s="9"/>
      <c r="B42" s="120">
        <v>43188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86"/>
      <c r="K42" s="18" t="str">
        <f t="shared" si="0"/>
        <v>NA</v>
      </c>
      <c r="L42" s="18">
        <v>0</v>
      </c>
      <c r="M42" s="117"/>
      <c r="N42" s="118"/>
      <c r="O42" s="117"/>
      <c r="P42" s="119"/>
      <c r="Q42" s="119"/>
      <c r="S42" s="117"/>
      <c r="T42" s="118"/>
      <c r="U42" s="117"/>
      <c r="V42" s="119"/>
      <c r="W42" s="119"/>
    </row>
    <row r="43" spans="1:23" ht="17.100000000000001" customHeight="1" thickBot="1" x14ac:dyDescent="0.25">
      <c r="A43" s="9"/>
      <c r="B43" s="120">
        <v>43192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86"/>
      <c r="K43" s="18" t="str">
        <f t="shared" si="0"/>
        <v>NA</v>
      </c>
      <c r="L43" s="18">
        <v>0</v>
      </c>
      <c r="M43" s="117"/>
      <c r="N43" s="118"/>
      <c r="O43" s="117"/>
      <c r="P43" s="119"/>
      <c r="Q43" s="119"/>
      <c r="S43" s="117"/>
      <c r="T43" s="118"/>
      <c r="U43" s="117"/>
      <c r="V43" s="119"/>
      <c r="W43" s="119"/>
    </row>
    <row r="44" spans="1:23" ht="17.100000000000001" customHeight="1" thickBot="1" x14ac:dyDescent="0.25">
      <c r="A44" s="9"/>
      <c r="B44" s="120">
        <v>43208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86"/>
      <c r="K44" s="18" t="str">
        <f t="shared" si="0"/>
        <v>NA</v>
      </c>
      <c r="L44" s="18">
        <v>0</v>
      </c>
      <c r="M44" s="117"/>
      <c r="N44" s="118"/>
      <c r="O44" s="117"/>
      <c r="P44" s="119"/>
      <c r="Q44" s="119"/>
      <c r="S44" s="117"/>
      <c r="T44" s="118"/>
      <c r="U44" s="117"/>
      <c r="V44" s="119"/>
      <c r="W44" s="119"/>
    </row>
    <row r="45" spans="1:23" ht="17.100000000000001" customHeight="1" thickBot="1" x14ac:dyDescent="0.25">
      <c r="A45" s="9"/>
      <c r="B45" s="120">
        <v>43209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86"/>
      <c r="K45" s="18" t="str">
        <f t="shared" si="0"/>
        <v>NA</v>
      </c>
      <c r="L45" s="18">
        <v>0</v>
      </c>
      <c r="M45" s="117"/>
      <c r="N45" s="118"/>
      <c r="O45" s="117"/>
      <c r="P45" s="119"/>
      <c r="Q45" s="119"/>
      <c r="S45" s="117"/>
      <c r="T45" s="118"/>
      <c r="U45" s="117"/>
      <c r="V45" s="119"/>
      <c r="W45" s="119"/>
    </row>
    <row r="46" spans="1:23" ht="17.100000000000001" customHeight="1" thickBot="1" x14ac:dyDescent="0.25">
      <c r="A46" s="9"/>
      <c r="B46" s="120">
        <v>43210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86"/>
      <c r="K46" s="18" t="str">
        <f t="shared" si="0"/>
        <v>NA</v>
      </c>
      <c r="L46" s="18">
        <v>0</v>
      </c>
      <c r="M46" s="117"/>
      <c r="N46" s="118"/>
      <c r="O46" s="117"/>
      <c r="P46" s="119"/>
      <c r="Q46" s="119"/>
      <c r="S46" s="117"/>
      <c r="T46" s="118"/>
      <c r="U46" s="117"/>
      <c r="V46" s="119"/>
      <c r="W46" s="119"/>
    </row>
    <row r="47" spans="1:23" ht="17.100000000000001" customHeight="1" thickBot="1" x14ac:dyDescent="0.25">
      <c r="A47" s="9"/>
      <c r="B47" s="120">
        <v>43214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86"/>
      <c r="K47" s="18" t="str">
        <f t="shared" si="0"/>
        <v>NA</v>
      </c>
      <c r="L47" s="18">
        <v>0</v>
      </c>
      <c r="M47" s="117"/>
      <c r="N47" s="118"/>
      <c r="O47" s="117"/>
      <c r="P47" s="119"/>
      <c r="Q47" s="119"/>
      <c r="S47" s="117"/>
      <c r="T47" s="118"/>
      <c r="U47" s="117"/>
      <c r="V47" s="119"/>
      <c r="W47" s="119"/>
    </row>
    <row r="48" spans="1:23" ht="17.100000000000001" customHeight="1" thickBot="1" x14ac:dyDescent="0.25">
      <c r="A48" s="9"/>
      <c r="B48" s="120">
        <v>43214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86"/>
      <c r="K48" s="18" t="str">
        <f t="shared" si="0"/>
        <v>NA</v>
      </c>
      <c r="L48" s="18">
        <v>0</v>
      </c>
      <c r="M48" s="117"/>
      <c r="N48" s="118"/>
      <c r="O48" s="117"/>
      <c r="P48" s="119"/>
      <c r="Q48" s="119"/>
      <c r="S48" s="117"/>
      <c r="T48" s="118"/>
      <c r="U48" s="117"/>
      <c r="V48" s="119"/>
      <c r="W48" s="119"/>
    </row>
    <row r="49" spans="1:23" ht="17.100000000000001" customHeight="1" thickBot="1" x14ac:dyDescent="0.25">
      <c r="A49" s="9"/>
      <c r="B49" s="120">
        <v>43214</v>
      </c>
      <c r="C49" s="167"/>
      <c r="D49" s="167"/>
      <c r="E49" s="167"/>
      <c r="F49" s="167"/>
      <c r="G49" s="167"/>
      <c r="H49" s="95">
        <v>0</v>
      </c>
      <c r="I49" s="95">
        <v>0</v>
      </c>
      <c r="J49" s="86"/>
      <c r="K49" s="18" t="str">
        <f t="shared" si="0"/>
        <v>NA</v>
      </c>
      <c r="L49" s="18">
        <v>0</v>
      </c>
      <c r="M49" s="117"/>
      <c r="N49" s="118"/>
      <c r="O49" s="117"/>
      <c r="P49" s="119"/>
      <c r="Q49" s="119"/>
      <c r="S49" s="117"/>
      <c r="T49" s="118"/>
      <c r="U49" s="117"/>
      <c r="V49" s="119"/>
      <c r="W49" s="119"/>
    </row>
    <row r="50" spans="1:23" ht="17.100000000000001" customHeight="1" thickBot="1" x14ac:dyDescent="0.25">
      <c r="A50" s="9"/>
      <c r="B50" s="120">
        <v>43214</v>
      </c>
      <c r="C50" s="167"/>
      <c r="D50" s="167"/>
      <c r="E50" s="167"/>
      <c r="F50" s="167"/>
      <c r="G50" s="167"/>
      <c r="H50" s="95">
        <v>0</v>
      </c>
      <c r="I50" s="95">
        <v>0</v>
      </c>
      <c r="J50" s="86"/>
      <c r="K50" s="18" t="str">
        <f t="shared" si="0"/>
        <v>NA</v>
      </c>
      <c r="L50" s="18">
        <v>0</v>
      </c>
      <c r="M50" s="117"/>
      <c r="N50" s="118"/>
      <c r="O50" s="117"/>
      <c r="P50" s="119"/>
      <c r="Q50" s="119"/>
      <c r="S50" s="117"/>
      <c r="T50" s="118"/>
      <c r="U50" s="117"/>
      <c r="V50" s="119"/>
      <c r="W50" s="119"/>
    </row>
    <row r="51" spans="1:23" ht="17.100000000000001" customHeight="1" thickBot="1" x14ac:dyDescent="0.25">
      <c r="A51" s="9"/>
      <c r="B51" s="120">
        <v>43214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86"/>
      <c r="K51" s="18" t="str">
        <f t="shared" si="0"/>
        <v>NA</v>
      </c>
      <c r="L51" s="18">
        <v>0</v>
      </c>
      <c r="M51" s="117"/>
      <c r="N51" s="118"/>
      <c r="O51" s="117"/>
      <c r="P51" s="119"/>
      <c r="Q51" s="119"/>
      <c r="S51" s="117"/>
      <c r="T51" s="118"/>
      <c r="U51" s="117"/>
      <c r="V51" s="119"/>
      <c r="W51" s="119"/>
    </row>
    <row r="52" spans="1:23" ht="17.100000000000001" customHeight="1" thickBot="1" x14ac:dyDescent="0.25">
      <c r="A52" s="9"/>
      <c r="B52" s="120">
        <v>43215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86"/>
      <c r="K52" s="18" t="str">
        <f t="shared" si="0"/>
        <v>NA</v>
      </c>
      <c r="L52" s="18">
        <v>0</v>
      </c>
      <c r="M52" s="117"/>
      <c r="N52" s="118"/>
      <c r="O52" s="117"/>
      <c r="P52" s="119"/>
      <c r="Q52" s="119"/>
      <c r="S52" s="117"/>
      <c r="T52" s="118"/>
      <c r="U52" s="117"/>
      <c r="V52" s="119"/>
      <c r="W52" s="119"/>
    </row>
    <row r="53" spans="1:23" ht="17.100000000000001" customHeight="1" thickBot="1" x14ac:dyDescent="0.25">
      <c r="A53" s="9"/>
      <c r="B53" s="120">
        <v>43217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86"/>
      <c r="K53" s="18" t="str">
        <f t="shared" si="0"/>
        <v>NA</v>
      </c>
      <c r="L53" s="18">
        <v>0</v>
      </c>
      <c r="M53" s="117"/>
      <c r="N53" s="118"/>
      <c r="O53" s="117"/>
      <c r="P53" s="119"/>
      <c r="Q53" s="119"/>
      <c r="S53" s="117"/>
      <c r="T53" s="118"/>
      <c r="U53" s="117"/>
      <c r="V53" s="119"/>
      <c r="W53" s="119"/>
    </row>
    <row r="54" spans="1:23" ht="17.100000000000001" customHeight="1" thickBot="1" x14ac:dyDescent="0.25">
      <c r="A54" s="9"/>
      <c r="B54" s="120">
        <v>43228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86"/>
      <c r="K54" s="18" t="str">
        <f t="shared" si="0"/>
        <v>NA</v>
      </c>
      <c r="L54" s="18">
        <v>0</v>
      </c>
      <c r="M54" s="117"/>
      <c r="N54" s="118"/>
      <c r="O54" s="117"/>
      <c r="P54" s="119"/>
      <c r="Q54" s="119"/>
      <c r="S54" s="117"/>
      <c r="T54" s="118"/>
      <c r="U54" s="117"/>
      <c r="V54" s="119"/>
      <c r="W54" s="119"/>
    </row>
    <row r="55" spans="1:23" ht="17.100000000000001" customHeight="1" thickBot="1" x14ac:dyDescent="0.25">
      <c r="A55" s="9"/>
      <c r="B55" s="120">
        <v>43237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86"/>
      <c r="K55" s="18" t="str">
        <f t="shared" si="0"/>
        <v>NA</v>
      </c>
      <c r="L55" s="18">
        <v>0</v>
      </c>
      <c r="M55" s="117"/>
      <c r="N55" s="118"/>
      <c r="O55" s="117"/>
      <c r="P55" s="119"/>
      <c r="Q55" s="119"/>
      <c r="S55" s="117"/>
      <c r="T55" s="118"/>
      <c r="U55" s="117"/>
      <c r="V55" s="119"/>
      <c r="W55" s="119"/>
    </row>
    <row r="56" spans="1:23" ht="17.100000000000001" customHeight="1" thickBot="1" x14ac:dyDescent="0.25">
      <c r="A56" s="9"/>
      <c r="B56" s="120">
        <v>43242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86"/>
      <c r="K56" s="18" t="str">
        <f t="shared" si="0"/>
        <v>NA</v>
      </c>
      <c r="L56" s="18">
        <v>0</v>
      </c>
      <c r="M56" s="117"/>
      <c r="N56" s="118"/>
      <c r="O56" s="117"/>
      <c r="P56" s="119"/>
      <c r="Q56" s="119"/>
      <c r="S56" s="117"/>
      <c r="T56" s="118"/>
      <c r="U56" s="117"/>
      <c r="V56" s="119"/>
      <c r="W56" s="119"/>
    </row>
    <row r="57" spans="1:23" ht="17.100000000000001" customHeight="1" thickBot="1" x14ac:dyDescent="0.25">
      <c r="A57" s="9"/>
      <c r="B57" s="120">
        <v>43242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86"/>
      <c r="K57" s="18" t="str">
        <f t="shared" si="0"/>
        <v>NA</v>
      </c>
      <c r="L57" s="18">
        <v>0</v>
      </c>
      <c r="M57" s="117"/>
      <c r="N57" s="118"/>
      <c r="O57" s="117"/>
      <c r="P57" s="119"/>
      <c r="Q57" s="119"/>
      <c r="S57" s="117"/>
      <c r="T57" s="118"/>
      <c r="U57" s="117"/>
      <c r="V57" s="119"/>
      <c r="W57" s="119"/>
    </row>
    <row r="58" spans="1:23" ht="17.100000000000001" customHeight="1" thickBot="1" x14ac:dyDescent="0.25">
      <c r="A58" s="9"/>
      <c r="B58" s="120">
        <v>43242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86"/>
      <c r="K58" s="18" t="str">
        <f t="shared" si="0"/>
        <v>NA</v>
      </c>
      <c r="L58" s="18">
        <v>0</v>
      </c>
      <c r="M58" s="117"/>
      <c r="N58" s="118"/>
      <c r="O58" s="117"/>
      <c r="P58" s="119"/>
      <c r="Q58" s="119"/>
      <c r="S58" s="117"/>
      <c r="T58" s="118"/>
      <c r="U58" s="117"/>
      <c r="V58" s="119"/>
      <c r="W58" s="119"/>
    </row>
    <row r="59" spans="1:23" ht="17.100000000000001" customHeight="1" thickBot="1" x14ac:dyDescent="0.25">
      <c r="A59" s="9"/>
      <c r="B59" s="120">
        <v>43243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86"/>
      <c r="K59" s="18" t="str">
        <f t="shared" si="0"/>
        <v>NA</v>
      </c>
      <c r="L59" s="18">
        <v>0</v>
      </c>
      <c r="M59" s="117"/>
      <c r="N59" s="118"/>
      <c r="O59" s="117"/>
      <c r="P59" s="119"/>
      <c r="Q59" s="119"/>
      <c r="S59" s="117"/>
      <c r="T59" s="118"/>
      <c r="U59" s="117"/>
      <c r="V59" s="119"/>
      <c r="W59" s="119"/>
    </row>
    <row r="60" spans="1:23" ht="17.100000000000001" customHeight="1" thickBot="1" x14ac:dyDescent="0.25">
      <c r="A60" s="9"/>
      <c r="B60" s="120">
        <v>43244</v>
      </c>
      <c r="C60" s="95">
        <v>0</v>
      </c>
      <c r="D60" s="95">
        <v>0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86"/>
      <c r="K60" s="18" t="str">
        <f t="shared" si="0"/>
        <v>NA</v>
      </c>
      <c r="L60" s="18">
        <v>0</v>
      </c>
      <c r="M60" s="117"/>
      <c r="N60" s="118"/>
      <c r="O60" s="117"/>
      <c r="P60" s="119"/>
      <c r="Q60" s="119"/>
      <c r="S60" s="117"/>
      <c r="T60" s="118"/>
      <c r="U60" s="117"/>
      <c r="V60" s="119"/>
      <c r="W60" s="119"/>
    </row>
    <row r="61" spans="1:23" ht="17.100000000000001" customHeight="1" thickBot="1" x14ac:dyDescent="0.25">
      <c r="A61" s="9"/>
      <c r="B61" s="120">
        <v>43244</v>
      </c>
      <c r="C61" s="95">
        <v>0</v>
      </c>
      <c r="D61" s="95">
        <v>0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86"/>
      <c r="K61" s="18" t="str">
        <f t="shared" si="0"/>
        <v>NA</v>
      </c>
      <c r="L61" s="18">
        <v>0</v>
      </c>
      <c r="M61" s="117"/>
      <c r="N61" s="118"/>
      <c r="O61" s="117"/>
      <c r="P61" s="119"/>
      <c r="Q61" s="119"/>
      <c r="S61" s="117"/>
      <c r="T61" s="118"/>
      <c r="U61" s="117"/>
      <c r="V61" s="119"/>
      <c r="W61" s="119"/>
    </row>
    <row r="62" spans="1:23" ht="17.100000000000001" customHeight="1" thickBot="1" x14ac:dyDescent="0.25">
      <c r="A62" s="9"/>
      <c r="B62" s="120">
        <v>43251</v>
      </c>
      <c r="C62" s="95">
        <v>0</v>
      </c>
      <c r="D62" s="95">
        <v>0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86"/>
      <c r="K62" s="18" t="str">
        <f t="shared" si="0"/>
        <v>NA</v>
      </c>
      <c r="L62" s="18">
        <v>0</v>
      </c>
      <c r="M62" s="117"/>
      <c r="N62" s="118"/>
      <c r="O62" s="117"/>
      <c r="P62" s="119"/>
      <c r="Q62" s="119"/>
      <c r="S62" s="117"/>
      <c r="T62" s="118"/>
      <c r="U62" s="117"/>
      <c r="V62" s="119"/>
      <c r="W62" s="119"/>
    </row>
    <row r="63" spans="1:23" ht="17.100000000000001" customHeight="1" thickBot="1" x14ac:dyDescent="0.25">
      <c r="A63" s="9"/>
      <c r="B63" s="120">
        <v>43251</v>
      </c>
      <c r="C63" s="95">
        <v>0</v>
      </c>
      <c r="D63" s="95">
        <v>0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86"/>
      <c r="K63" s="18" t="str">
        <f t="shared" si="0"/>
        <v>NA</v>
      </c>
      <c r="L63" s="18">
        <v>0</v>
      </c>
      <c r="M63" s="117"/>
      <c r="N63" s="118"/>
      <c r="O63" s="117"/>
      <c r="P63" s="119"/>
      <c r="Q63" s="119"/>
      <c r="S63" s="117"/>
      <c r="T63" s="118"/>
      <c r="U63" s="117"/>
      <c r="V63" s="119"/>
      <c r="W63" s="119"/>
    </row>
    <row r="64" spans="1:23" ht="17.100000000000001" customHeight="1" thickBot="1" x14ac:dyDescent="0.25">
      <c r="A64" s="9"/>
      <c r="B64" s="120">
        <v>43252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86"/>
      <c r="K64" s="18" t="str">
        <f t="shared" si="0"/>
        <v>NA</v>
      </c>
      <c r="L64" s="18">
        <v>0</v>
      </c>
      <c r="M64" s="117"/>
      <c r="N64" s="118"/>
      <c r="O64" s="117"/>
      <c r="P64" s="119"/>
      <c r="Q64" s="119"/>
      <c r="S64" s="117"/>
      <c r="T64" s="118"/>
      <c r="U64" s="117"/>
      <c r="V64" s="119"/>
      <c r="W64" s="119"/>
    </row>
    <row r="65" spans="1:23" ht="17.100000000000001" customHeight="1" thickBot="1" x14ac:dyDescent="0.25">
      <c r="A65" s="9"/>
      <c r="B65" s="120">
        <v>43256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86"/>
      <c r="K65" s="18" t="str">
        <f t="shared" si="0"/>
        <v>NA</v>
      </c>
      <c r="L65" s="18">
        <v>0</v>
      </c>
      <c r="M65" s="117"/>
      <c r="N65" s="118"/>
      <c r="O65" s="117"/>
      <c r="P65" s="119"/>
      <c r="Q65" s="119"/>
      <c r="S65" s="117"/>
      <c r="T65" s="118"/>
      <c r="U65" s="117"/>
      <c r="V65" s="119"/>
      <c r="W65" s="119"/>
    </row>
    <row r="66" spans="1:23" ht="17.100000000000001" customHeight="1" thickBot="1" x14ac:dyDescent="0.25">
      <c r="A66" s="9"/>
      <c r="B66" s="120">
        <v>43258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86"/>
      <c r="K66" s="18" t="str">
        <f t="shared" si="0"/>
        <v>NA</v>
      </c>
      <c r="L66" s="18">
        <v>0</v>
      </c>
      <c r="M66" s="117"/>
      <c r="N66" s="118"/>
      <c r="O66" s="117"/>
      <c r="P66" s="119"/>
      <c r="Q66" s="119"/>
      <c r="S66" s="117"/>
      <c r="T66" s="118"/>
      <c r="U66" s="117"/>
      <c r="V66" s="119"/>
      <c r="W66" s="119"/>
    </row>
    <row r="67" spans="1:23" ht="17.100000000000001" customHeight="1" thickBot="1" x14ac:dyDescent="0.25">
      <c r="A67" s="9"/>
      <c r="B67" s="120">
        <v>43262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86"/>
      <c r="K67" s="18" t="str">
        <f t="shared" si="0"/>
        <v>NA</v>
      </c>
      <c r="L67" s="18">
        <v>0</v>
      </c>
      <c r="M67" s="117"/>
      <c r="N67" s="118"/>
      <c r="O67" s="117"/>
      <c r="P67" s="119"/>
      <c r="Q67" s="119"/>
      <c r="S67" s="117"/>
      <c r="T67" s="118"/>
      <c r="U67" s="117"/>
      <c r="V67" s="119"/>
      <c r="W67" s="119"/>
    </row>
    <row r="68" spans="1:23" ht="17.100000000000001" customHeight="1" thickBot="1" x14ac:dyDescent="0.25">
      <c r="A68" s="9"/>
      <c r="B68" s="120">
        <v>43263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86"/>
      <c r="K68" s="18" t="str">
        <f t="shared" si="0"/>
        <v>NA</v>
      </c>
      <c r="L68" s="18">
        <v>0</v>
      </c>
      <c r="M68" s="117"/>
      <c r="N68" s="118"/>
      <c r="O68" s="117"/>
      <c r="P68" s="119"/>
      <c r="Q68" s="119"/>
      <c r="S68" s="117"/>
      <c r="T68" s="118"/>
      <c r="U68" s="117"/>
      <c r="V68" s="119"/>
      <c r="W68" s="119"/>
    </row>
    <row r="69" spans="1:23" ht="17.100000000000001" customHeight="1" thickBot="1" x14ac:dyDescent="0.25">
      <c r="A69" s="9"/>
      <c r="B69" s="120">
        <v>43265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86"/>
      <c r="K69" s="18" t="str">
        <f t="shared" si="0"/>
        <v>NA</v>
      </c>
      <c r="L69" s="18">
        <v>0</v>
      </c>
      <c r="M69" s="117"/>
      <c r="N69" s="118"/>
      <c r="O69" s="117"/>
      <c r="P69" s="119"/>
      <c r="Q69" s="119"/>
      <c r="S69" s="117"/>
      <c r="T69" s="118"/>
      <c r="U69" s="117"/>
      <c r="V69" s="119"/>
      <c r="W69" s="119"/>
    </row>
    <row r="70" spans="1:23" ht="17.100000000000001" customHeight="1" thickBot="1" x14ac:dyDescent="0.25">
      <c r="A70" s="9"/>
      <c r="B70" s="120">
        <v>43266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86"/>
      <c r="K70" s="18" t="str">
        <f t="shared" si="0"/>
        <v>NA</v>
      </c>
      <c r="L70" s="18">
        <v>0</v>
      </c>
      <c r="M70" s="117"/>
      <c r="N70" s="118"/>
      <c r="O70" s="117"/>
      <c r="P70" s="119"/>
      <c r="Q70" s="119"/>
      <c r="S70" s="117"/>
      <c r="T70" s="118"/>
      <c r="U70" s="117"/>
      <c r="V70" s="119"/>
      <c r="W70" s="119"/>
    </row>
    <row r="71" spans="1:23" ht="17.100000000000001" customHeight="1" thickBot="1" x14ac:dyDescent="0.25">
      <c r="A71" s="9"/>
      <c r="B71" s="120">
        <v>43272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86"/>
      <c r="K71" s="18" t="str">
        <f t="shared" si="0"/>
        <v>NA</v>
      </c>
      <c r="L71" s="18">
        <v>0</v>
      </c>
      <c r="M71" s="117"/>
      <c r="N71" s="118"/>
      <c r="O71" s="117"/>
      <c r="P71" s="119"/>
      <c r="Q71" s="119"/>
      <c r="S71" s="117"/>
      <c r="T71" s="118"/>
      <c r="U71" s="117"/>
      <c r="V71" s="119"/>
      <c r="W71" s="119"/>
    </row>
    <row r="72" spans="1:23" ht="17.100000000000001" customHeight="1" thickBot="1" x14ac:dyDescent="0.25">
      <c r="A72" s="9"/>
      <c r="B72" s="120">
        <v>43272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86"/>
      <c r="K72" s="18" t="str">
        <f t="shared" si="0"/>
        <v>NA</v>
      </c>
      <c r="L72" s="18">
        <v>0</v>
      </c>
      <c r="M72" s="117"/>
      <c r="N72" s="118"/>
      <c r="O72" s="117"/>
      <c r="P72" s="119"/>
      <c r="Q72" s="119"/>
      <c r="S72" s="117"/>
      <c r="T72" s="118"/>
      <c r="U72" s="117"/>
      <c r="V72" s="119"/>
      <c r="W72" s="119"/>
    </row>
    <row r="73" spans="1:23" ht="17.100000000000001" customHeight="1" thickBot="1" x14ac:dyDescent="0.25">
      <c r="A73" s="9"/>
      <c r="B73" s="120">
        <v>43276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86"/>
      <c r="K73" s="18" t="str">
        <f t="shared" si="0"/>
        <v>NA</v>
      </c>
      <c r="L73" s="18">
        <v>0</v>
      </c>
      <c r="M73" s="117"/>
      <c r="N73" s="118"/>
      <c r="O73" s="117"/>
      <c r="P73" s="119"/>
      <c r="Q73" s="119"/>
      <c r="S73" s="117"/>
      <c r="T73" s="118"/>
      <c r="U73" s="117"/>
      <c r="V73" s="119"/>
      <c r="W73" s="119"/>
    </row>
    <row r="74" spans="1:23" ht="17.100000000000001" customHeight="1" thickBot="1" x14ac:dyDescent="0.25">
      <c r="A74" s="9"/>
      <c r="B74" s="120">
        <v>43278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86"/>
      <c r="K74" s="18" t="str">
        <f t="shared" si="0"/>
        <v>NA</v>
      </c>
      <c r="L74" s="18">
        <v>0</v>
      </c>
      <c r="M74" s="117"/>
      <c r="N74" s="118"/>
      <c r="O74" s="117"/>
      <c r="P74" s="119"/>
      <c r="Q74" s="119"/>
      <c r="S74" s="117"/>
      <c r="T74" s="118"/>
      <c r="U74" s="117"/>
      <c r="V74" s="119"/>
      <c r="W74" s="119"/>
    </row>
    <row r="75" spans="1:23" ht="17.100000000000001" customHeight="1" thickBot="1" x14ac:dyDescent="0.25">
      <c r="A75" s="9"/>
      <c r="B75" s="120">
        <v>43280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86"/>
      <c r="K75" s="18" t="str">
        <f t="shared" si="0"/>
        <v>NA</v>
      </c>
      <c r="L75" s="18">
        <v>0</v>
      </c>
      <c r="M75" s="117"/>
      <c r="N75" s="118"/>
      <c r="O75" s="117"/>
      <c r="P75" s="119"/>
      <c r="Q75" s="119"/>
      <c r="S75" s="117"/>
      <c r="T75" s="118"/>
      <c r="U75" s="117"/>
      <c r="V75" s="119"/>
      <c r="W75" s="119"/>
    </row>
    <row r="76" spans="1:23" ht="17.100000000000001" customHeight="1" thickBot="1" x14ac:dyDescent="0.25">
      <c r="A76" s="9"/>
      <c r="B76" s="120">
        <v>43283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86"/>
      <c r="K76" s="18" t="str">
        <f t="shared" si="0"/>
        <v>NA</v>
      </c>
      <c r="L76" s="18">
        <v>0</v>
      </c>
      <c r="M76" s="117"/>
      <c r="N76" s="118"/>
      <c r="O76" s="117"/>
      <c r="P76" s="119"/>
      <c r="Q76" s="119"/>
      <c r="S76" s="117"/>
      <c r="T76" s="118"/>
      <c r="U76" s="117"/>
      <c r="V76" s="119"/>
      <c r="W76" s="119"/>
    </row>
    <row r="77" spans="1:23" ht="17.100000000000001" customHeight="1" thickBot="1" x14ac:dyDescent="0.25">
      <c r="A77" s="9"/>
      <c r="B77" s="120">
        <v>43284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86"/>
      <c r="K77" s="18" t="str">
        <f t="shared" ref="K77:K159" si="1">$C$9</f>
        <v>NA</v>
      </c>
      <c r="L77" s="18">
        <v>0</v>
      </c>
      <c r="M77" s="117"/>
      <c r="N77" s="118"/>
      <c r="O77" s="117"/>
      <c r="P77" s="119"/>
      <c r="Q77" s="119"/>
      <c r="S77" s="117"/>
      <c r="T77" s="118"/>
      <c r="U77" s="117"/>
      <c r="V77" s="119"/>
      <c r="W77" s="119"/>
    </row>
    <row r="78" spans="1:23" ht="17.100000000000001" customHeight="1" thickBot="1" x14ac:dyDescent="0.25">
      <c r="A78" s="9"/>
      <c r="B78" s="120">
        <v>43285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86"/>
      <c r="K78" s="18" t="str">
        <f t="shared" si="1"/>
        <v>NA</v>
      </c>
      <c r="L78" s="18">
        <v>0</v>
      </c>
      <c r="M78" s="117"/>
      <c r="N78" s="118"/>
      <c r="O78" s="117"/>
      <c r="P78" s="119"/>
      <c r="Q78" s="119"/>
      <c r="S78" s="117"/>
      <c r="T78" s="118"/>
      <c r="U78" s="117"/>
      <c r="V78" s="119"/>
      <c r="W78" s="119"/>
    </row>
    <row r="79" spans="1:23" ht="17.100000000000001" customHeight="1" thickBot="1" x14ac:dyDescent="0.25">
      <c r="A79" s="9"/>
      <c r="B79" s="120">
        <v>43287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86"/>
      <c r="K79" s="18" t="str">
        <f t="shared" si="1"/>
        <v>NA</v>
      </c>
      <c r="L79" s="18">
        <v>0</v>
      </c>
      <c r="M79" s="117"/>
      <c r="N79" s="118"/>
      <c r="O79" s="117"/>
      <c r="P79" s="119"/>
      <c r="Q79" s="119"/>
      <c r="S79" s="117"/>
      <c r="T79" s="118"/>
      <c r="U79" s="117"/>
      <c r="V79" s="119"/>
      <c r="W79" s="119"/>
    </row>
    <row r="80" spans="1:23" ht="17.100000000000001" customHeight="1" thickBot="1" x14ac:dyDescent="0.25">
      <c r="A80" s="9"/>
      <c r="B80" s="120">
        <v>43291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86"/>
      <c r="K80" s="18" t="str">
        <f t="shared" si="1"/>
        <v>NA</v>
      </c>
      <c r="L80" s="18">
        <v>0</v>
      </c>
      <c r="M80" s="117"/>
      <c r="N80" s="118"/>
      <c r="O80" s="117"/>
      <c r="P80" s="119"/>
      <c r="Q80" s="119"/>
      <c r="S80" s="117"/>
      <c r="T80" s="118"/>
      <c r="U80" s="117"/>
      <c r="V80" s="119"/>
      <c r="W80" s="119"/>
    </row>
    <row r="81" spans="1:23" ht="17.100000000000001" customHeight="1" thickBot="1" x14ac:dyDescent="0.25">
      <c r="A81" s="9"/>
      <c r="B81" s="120">
        <v>43293</v>
      </c>
      <c r="C81" s="95">
        <v>0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86"/>
      <c r="K81" s="18" t="str">
        <f t="shared" si="1"/>
        <v>NA</v>
      </c>
      <c r="L81" s="18">
        <v>0</v>
      </c>
      <c r="M81" s="117"/>
      <c r="N81" s="118"/>
      <c r="O81" s="117"/>
      <c r="P81" s="119"/>
      <c r="Q81" s="119"/>
      <c r="S81" s="117"/>
      <c r="T81" s="118"/>
      <c r="U81" s="117"/>
      <c r="V81" s="119"/>
      <c r="W81" s="119"/>
    </row>
    <row r="82" spans="1:23" ht="17.100000000000001" customHeight="1" thickBot="1" x14ac:dyDescent="0.25">
      <c r="A82" s="9"/>
      <c r="B82" s="120">
        <v>43293</v>
      </c>
      <c r="C82" s="95">
        <v>0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86"/>
      <c r="K82" s="18" t="str">
        <f t="shared" si="1"/>
        <v>NA</v>
      </c>
      <c r="L82" s="18">
        <v>0</v>
      </c>
      <c r="M82" s="117"/>
      <c r="N82" s="118"/>
      <c r="O82" s="117"/>
      <c r="P82" s="119"/>
      <c r="Q82" s="119"/>
      <c r="S82" s="117"/>
      <c r="T82" s="118"/>
      <c r="U82" s="117"/>
      <c r="V82" s="119"/>
      <c r="W82" s="119"/>
    </row>
    <row r="83" spans="1:23" ht="17.100000000000001" customHeight="1" thickBot="1" x14ac:dyDescent="0.25">
      <c r="A83" s="9"/>
      <c r="B83" s="120">
        <v>43294</v>
      </c>
      <c r="C83" s="95">
        <v>0</v>
      </c>
      <c r="D83" s="95">
        <v>0</v>
      </c>
      <c r="E83" s="95">
        <v>0</v>
      </c>
      <c r="F83" s="95">
        <v>0</v>
      </c>
      <c r="G83" s="95">
        <v>0</v>
      </c>
      <c r="H83" s="95">
        <v>0</v>
      </c>
      <c r="I83" s="95">
        <v>0</v>
      </c>
      <c r="J83" s="86"/>
      <c r="K83" s="18" t="str">
        <f t="shared" si="1"/>
        <v>NA</v>
      </c>
      <c r="L83" s="18">
        <v>0</v>
      </c>
      <c r="M83" s="117"/>
      <c r="N83" s="118"/>
      <c r="O83" s="117"/>
      <c r="P83" s="119"/>
      <c r="Q83" s="119"/>
      <c r="S83" s="117"/>
      <c r="T83" s="118"/>
      <c r="U83" s="117"/>
      <c r="V83" s="119"/>
      <c r="W83" s="119"/>
    </row>
    <row r="84" spans="1:23" ht="17.100000000000001" customHeight="1" thickBot="1" x14ac:dyDescent="0.25">
      <c r="A84" s="9"/>
      <c r="B84" s="120">
        <v>43298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0</v>
      </c>
      <c r="J84" s="86"/>
      <c r="K84" s="18" t="str">
        <f t="shared" si="1"/>
        <v>NA</v>
      </c>
      <c r="L84" s="18">
        <v>0</v>
      </c>
      <c r="M84" s="117"/>
      <c r="N84" s="118"/>
      <c r="O84" s="117"/>
      <c r="P84" s="119"/>
      <c r="Q84" s="119"/>
      <c r="S84" s="117"/>
      <c r="T84" s="118"/>
      <c r="U84" s="117"/>
      <c r="V84" s="119"/>
      <c r="W84" s="119"/>
    </row>
    <row r="85" spans="1:23" ht="17.100000000000001" customHeight="1" thickBot="1" x14ac:dyDescent="0.25">
      <c r="A85" s="9"/>
      <c r="B85" s="120">
        <v>43300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0</v>
      </c>
      <c r="J85" s="86"/>
      <c r="K85" s="18" t="str">
        <f t="shared" si="1"/>
        <v>NA</v>
      </c>
      <c r="L85" s="18">
        <v>0</v>
      </c>
      <c r="M85" s="117"/>
      <c r="N85" s="118"/>
      <c r="O85" s="117"/>
      <c r="P85" s="119"/>
      <c r="Q85" s="119"/>
      <c r="S85" s="117"/>
      <c r="T85" s="118"/>
      <c r="U85" s="117"/>
      <c r="V85" s="119"/>
      <c r="W85" s="119"/>
    </row>
    <row r="86" spans="1:23" ht="17.100000000000001" customHeight="1" thickBot="1" x14ac:dyDescent="0.25">
      <c r="A86" s="9"/>
      <c r="B86" s="120">
        <v>43300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0</v>
      </c>
      <c r="J86" s="86"/>
      <c r="K86" s="18" t="str">
        <f t="shared" si="1"/>
        <v>NA</v>
      </c>
      <c r="L86" s="18">
        <v>0</v>
      </c>
      <c r="M86" s="117"/>
      <c r="N86" s="118"/>
      <c r="O86" s="117"/>
      <c r="P86" s="119"/>
      <c r="Q86" s="119"/>
      <c r="S86" s="117"/>
      <c r="T86" s="118"/>
      <c r="U86" s="117"/>
      <c r="V86" s="119"/>
      <c r="W86" s="119"/>
    </row>
    <row r="87" spans="1:23" ht="17.100000000000001" customHeight="1" thickBot="1" x14ac:dyDescent="0.25">
      <c r="A87" s="9"/>
      <c r="B87" s="120">
        <v>43305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0</v>
      </c>
      <c r="J87" s="86"/>
      <c r="K87" s="18" t="str">
        <f t="shared" si="1"/>
        <v>NA</v>
      </c>
      <c r="L87" s="18">
        <v>0</v>
      </c>
      <c r="M87" s="117"/>
      <c r="N87" s="118"/>
      <c r="O87" s="117"/>
      <c r="P87" s="119"/>
      <c r="Q87" s="119"/>
      <c r="S87" s="117"/>
      <c r="T87" s="118"/>
      <c r="U87" s="117"/>
      <c r="V87" s="119"/>
      <c r="W87" s="119"/>
    </row>
    <row r="88" spans="1:23" ht="17.100000000000001" customHeight="1" thickBot="1" x14ac:dyDescent="0.25">
      <c r="A88" s="9"/>
      <c r="B88" s="120">
        <v>43305</v>
      </c>
      <c r="C88" s="121"/>
      <c r="D88" s="121"/>
      <c r="E88" s="121"/>
      <c r="F88" s="121"/>
      <c r="G88" s="121"/>
      <c r="H88" s="95">
        <v>0</v>
      </c>
      <c r="I88" s="95">
        <v>0</v>
      </c>
      <c r="J88" s="86"/>
      <c r="K88" s="18" t="str">
        <f t="shared" si="1"/>
        <v>NA</v>
      </c>
      <c r="L88" s="18">
        <v>0</v>
      </c>
      <c r="M88" s="117"/>
      <c r="N88" s="118"/>
      <c r="O88" s="117"/>
      <c r="P88" s="119"/>
      <c r="Q88" s="119"/>
      <c r="S88" s="117"/>
      <c r="T88" s="118"/>
      <c r="U88" s="117"/>
      <c r="V88" s="119"/>
      <c r="W88" s="119"/>
    </row>
    <row r="89" spans="1:23" ht="17.100000000000001" customHeight="1" thickBot="1" x14ac:dyDescent="0.25">
      <c r="A89" s="9"/>
      <c r="B89" s="120">
        <v>43321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86"/>
      <c r="K89" s="18" t="str">
        <f t="shared" si="1"/>
        <v>NA</v>
      </c>
      <c r="L89" s="18">
        <v>0</v>
      </c>
      <c r="M89" s="117"/>
      <c r="N89" s="118"/>
      <c r="O89" s="117"/>
      <c r="P89" s="119"/>
      <c r="Q89" s="119"/>
      <c r="S89" s="117"/>
      <c r="T89" s="118"/>
      <c r="U89" s="117"/>
      <c r="V89" s="119"/>
      <c r="W89" s="119"/>
    </row>
    <row r="90" spans="1:23" ht="17.100000000000001" customHeight="1" thickBot="1" x14ac:dyDescent="0.25">
      <c r="A90" s="9"/>
      <c r="B90" s="120">
        <v>43325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86"/>
      <c r="K90" s="18" t="str">
        <f t="shared" si="1"/>
        <v>NA</v>
      </c>
      <c r="L90" s="18">
        <v>0</v>
      </c>
      <c r="M90" s="117"/>
      <c r="N90" s="118"/>
      <c r="O90" s="117"/>
      <c r="P90" s="119"/>
      <c r="Q90" s="119"/>
      <c r="S90" s="117"/>
      <c r="T90" s="118"/>
      <c r="U90" s="117"/>
      <c r="V90" s="119"/>
      <c r="W90" s="119"/>
    </row>
    <row r="91" spans="1:23" ht="17.100000000000001" customHeight="1" thickBot="1" x14ac:dyDescent="0.25">
      <c r="A91" s="9"/>
      <c r="B91" s="120">
        <v>43325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86"/>
      <c r="K91" s="18" t="str">
        <f t="shared" si="1"/>
        <v>NA</v>
      </c>
      <c r="L91" s="18">
        <v>0</v>
      </c>
      <c r="M91" s="117"/>
      <c r="N91" s="118"/>
      <c r="O91" s="117"/>
      <c r="P91" s="119"/>
      <c r="Q91" s="119"/>
      <c r="S91" s="117"/>
      <c r="T91" s="118"/>
      <c r="U91" s="117"/>
      <c r="V91" s="119"/>
      <c r="W91" s="119"/>
    </row>
    <row r="92" spans="1:23" ht="17.100000000000001" customHeight="1" thickBot="1" x14ac:dyDescent="0.25">
      <c r="A92" s="9"/>
      <c r="B92" s="120">
        <v>43326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86"/>
      <c r="K92" s="18" t="str">
        <f t="shared" si="1"/>
        <v>NA</v>
      </c>
      <c r="L92" s="18">
        <v>0</v>
      </c>
      <c r="M92" s="117"/>
      <c r="N92" s="118"/>
      <c r="O92" s="117"/>
      <c r="P92" s="119"/>
      <c r="Q92" s="119"/>
      <c r="S92" s="117"/>
      <c r="T92" s="118"/>
      <c r="U92" s="117"/>
      <c r="V92" s="119"/>
      <c r="W92" s="119"/>
    </row>
    <row r="93" spans="1:23" ht="17.100000000000001" customHeight="1" thickBot="1" x14ac:dyDescent="0.25">
      <c r="A93" s="9"/>
      <c r="B93" s="120">
        <v>43329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86"/>
      <c r="K93" s="18" t="str">
        <f t="shared" si="1"/>
        <v>NA</v>
      </c>
      <c r="L93" s="18">
        <v>0</v>
      </c>
      <c r="M93" s="117"/>
      <c r="N93" s="118"/>
      <c r="O93" s="117"/>
      <c r="P93" s="119"/>
      <c r="Q93" s="119"/>
      <c r="S93" s="117"/>
      <c r="T93" s="118"/>
      <c r="U93" s="117"/>
      <c r="V93" s="119"/>
      <c r="W93" s="119"/>
    </row>
    <row r="94" spans="1:23" ht="17.100000000000001" customHeight="1" thickBot="1" x14ac:dyDescent="0.25">
      <c r="A94" s="9"/>
      <c r="B94" s="120">
        <v>43333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86"/>
      <c r="K94" s="18" t="str">
        <f t="shared" si="1"/>
        <v>NA</v>
      </c>
      <c r="L94" s="18">
        <v>0</v>
      </c>
      <c r="M94" s="117"/>
      <c r="N94" s="118"/>
      <c r="O94" s="117"/>
      <c r="P94" s="119"/>
      <c r="Q94" s="119"/>
      <c r="S94" s="117"/>
      <c r="T94" s="118"/>
      <c r="U94" s="117"/>
      <c r="V94" s="119"/>
      <c r="W94" s="119"/>
    </row>
    <row r="95" spans="1:23" ht="17.100000000000001" customHeight="1" thickBot="1" x14ac:dyDescent="0.25">
      <c r="A95" s="9"/>
      <c r="B95" s="120">
        <v>43333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86"/>
      <c r="K95" s="18" t="str">
        <f t="shared" si="1"/>
        <v>NA</v>
      </c>
      <c r="L95" s="18">
        <v>0</v>
      </c>
      <c r="M95" s="117"/>
      <c r="N95" s="118"/>
      <c r="O95" s="117"/>
      <c r="P95" s="119"/>
      <c r="Q95" s="119"/>
      <c r="S95" s="117"/>
      <c r="T95" s="118"/>
      <c r="U95" s="117"/>
      <c r="V95" s="119"/>
      <c r="W95" s="119"/>
    </row>
    <row r="96" spans="1:23" ht="16.5" customHeight="1" thickBot="1" x14ac:dyDescent="0.25">
      <c r="A96" s="9"/>
      <c r="B96" s="120">
        <v>43333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86"/>
      <c r="K96" s="18" t="str">
        <f t="shared" si="1"/>
        <v>NA</v>
      </c>
      <c r="L96" s="18">
        <v>0</v>
      </c>
      <c r="M96" s="117"/>
      <c r="N96" s="118"/>
      <c r="O96" s="117"/>
      <c r="P96" s="119"/>
      <c r="Q96" s="119"/>
      <c r="S96" s="117"/>
      <c r="T96" s="118"/>
      <c r="U96" s="117"/>
      <c r="V96" s="119"/>
      <c r="W96" s="119"/>
    </row>
    <row r="97" spans="1:23" ht="17.100000000000001" customHeight="1" thickBot="1" x14ac:dyDescent="0.25">
      <c r="A97" s="9"/>
      <c r="B97" s="120">
        <v>43334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86"/>
      <c r="K97" s="18" t="str">
        <f t="shared" si="1"/>
        <v>NA</v>
      </c>
      <c r="L97" s="18">
        <v>0</v>
      </c>
      <c r="M97" s="117"/>
      <c r="N97" s="118"/>
      <c r="O97" s="117"/>
      <c r="P97" s="119"/>
      <c r="Q97" s="119"/>
      <c r="S97" s="117"/>
      <c r="T97" s="118"/>
      <c r="U97" s="117"/>
      <c r="V97" s="119"/>
      <c r="W97" s="119"/>
    </row>
    <row r="98" spans="1:23" ht="17.100000000000001" customHeight="1" thickBot="1" x14ac:dyDescent="0.25">
      <c r="A98" s="9"/>
      <c r="B98" s="120">
        <v>43335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86"/>
      <c r="K98" s="18" t="str">
        <f t="shared" si="1"/>
        <v>NA</v>
      </c>
      <c r="L98" s="18">
        <v>0</v>
      </c>
      <c r="M98" s="117"/>
      <c r="N98" s="118"/>
      <c r="O98" s="117"/>
      <c r="P98" s="119"/>
      <c r="Q98" s="119"/>
      <c r="S98" s="117"/>
      <c r="T98" s="118"/>
      <c r="U98" s="117"/>
      <c r="V98" s="119"/>
      <c r="W98" s="119"/>
    </row>
    <row r="99" spans="1:23" ht="17.100000000000001" customHeight="1" thickBot="1" x14ac:dyDescent="0.25">
      <c r="A99" s="9"/>
      <c r="B99" s="120">
        <v>43341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86"/>
      <c r="K99" s="18" t="str">
        <f t="shared" si="1"/>
        <v>NA</v>
      </c>
      <c r="L99" s="18">
        <v>0</v>
      </c>
      <c r="M99" s="117"/>
      <c r="N99" s="118"/>
      <c r="O99" s="117"/>
      <c r="P99" s="119"/>
      <c r="Q99" s="119"/>
      <c r="S99" s="117"/>
      <c r="T99" s="118"/>
      <c r="U99" s="117"/>
      <c r="V99" s="119"/>
      <c r="W99" s="119"/>
    </row>
    <row r="100" spans="1:23" ht="17.100000000000001" customHeight="1" thickBot="1" x14ac:dyDescent="0.25">
      <c r="A100" s="9"/>
      <c r="B100" s="120">
        <v>43343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86"/>
      <c r="K100" s="18" t="str">
        <f t="shared" si="1"/>
        <v>NA</v>
      </c>
      <c r="L100" s="18">
        <v>0</v>
      </c>
      <c r="M100" s="117"/>
      <c r="N100" s="118"/>
      <c r="O100" s="117"/>
      <c r="P100" s="119"/>
      <c r="Q100" s="119"/>
      <c r="S100" s="117"/>
      <c r="T100" s="118"/>
      <c r="U100" s="117"/>
      <c r="V100" s="119"/>
      <c r="W100" s="119"/>
    </row>
    <row r="101" spans="1:23" ht="17.100000000000001" customHeight="1" thickBot="1" x14ac:dyDescent="0.25">
      <c r="A101" s="9"/>
      <c r="B101" s="120">
        <v>43343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86"/>
      <c r="K101" s="18" t="str">
        <f t="shared" si="1"/>
        <v>NA</v>
      </c>
      <c r="L101" s="18">
        <v>0</v>
      </c>
      <c r="M101" s="117"/>
      <c r="N101" s="118"/>
      <c r="O101" s="117"/>
      <c r="P101" s="119"/>
      <c r="Q101" s="119"/>
      <c r="S101" s="117"/>
      <c r="T101" s="118"/>
      <c r="U101" s="117"/>
      <c r="V101" s="119"/>
      <c r="W101" s="119"/>
    </row>
    <row r="102" spans="1:23" ht="11.25" customHeight="1" thickBot="1" x14ac:dyDescent="0.25">
      <c r="A102" s="9"/>
      <c r="B102" s="120">
        <v>43343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86"/>
      <c r="K102" s="18" t="str">
        <f t="shared" si="1"/>
        <v>NA</v>
      </c>
      <c r="L102" s="18">
        <v>0</v>
      </c>
      <c r="M102" s="117"/>
      <c r="N102" s="118"/>
      <c r="O102" s="117"/>
      <c r="P102" s="119"/>
      <c r="Q102" s="119"/>
      <c r="S102" s="117"/>
      <c r="T102" s="118"/>
      <c r="U102" s="117"/>
      <c r="V102" s="119"/>
      <c r="W102" s="119"/>
    </row>
    <row r="103" spans="1:23" ht="14.25" customHeight="1" thickBot="1" x14ac:dyDescent="0.25">
      <c r="A103" s="9"/>
      <c r="B103" s="120">
        <v>43348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86"/>
      <c r="K103" s="18" t="str">
        <f t="shared" si="1"/>
        <v>NA</v>
      </c>
      <c r="L103" s="18">
        <v>0</v>
      </c>
      <c r="M103" s="117"/>
      <c r="N103" s="118"/>
      <c r="O103" s="117"/>
      <c r="P103" s="119"/>
      <c r="Q103" s="119"/>
      <c r="S103" s="117"/>
      <c r="T103" s="118"/>
      <c r="U103" s="117"/>
      <c r="V103" s="119"/>
      <c r="W103" s="119"/>
    </row>
    <row r="104" spans="1:23" ht="14.25" customHeight="1" thickBot="1" x14ac:dyDescent="0.25">
      <c r="A104" s="9"/>
      <c r="B104" s="120">
        <v>43349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86"/>
      <c r="K104" s="18" t="str">
        <f t="shared" si="1"/>
        <v>NA</v>
      </c>
      <c r="L104" s="18">
        <v>0</v>
      </c>
      <c r="M104" s="117"/>
      <c r="N104" s="118"/>
      <c r="O104" s="117"/>
      <c r="P104" s="119"/>
      <c r="Q104" s="119"/>
      <c r="S104" s="117"/>
      <c r="T104" s="118"/>
      <c r="U104" s="117"/>
      <c r="V104" s="119"/>
      <c r="W104" s="119"/>
    </row>
    <row r="105" spans="1:23" ht="15.95" customHeight="1" thickBot="1" x14ac:dyDescent="0.25">
      <c r="A105" s="9"/>
      <c r="B105" s="120">
        <v>43349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86"/>
      <c r="K105" s="18" t="str">
        <f t="shared" si="1"/>
        <v>NA</v>
      </c>
      <c r="L105" s="18">
        <v>0</v>
      </c>
      <c r="M105" s="117"/>
      <c r="N105" s="118"/>
      <c r="O105" s="117"/>
      <c r="P105" s="119"/>
      <c r="Q105" s="119"/>
      <c r="S105" s="117"/>
      <c r="T105" s="118"/>
      <c r="U105" s="117"/>
      <c r="V105" s="119"/>
      <c r="W105" s="119"/>
    </row>
    <row r="106" spans="1:23" ht="15.95" customHeight="1" thickBot="1" x14ac:dyDescent="0.25">
      <c r="A106" s="9"/>
      <c r="B106" s="120">
        <v>43351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86"/>
      <c r="K106" s="18" t="str">
        <f t="shared" si="1"/>
        <v>NA</v>
      </c>
      <c r="L106" s="18">
        <v>0</v>
      </c>
      <c r="M106" s="117"/>
      <c r="N106" s="118"/>
      <c r="O106" s="117"/>
      <c r="P106" s="119"/>
      <c r="Q106" s="119"/>
      <c r="S106" s="117"/>
      <c r="T106" s="118"/>
      <c r="U106" s="117"/>
      <c r="V106" s="119"/>
      <c r="W106" s="119"/>
    </row>
    <row r="107" spans="1:23" ht="15.95" customHeight="1" thickBot="1" x14ac:dyDescent="0.25">
      <c r="A107" s="9"/>
      <c r="B107" s="120">
        <v>43357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86"/>
      <c r="K107" s="18" t="str">
        <f t="shared" si="1"/>
        <v>NA</v>
      </c>
      <c r="L107" s="18">
        <v>0</v>
      </c>
      <c r="M107" s="117"/>
      <c r="N107" s="118"/>
      <c r="O107" s="117"/>
      <c r="P107" s="119"/>
      <c r="Q107" s="119"/>
      <c r="S107" s="117"/>
      <c r="T107" s="118"/>
      <c r="U107" s="117"/>
      <c r="V107" s="119"/>
      <c r="W107" s="119"/>
    </row>
    <row r="108" spans="1:23" ht="15.95" customHeight="1" thickBot="1" x14ac:dyDescent="0.25">
      <c r="A108" s="9"/>
      <c r="B108" s="120">
        <v>43357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86"/>
      <c r="K108" s="18" t="str">
        <f t="shared" si="1"/>
        <v>NA</v>
      </c>
      <c r="L108" s="18">
        <v>0</v>
      </c>
      <c r="M108" s="117"/>
      <c r="N108" s="118"/>
      <c r="O108" s="117"/>
      <c r="P108" s="119"/>
      <c r="Q108" s="119"/>
      <c r="S108" s="117"/>
      <c r="T108" s="118"/>
      <c r="U108" s="117"/>
      <c r="V108" s="119"/>
      <c r="W108" s="119"/>
    </row>
    <row r="109" spans="1:23" ht="15.95" customHeight="1" thickBot="1" x14ac:dyDescent="0.25">
      <c r="A109" s="9"/>
      <c r="B109" s="120">
        <v>43361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86"/>
      <c r="K109" s="18" t="str">
        <f t="shared" si="1"/>
        <v>NA</v>
      </c>
      <c r="L109" s="18">
        <v>0</v>
      </c>
      <c r="M109" s="117"/>
      <c r="N109" s="118"/>
      <c r="O109" s="117"/>
      <c r="P109" s="119"/>
      <c r="Q109" s="119"/>
      <c r="S109" s="117"/>
      <c r="T109" s="118"/>
      <c r="U109" s="117"/>
      <c r="V109" s="119"/>
      <c r="W109" s="119"/>
    </row>
    <row r="110" spans="1:23" ht="15.95" customHeight="1" thickBot="1" x14ac:dyDescent="0.25">
      <c r="A110" s="9"/>
      <c r="B110" s="120">
        <v>43361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86"/>
      <c r="K110" s="18" t="str">
        <f t="shared" si="1"/>
        <v>NA</v>
      </c>
      <c r="L110" s="18">
        <v>0</v>
      </c>
      <c r="M110" s="117"/>
      <c r="N110" s="118"/>
      <c r="O110" s="117"/>
      <c r="P110" s="119"/>
      <c r="Q110" s="119"/>
      <c r="S110" s="117"/>
      <c r="T110" s="118"/>
      <c r="U110" s="117"/>
      <c r="V110" s="119"/>
      <c r="W110" s="119"/>
    </row>
    <row r="111" spans="1:23" ht="15.95" customHeight="1" thickBot="1" x14ac:dyDescent="0.25">
      <c r="A111" s="9"/>
      <c r="B111" s="120">
        <v>43367</v>
      </c>
      <c r="C111" s="95">
        <v>0</v>
      </c>
      <c r="D111" s="95">
        <v>0</v>
      </c>
      <c r="E111" s="95">
        <v>0</v>
      </c>
      <c r="F111" s="95">
        <v>0</v>
      </c>
      <c r="G111" s="95">
        <v>0</v>
      </c>
      <c r="H111" s="95">
        <v>0</v>
      </c>
      <c r="I111" s="95">
        <v>0</v>
      </c>
      <c r="J111" s="86"/>
      <c r="K111" s="18" t="str">
        <f t="shared" si="1"/>
        <v>NA</v>
      </c>
      <c r="L111" s="18">
        <v>0</v>
      </c>
      <c r="M111" s="117"/>
      <c r="N111" s="118"/>
      <c r="O111" s="117"/>
      <c r="P111" s="119"/>
      <c r="Q111" s="119"/>
      <c r="S111" s="117"/>
      <c r="T111" s="118"/>
      <c r="U111" s="117"/>
      <c r="V111" s="119"/>
      <c r="W111" s="119"/>
    </row>
    <row r="112" spans="1:23" ht="15.95" customHeight="1" thickBot="1" x14ac:dyDescent="0.25">
      <c r="A112" s="9"/>
      <c r="B112" s="120">
        <v>43369</v>
      </c>
      <c r="C112" s="95">
        <v>0</v>
      </c>
      <c r="D112" s="95">
        <v>0</v>
      </c>
      <c r="E112" s="95">
        <v>0</v>
      </c>
      <c r="F112" s="95">
        <v>0</v>
      </c>
      <c r="G112" s="95">
        <v>0</v>
      </c>
      <c r="H112" s="95">
        <v>0</v>
      </c>
      <c r="I112" s="95">
        <v>0</v>
      </c>
      <c r="J112" s="86"/>
      <c r="K112" s="18" t="str">
        <f t="shared" si="1"/>
        <v>NA</v>
      </c>
      <c r="L112" s="18">
        <v>0</v>
      </c>
      <c r="M112" s="117"/>
      <c r="N112" s="118"/>
      <c r="O112" s="117"/>
      <c r="P112" s="119"/>
      <c r="Q112" s="119"/>
      <c r="S112" s="117"/>
      <c r="T112" s="118"/>
      <c r="U112" s="117"/>
      <c r="V112" s="119"/>
      <c r="W112" s="119"/>
    </row>
    <row r="113" spans="1:23" ht="15.95" customHeight="1" thickBot="1" x14ac:dyDescent="0.25">
      <c r="A113" s="9"/>
      <c r="B113" s="120">
        <v>43372</v>
      </c>
      <c r="C113" s="95">
        <v>0</v>
      </c>
      <c r="D113" s="95">
        <v>0</v>
      </c>
      <c r="E113" s="95">
        <v>0</v>
      </c>
      <c r="F113" s="95">
        <v>0</v>
      </c>
      <c r="G113" s="95">
        <v>0</v>
      </c>
      <c r="H113" s="95">
        <v>0</v>
      </c>
      <c r="I113" s="95">
        <v>0</v>
      </c>
      <c r="J113" s="86"/>
      <c r="K113" s="18" t="str">
        <f t="shared" si="1"/>
        <v>NA</v>
      </c>
      <c r="L113" s="18">
        <v>0</v>
      </c>
      <c r="M113" s="117"/>
      <c r="N113" s="118"/>
      <c r="O113" s="117"/>
      <c r="P113" s="119"/>
      <c r="Q113" s="119"/>
      <c r="S113" s="117"/>
      <c r="T113" s="118"/>
      <c r="U113" s="117"/>
      <c r="V113" s="119"/>
      <c r="W113" s="119"/>
    </row>
    <row r="114" spans="1:23" ht="15.95" customHeight="1" thickBot="1" x14ac:dyDescent="0.25">
      <c r="A114" s="9"/>
      <c r="B114" s="120">
        <v>43374</v>
      </c>
      <c r="C114" s="95">
        <v>0</v>
      </c>
      <c r="D114" s="95">
        <v>0</v>
      </c>
      <c r="E114" s="95">
        <v>0</v>
      </c>
      <c r="F114" s="95">
        <v>0</v>
      </c>
      <c r="G114" s="95">
        <v>0</v>
      </c>
      <c r="H114" s="95">
        <v>0</v>
      </c>
      <c r="I114" s="95">
        <v>0</v>
      </c>
      <c r="J114" s="86"/>
      <c r="K114" s="18" t="str">
        <f t="shared" si="1"/>
        <v>NA</v>
      </c>
      <c r="L114" s="18">
        <v>0</v>
      </c>
      <c r="M114" s="117"/>
      <c r="N114" s="118"/>
      <c r="O114" s="117"/>
      <c r="P114" s="119"/>
      <c r="Q114" s="119"/>
      <c r="S114" s="117"/>
      <c r="T114" s="118"/>
      <c r="U114" s="117"/>
      <c r="V114" s="119"/>
      <c r="W114" s="119"/>
    </row>
    <row r="115" spans="1:23" ht="15.95" customHeight="1" thickBot="1" x14ac:dyDescent="0.25">
      <c r="A115" s="9"/>
      <c r="B115" s="120">
        <v>43375</v>
      </c>
      <c r="C115" s="95">
        <v>0</v>
      </c>
      <c r="D115" s="95">
        <v>0</v>
      </c>
      <c r="E115" s="95">
        <v>0</v>
      </c>
      <c r="F115" s="95">
        <v>0</v>
      </c>
      <c r="G115" s="95">
        <v>0</v>
      </c>
      <c r="H115" s="95">
        <v>0</v>
      </c>
      <c r="I115" s="95">
        <v>0</v>
      </c>
      <c r="J115" s="86"/>
      <c r="K115" s="18" t="str">
        <f t="shared" si="1"/>
        <v>NA</v>
      </c>
      <c r="L115" s="18">
        <v>0</v>
      </c>
      <c r="M115" s="117"/>
      <c r="N115" s="118"/>
      <c r="O115" s="117"/>
      <c r="P115" s="119"/>
      <c r="Q115" s="119"/>
      <c r="S115" s="117"/>
      <c r="T115" s="118"/>
      <c r="U115" s="117"/>
      <c r="V115" s="119"/>
      <c r="W115" s="119"/>
    </row>
    <row r="116" spans="1:23" ht="15.95" customHeight="1" thickBot="1" x14ac:dyDescent="0.25">
      <c r="A116" s="9"/>
      <c r="B116" s="120">
        <v>43377</v>
      </c>
      <c r="C116" s="95">
        <v>0</v>
      </c>
      <c r="D116" s="95">
        <v>0</v>
      </c>
      <c r="E116" s="95">
        <v>0</v>
      </c>
      <c r="F116" s="95">
        <v>0</v>
      </c>
      <c r="G116" s="95">
        <v>0</v>
      </c>
      <c r="H116" s="95">
        <v>0</v>
      </c>
      <c r="I116" s="95">
        <v>0</v>
      </c>
      <c r="J116" s="86"/>
      <c r="K116" s="18" t="str">
        <f t="shared" si="1"/>
        <v>NA</v>
      </c>
      <c r="L116" s="18">
        <v>0</v>
      </c>
      <c r="M116" s="117"/>
      <c r="N116" s="118"/>
      <c r="O116" s="117"/>
      <c r="P116" s="119"/>
      <c r="Q116" s="119"/>
      <c r="S116" s="117"/>
      <c r="T116" s="118"/>
      <c r="U116" s="117"/>
      <c r="V116" s="119"/>
      <c r="W116" s="119"/>
    </row>
    <row r="117" spans="1:23" ht="15.95" customHeight="1" thickBot="1" x14ac:dyDescent="0.25">
      <c r="A117" s="9"/>
      <c r="B117" s="120">
        <v>43379</v>
      </c>
      <c r="C117" s="95">
        <v>0</v>
      </c>
      <c r="D117" s="95">
        <v>0</v>
      </c>
      <c r="E117" s="95">
        <v>0</v>
      </c>
      <c r="F117" s="95">
        <v>0</v>
      </c>
      <c r="G117" s="95">
        <v>0</v>
      </c>
      <c r="H117" s="95">
        <v>0</v>
      </c>
      <c r="I117" s="95">
        <v>0</v>
      </c>
      <c r="J117" s="86"/>
      <c r="K117" s="18" t="str">
        <f t="shared" si="1"/>
        <v>NA</v>
      </c>
      <c r="L117" s="18">
        <v>0</v>
      </c>
      <c r="M117" s="117"/>
      <c r="N117" s="118"/>
      <c r="O117" s="117"/>
      <c r="P117" s="119"/>
      <c r="Q117" s="119"/>
      <c r="S117" s="117"/>
      <c r="T117" s="118"/>
      <c r="U117" s="117"/>
      <c r="V117" s="119"/>
      <c r="W117" s="119"/>
    </row>
    <row r="118" spans="1:23" ht="15.95" customHeight="1" thickBot="1" x14ac:dyDescent="0.25">
      <c r="A118" s="9"/>
      <c r="B118" s="120">
        <v>43379</v>
      </c>
      <c r="C118" s="95">
        <v>0</v>
      </c>
      <c r="D118" s="95">
        <v>0</v>
      </c>
      <c r="E118" s="95">
        <v>0</v>
      </c>
      <c r="F118" s="95">
        <v>0</v>
      </c>
      <c r="G118" s="95">
        <v>0</v>
      </c>
      <c r="H118" s="95">
        <v>0</v>
      </c>
      <c r="I118" s="95">
        <v>0</v>
      </c>
      <c r="J118" s="86"/>
      <c r="K118" s="18" t="str">
        <f t="shared" si="1"/>
        <v>NA</v>
      </c>
      <c r="L118" s="18">
        <v>0</v>
      </c>
      <c r="M118" s="117"/>
      <c r="N118" s="118"/>
      <c r="O118" s="117"/>
      <c r="P118" s="119"/>
      <c r="Q118" s="119"/>
      <c r="S118" s="117"/>
      <c r="T118" s="118"/>
      <c r="U118" s="117"/>
      <c r="V118" s="119"/>
      <c r="W118" s="119"/>
    </row>
    <row r="119" spans="1:23" ht="15.95" customHeight="1" thickBot="1" x14ac:dyDescent="0.25">
      <c r="A119" s="9"/>
      <c r="B119" s="120">
        <v>43381</v>
      </c>
      <c r="C119" s="95">
        <v>0</v>
      </c>
      <c r="D119" s="95">
        <v>0</v>
      </c>
      <c r="E119" s="95">
        <v>0</v>
      </c>
      <c r="F119" s="95">
        <v>0</v>
      </c>
      <c r="G119" s="95">
        <v>0</v>
      </c>
      <c r="H119" s="95">
        <v>0</v>
      </c>
      <c r="I119" s="95">
        <v>0</v>
      </c>
      <c r="J119" s="86"/>
      <c r="K119" s="18" t="str">
        <f t="shared" si="1"/>
        <v>NA</v>
      </c>
      <c r="L119" s="18">
        <v>0</v>
      </c>
      <c r="M119" s="117"/>
      <c r="N119" s="118"/>
      <c r="O119" s="117"/>
      <c r="P119" s="119"/>
      <c r="Q119" s="119"/>
      <c r="S119" s="117"/>
      <c r="T119" s="118"/>
      <c r="U119" s="117"/>
      <c r="V119" s="119"/>
      <c r="W119" s="119"/>
    </row>
    <row r="120" spans="1:23" ht="15.95" customHeight="1" thickBot="1" x14ac:dyDescent="0.25">
      <c r="A120" s="9"/>
      <c r="B120" s="120">
        <v>43381</v>
      </c>
      <c r="C120" s="95">
        <v>0</v>
      </c>
      <c r="D120" s="95">
        <v>0</v>
      </c>
      <c r="E120" s="95">
        <v>0</v>
      </c>
      <c r="F120" s="95">
        <v>0</v>
      </c>
      <c r="G120" s="95">
        <v>0</v>
      </c>
      <c r="H120" s="95">
        <v>0</v>
      </c>
      <c r="I120" s="95">
        <v>0</v>
      </c>
      <c r="J120" s="86"/>
      <c r="K120" s="18" t="str">
        <f t="shared" si="1"/>
        <v>NA</v>
      </c>
      <c r="L120" s="18">
        <v>0</v>
      </c>
      <c r="M120" s="117"/>
      <c r="N120" s="118"/>
      <c r="O120" s="117"/>
      <c r="P120" s="119"/>
      <c r="Q120" s="119"/>
      <c r="S120" s="117"/>
      <c r="T120" s="118"/>
      <c r="U120" s="117"/>
      <c r="V120" s="119"/>
      <c r="W120" s="119"/>
    </row>
    <row r="121" spans="1:23" ht="15.95" customHeight="1" thickBot="1" x14ac:dyDescent="0.25">
      <c r="A121" s="9"/>
      <c r="B121" s="120">
        <v>43382</v>
      </c>
      <c r="C121" s="95">
        <v>0</v>
      </c>
      <c r="D121" s="95">
        <v>0</v>
      </c>
      <c r="E121" s="95">
        <v>0</v>
      </c>
      <c r="F121" s="95">
        <v>0</v>
      </c>
      <c r="G121" s="95">
        <v>0</v>
      </c>
      <c r="H121" s="95">
        <v>0</v>
      </c>
      <c r="I121" s="95">
        <v>0</v>
      </c>
      <c r="J121" s="86"/>
      <c r="K121" s="18" t="str">
        <f t="shared" si="1"/>
        <v>NA</v>
      </c>
      <c r="L121" s="18">
        <v>0</v>
      </c>
      <c r="M121" s="117"/>
      <c r="N121" s="118"/>
      <c r="O121" s="117"/>
      <c r="P121" s="119"/>
      <c r="Q121" s="119"/>
      <c r="S121" s="117"/>
      <c r="T121" s="118"/>
      <c r="U121" s="117"/>
      <c r="V121" s="119"/>
      <c r="W121" s="119"/>
    </row>
    <row r="122" spans="1:23" ht="15.95" customHeight="1" thickBot="1" x14ac:dyDescent="0.25">
      <c r="A122" s="9"/>
      <c r="B122" s="120">
        <v>43384</v>
      </c>
      <c r="C122" s="95">
        <v>0</v>
      </c>
      <c r="D122" s="95">
        <v>0</v>
      </c>
      <c r="E122" s="95">
        <v>0</v>
      </c>
      <c r="F122" s="95">
        <v>0</v>
      </c>
      <c r="G122" s="95">
        <v>0</v>
      </c>
      <c r="H122" s="95">
        <v>0</v>
      </c>
      <c r="I122" s="95">
        <v>0</v>
      </c>
      <c r="J122" s="86"/>
      <c r="K122" s="18" t="str">
        <f t="shared" si="1"/>
        <v>NA</v>
      </c>
      <c r="L122" s="18">
        <v>0</v>
      </c>
      <c r="M122" s="117"/>
      <c r="N122" s="118"/>
      <c r="O122" s="117"/>
      <c r="P122" s="119"/>
      <c r="Q122" s="119"/>
      <c r="S122" s="117"/>
      <c r="T122" s="118"/>
      <c r="U122" s="117"/>
      <c r="V122" s="119"/>
      <c r="W122" s="119"/>
    </row>
    <row r="123" spans="1:23" ht="15.95" customHeight="1" thickBot="1" x14ac:dyDescent="0.25">
      <c r="A123" s="9"/>
      <c r="B123" s="120">
        <v>43385</v>
      </c>
      <c r="C123" s="95">
        <v>0</v>
      </c>
      <c r="D123" s="95">
        <v>0</v>
      </c>
      <c r="E123" s="95">
        <v>0</v>
      </c>
      <c r="F123" s="95">
        <v>0</v>
      </c>
      <c r="G123" s="95">
        <v>0</v>
      </c>
      <c r="H123" s="95">
        <v>0</v>
      </c>
      <c r="I123" s="95">
        <v>0</v>
      </c>
      <c r="J123" s="86"/>
      <c r="K123" s="18" t="str">
        <f t="shared" si="1"/>
        <v>NA</v>
      </c>
      <c r="L123" s="18">
        <v>0</v>
      </c>
      <c r="M123" s="117"/>
      <c r="N123" s="118"/>
      <c r="O123" s="117"/>
      <c r="P123" s="119"/>
      <c r="Q123" s="119"/>
      <c r="S123" s="117"/>
      <c r="T123" s="118"/>
      <c r="U123" s="117"/>
      <c r="V123" s="119"/>
      <c r="W123" s="119"/>
    </row>
    <row r="124" spans="1:23" ht="15.95" customHeight="1" thickBot="1" x14ac:dyDescent="0.25">
      <c r="A124" s="9"/>
      <c r="B124" s="120">
        <v>43386</v>
      </c>
      <c r="C124" s="95">
        <v>0</v>
      </c>
      <c r="D124" s="95">
        <v>0</v>
      </c>
      <c r="E124" s="95">
        <v>0</v>
      </c>
      <c r="F124" s="95">
        <v>0</v>
      </c>
      <c r="G124" s="95">
        <v>0</v>
      </c>
      <c r="H124" s="95">
        <v>0</v>
      </c>
      <c r="I124" s="95">
        <v>0</v>
      </c>
      <c r="J124" s="86"/>
      <c r="K124" s="18" t="str">
        <f t="shared" si="1"/>
        <v>NA</v>
      </c>
      <c r="L124" s="18">
        <v>0</v>
      </c>
      <c r="M124" s="117"/>
      <c r="N124" s="118"/>
      <c r="O124" s="117"/>
      <c r="P124" s="119"/>
      <c r="Q124" s="119"/>
      <c r="S124" s="117"/>
      <c r="T124" s="118"/>
      <c r="U124" s="117"/>
      <c r="V124" s="119"/>
      <c r="W124" s="119"/>
    </row>
    <row r="125" spans="1:23" ht="15.75" customHeight="1" thickBot="1" x14ac:dyDescent="0.25">
      <c r="A125" s="9"/>
      <c r="B125" s="120">
        <v>43388</v>
      </c>
      <c r="C125" s="95">
        <v>0</v>
      </c>
      <c r="D125" s="95">
        <v>0</v>
      </c>
      <c r="E125" s="95">
        <v>0</v>
      </c>
      <c r="F125" s="95">
        <v>0</v>
      </c>
      <c r="G125" s="95">
        <v>0</v>
      </c>
      <c r="H125" s="95">
        <v>0</v>
      </c>
      <c r="I125" s="95">
        <v>0</v>
      </c>
      <c r="J125" s="86"/>
      <c r="K125" s="18" t="str">
        <f t="shared" si="1"/>
        <v>NA</v>
      </c>
      <c r="L125" s="18">
        <v>0</v>
      </c>
      <c r="M125" s="117"/>
      <c r="N125" s="118"/>
      <c r="O125" s="117"/>
      <c r="P125" s="119"/>
      <c r="Q125" s="119"/>
      <c r="S125" s="117"/>
      <c r="T125" s="118"/>
      <c r="U125" s="117"/>
      <c r="V125" s="119"/>
      <c r="W125" s="119"/>
    </row>
    <row r="126" spans="1:23" ht="17.25" customHeight="1" thickBot="1" x14ac:dyDescent="0.25">
      <c r="A126" s="9"/>
      <c r="B126" s="120">
        <v>43388</v>
      </c>
      <c r="C126" s="95">
        <v>0</v>
      </c>
      <c r="D126" s="95">
        <v>0</v>
      </c>
      <c r="E126" s="95">
        <v>0</v>
      </c>
      <c r="F126" s="95">
        <v>0</v>
      </c>
      <c r="G126" s="95">
        <v>0</v>
      </c>
      <c r="H126" s="95">
        <v>0</v>
      </c>
      <c r="I126" s="95">
        <v>0</v>
      </c>
      <c r="J126" s="86"/>
      <c r="K126" s="18" t="str">
        <f t="shared" si="1"/>
        <v>NA</v>
      </c>
      <c r="L126" s="18">
        <v>0</v>
      </c>
      <c r="M126" s="117"/>
      <c r="N126" s="118"/>
      <c r="O126" s="117"/>
      <c r="P126" s="119"/>
      <c r="Q126" s="119"/>
      <c r="S126" s="117"/>
      <c r="T126" s="118"/>
      <c r="U126" s="117"/>
      <c r="V126" s="119"/>
      <c r="W126" s="119"/>
    </row>
    <row r="127" spans="1:23" ht="15.95" customHeight="1" thickBot="1" x14ac:dyDescent="0.25">
      <c r="A127" s="9"/>
      <c r="B127" s="120">
        <v>43389</v>
      </c>
      <c r="C127" s="95">
        <v>0</v>
      </c>
      <c r="D127" s="95">
        <v>0</v>
      </c>
      <c r="E127" s="95">
        <v>0</v>
      </c>
      <c r="F127" s="95">
        <v>0</v>
      </c>
      <c r="G127" s="95">
        <v>0</v>
      </c>
      <c r="H127" s="95">
        <v>0</v>
      </c>
      <c r="I127" s="95">
        <v>0</v>
      </c>
      <c r="J127" s="86"/>
      <c r="K127" s="18" t="str">
        <f t="shared" si="1"/>
        <v>NA</v>
      </c>
      <c r="L127" s="18">
        <v>0</v>
      </c>
      <c r="M127" s="117"/>
      <c r="N127" s="118"/>
      <c r="O127" s="117"/>
      <c r="P127" s="119"/>
      <c r="Q127" s="119"/>
      <c r="S127" s="117"/>
      <c r="T127" s="118"/>
      <c r="U127" s="117"/>
      <c r="V127" s="119"/>
      <c r="W127" s="119"/>
    </row>
    <row r="128" spans="1:23" ht="15.95" customHeight="1" thickBot="1" x14ac:dyDescent="0.25">
      <c r="A128" s="9"/>
      <c r="B128" s="120">
        <v>43390</v>
      </c>
      <c r="C128" s="95">
        <v>0</v>
      </c>
      <c r="D128" s="95">
        <v>0</v>
      </c>
      <c r="E128" s="95">
        <v>0</v>
      </c>
      <c r="F128" s="95">
        <v>0</v>
      </c>
      <c r="G128" s="95">
        <v>0</v>
      </c>
      <c r="H128" s="95">
        <v>0</v>
      </c>
      <c r="I128" s="95">
        <v>0</v>
      </c>
      <c r="J128" s="86"/>
      <c r="K128" s="18" t="str">
        <f t="shared" si="1"/>
        <v>NA</v>
      </c>
      <c r="L128" s="18">
        <v>0</v>
      </c>
      <c r="M128" s="117"/>
      <c r="N128" s="118"/>
      <c r="O128" s="117"/>
      <c r="P128" s="119"/>
      <c r="Q128" s="119"/>
      <c r="S128" s="117"/>
      <c r="T128" s="118"/>
      <c r="U128" s="117"/>
      <c r="V128" s="119"/>
      <c r="W128" s="119"/>
    </row>
    <row r="129" spans="1:23" ht="33" customHeight="1" thickBot="1" x14ac:dyDescent="0.25">
      <c r="A129" s="9"/>
      <c r="B129" s="120">
        <v>43392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95">
        <v>0</v>
      </c>
      <c r="I129" s="95">
        <v>0</v>
      </c>
      <c r="J129" s="86"/>
      <c r="K129" s="18" t="str">
        <f t="shared" si="1"/>
        <v>NA</v>
      </c>
      <c r="L129" s="18">
        <v>0</v>
      </c>
      <c r="M129" s="117"/>
      <c r="N129" s="118"/>
      <c r="O129" s="117"/>
      <c r="P129" s="119"/>
      <c r="Q129" s="119"/>
      <c r="S129" s="117"/>
      <c r="T129" s="118"/>
      <c r="U129" s="117"/>
      <c r="V129" s="119"/>
      <c r="W129" s="119"/>
    </row>
    <row r="130" spans="1:23" ht="36" customHeight="1" thickBot="1" x14ac:dyDescent="0.25">
      <c r="A130" s="9"/>
      <c r="B130" s="120">
        <v>43395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95">
        <v>0</v>
      </c>
      <c r="I130" s="95">
        <v>0</v>
      </c>
      <c r="J130" s="86"/>
      <c r="K130" s="18" t="str">
        <f t="shared" si="1"/>
        <v>NA</v>
      </c>
      <c r="L130" s="18">
        <v>0</v>
      </c>
      <c r="M130" s="117"/>
      <c r="N130" s="118"/>
      <c r="O130" s="117"/>
      <c r="P130" s="119"/>
      <c r="Q130" s="119"/>
      <c r="S130" s="117"/>
      <c r="T130" s="118"/>
      <c r="U130" s="117"/>
      <c r="V130" s="119"/>
      <c r="W130" s="119"/>
    </row>
    <row r="131" spans="1:23" ht="15.95" customHeight="1" thickBot="1" x14ac:dyDescent="0.25">
      <c r="A131" s="9"/>
      <c r="B131" s="120">
        <v>43396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95">
        <v>0</v>
      </c>
      <c r="I131" s="95">
        <v>0</v>
      </c>
      <c r="J131" s="86"/>
      <c r="K131" s="18" t="str">
        <f t="shared" si="1"/>
        <v>NA</v>
      </c>
      <c r="L131" s="18">
        <v>0</v>
      </c>
      <c r="M131" s="117"/>
      <c r="N131" s="118"/>
      <c r="O131" s="117"/>
      <c r="P131" s="119"/>
      <c r="Q131" s="119"/>
      <c r="S131" s="117"/>
      <c r="T131" s="118"/>
      <c r="U131" s="117"/>
      <c r="V131" s="119"/>
      <c r="W131" s="119"/>
    </row>
    <row r="132" spans="1:23" ht="25.5" customHeight="1" thickBot="1" x14ac:dyDescent="0.25">
      <c r="A132" s="9"/>
      <c r="B132" s="120">
        <v>43397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95">
        <v>0</v>
      </c>
      <c r="I132" s="95">
        <v>0</v>
      </c>
      <c r="J132" s="86"/>
      <c r="K132" s="18" t="str">
        <f t="shared" si="1"/>
        <v>NA</v>
      </c>
      <c r="L132" s="18">
        <v>0</v>
      </c>
      <c r="M132" s="117"/>
      <c r="N132" s="118"/>
      <c r="O132" s="117"/>
      <c r="P132" s="119"/>
      <c r="Q132" s="119"/>
      <c r="S132" s="117"/>
      <c r="T132" s="118"/>
      <c r="U132" s="117"/>
      <c r="V132" s="119"/>
      <c r="W132" s="119"/>
    </row>
    <row r="133" spans="1:23" ht="38.1" customHeight="1" thickBot="1" x14ac:dyDescent="0.25">
      <c r="A133" s="9"/>
      <c r="B133" s="120">
        <v>43399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95">
        <v>0</v>
      </c>
      <c r="I133" s="95">
        <v>0</v>
      </c>
      <c r="J133" s="86"/>
      <c r="K133" s="18" t="str">
        <f t="shared" si="1"/>
        <v>NA</v>
      </c>
      <c r="L133" s="18">
        <v>0</v>
      </c>
      <c r="M133" s="117"/>
      <c r="N133" s="118"/>
      <c r="O133" s="117"/>
      <c r="P133" s="119"/>
      <c r="Q133" s="119"/>
      <c r="S133" s="117"/>
      <c r="T133" s="118"/>
      <c r="U133" s="117"/>
      <c r="V133" s="119"/>
      <c r="W133" s="119"/>
    </row>
    <row r="134" spans="1:23" ht="13.5" thickBot="1" x14ac:dyDescent="0.25">
      <c r="A134" s="9"/>
      <c r="B134" s="120">
        <v>43406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95">
        <v>0</v>
      </c>
      <c r="I134" s="95">
        <v>0</v>
      </c>
      <c r="J134" s="86"/>
      <c r="K134" s="18" t="str">
        <f t="shared" si="1"/>
        <v>NA</v>
      </c>
      <c r="L134" s="18">
        <v>0</v>
      </c>
      <c r="M134" s="117"/>
      <c r="N134" s="118"/>
      <c r="O134" s="117"/>
      <c r="P134" s="119"/>
      <c r="Q134" s="119"/>
      <c r="S134" s="117"/>
      <c r="T134" s="118"/>
      <c r="U134" s="117"/>
      <c r="V134" s="119"/>
      <c r="W134" s="119"/>
    </row>
    <row r="135" spans="1:23" ht="13.5" thickBot="1" x14ac:dyDescent="0.25">
      <c r="A135" s="9"/>
      <c r="B135" s="120">
        <v>43406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95">
        <v>0</v>
      </c>
      <c r="I135" s="95">
        <v>0</v>
      </c>
      <c r="J135" s="86"/>
      <c r="K135" s="18" t="str">
        <f t="shared" si="1"/>
        <v>NA</v>
      </c>
      <c r="L135" s="18">
        <v>0</v>
      </c>
      <c r="M135" s="117"/>
      <c r="N135" s="118"/>
      <c r="O135" s="117"/>
      <c r="P135" s="119"/>
      <c r="Q135" s="119"/>
      <c r="S135" s="117"/>
      <c r="T135" s="118"/>
      <c r="U135" s="117"/>
      <c r="V135" s="119"/>
      <c r="W135" s="119"/>
    </row>
    <row r="136" spans="1:23" ht="13.5" thickBot="1" x14ac:dyDescent="0.25">
      <c r="A136" s="9"/>
      <c r="B136" s="120">
        <v>43406</v>
      </c>
      <c r="C136" s="121"/>
      <c r="D136" s="121"/>
      <c r="E136" s="121"/>
      <c r="F136" s="121"/>
      <c r="G136" s="121"/>
      <c r="H136" s="95">
        <v>0</v>
      </c>
      <c r="I136" s="95">
        <v>0</v>
      </c>
      <c r="J136" s="86"/>
      <c r="K136" s="18" t="str">
        <f t="shared" si="1"/>
        <v>NA</v>
      </c>
      <c r="L136" s="18">
        <v>0</v>
      </c>
      <c r="M136" s="117"/>
      <c r="N136" s="118"/>
      <c r="O136" s="117"/>
      <c r="P136" s="119"/>
      <c r="Q136" s="119"/>
      <c r="S136" s="117"/>
      <c r="T136" s="118"/>
      <c r="U136" s="117"/>
      <c r="V136" s="119"/>
      <c r="W136" s="119"/>
    </row>
    <row r="137" spans="1:23" ht="13.5" thickBot="1" x14ac:dyDescent="0.25">
      <c r="A137" s="9"/>
      <c r="B137" s="120">
        <v>43406</v>
      </c>
      <c r="C137" s="121"/>
      <c r="D137" s="121"/>
      <c r="E137" s="121"/>
      <c r="F137" s="121"/>
      <c r="G137" s="121"/>
      <c r="H137" s="95">
        <v>0</v>
      </c>
      <c r="I137" s="95">
        <v>0</v>
      </c>
      <c r="J137" s="86"/>
      <c r="K137" s="18" t="str">
        <f t="shared" si="1"/>
        <v>NA</v>
      </c>
      <c r="L137" s="18">
        <v>0</v>
      </c>
      <c r="M137" s="117"/>
      <c r="N137" s="118"/>
      <c r="O137" s="117"/>
      <c r="P137" s="119"/>
      <c r="Q137" s="119"/>
      <c r="S137" s="117"/>
      <c r="T137" s="118"/>
      <c r="U137" s="117"/>
      <c r="V137" s="119"/>
      <c r="W137" s="119"/>
    </row>
    <row r="138" spans="1:23" ht="13.5" thickBot="1" x14ac:dyDescent="0.25">
      <c r="A138" s="9"/>
      <c r="B138" s="120">
        <v>43407</v>
      </c>
      <c r="C138" s="95">
        <v>0</v>
      </c>
      <c r="D138" s="95">
        <v>0</v>
      </c>
      <c r="E138" s="95">
        <v>0</v>
      </c>
      <c r="F138" s="95">
        <v>0</v>
      </c>
      <c r="G138" s="95">
        <v>0</v>
      </c>
      <c r="H138" s="95">
        <v>0</v>
      </c>
      <c r="I138" s="95">
        <v>0</v>
      </c>
      <c r="J138" s="86"/>
      <c r="K138" s="18" t="str">
        <f t="shared" si="1"/>
        <v>NA</v>
      </c>
      <c r="L138" s="18">
        <v>0</v>
      </c>
      <c r="M138" s="117"/>
      <c r="N138" s="118"/>
      <c r="O138" s="117"/>
      <c r="P138" s="119"/>
      <c r="Q138" s="119"/>
      <c r="S138" s="117"/>
      <c r="T138" s="118"/>
      <c r="U138" s="117"/>
      <c r="V138" s="119"/>
      <c r="W138" s="119"/>
    </row>
    <row r="139" spans="1:23" ht="13.5" thickBot="1" x14ac:dyDescent="0.25">
      <c r="A139" s="9"/>
      <c r="B139" s="120">
        <v>43407</v>
      </c>
      <c r="C139" s="121"/>
      <c r="D139" s="121"/>
      <c r="E139" s="121"/>
      <c r="F139" s="121"/>
      <c r="G139" s="121"/>
      <c r="H139" s="95">
        <v>0</v>
      </c>
      <c r="I139" s="95">
        <v>0</v>
      </c>
      <c r="J139" s="86"/>
      <c r="K139" s="18" t="str">
        <f t="shared" si="1"/>
        <v>NA</v>
      </c>
      <c r="L139" s="18">
        <v>0</v>
      </c>
      <c r="M139" s="117"/>
      <c r="N139" s="118"/>
      <c r="O139" s="117"/>
      <c r="P139" s="119"/>
      <c r="Q139" s="119"/>
      <c r="S139" s="117"/>
      <c r="T139" s="118"/>
      <c r="U139" s="117"/>
      <c r="V139" s="119"/>
      <c r="W139" s="119"/>
    </row>
    <row r="140" spans="1:23" ht="13.5" thickBot="1" x14ac:dyDescent="0.25">
      <c r="A140" s="9"/>
      <c r="B140" s="120">
        <v>43409</v>
      </c>
      <c r="C140" s="95">
        <v>0</v>
      </c>
      <c r="D140" s="95">
        <v>0</v>
      </c>
      <c r="E140" s="95">
        <v>0</v>
      </c>
      <c r="F140" s="95">
        <v>0</v>
      </c>
      <c r="G140" s="95">
        <v>0</v>
      </c>
      <c r="H140" s="95">
        <v>0</v>
      </c>
      <c r="I140" s="95">
        <v>0</v>
      </c>
      <c r="J140" s="86"/>
      <c r="K140" s="18" t="str">
        <f t="shared" si="1"/>
        <v>NA</v>
      </c>
      <c r="L140" s="18">
        <v>0</v>
      </c>
      <c r="M140" s="117"/>
      <c r="N140" s="118"/>
      <c r="O140" s="117"/>
      <c r="P140" s="119"/>
      <c r="Q140" s="119"/>
      <c r="S140" s="117"/>
      <c r="T140" s="118"/>
      <c r="U140" s="117"/>
      <c r="V140" s="119"/>
      <c r="W140" s="119"/>
    </row>
    <row r="141" spans="1:23" ht="13.5" thickBot="1" x14ac:dyDescent="0.25">
      <c r="A141" s="9"/>
      <c r="B141" s="120">
        <v>43410</v>
      </c>
      <c r="C141" s="95">
        <v>0</v>
      </c>
      <c r="D141" s="95">
        <v>0</v>
      </c>
      <c r="E141" s="95">
        <v>0</v>
      </c>
      <c r="F141" s="95">
        <v>0</v>
      </c>
      <c r="G141" s="95">
        <v>0</v>
      </c>
      <c r="H141" s="95">
        <v>0</v>
      </c>
      <c r="I141" s="95">
        <v>0</v>
      </c>
      <c r="J141" s="86"/>
      <c r="K141" s="18" t="str">
        <f t="shared" si="1"/>
        <v>NA</v>
      </c>
      <c r="L141" s="18">
        <v>0</v>
      </c>
      <c r="M141" s="117"/>
      <c r="N141" s="118"/>
      <c r="O141" s="117"/>
      <c r="P141" s="119"/>
      <c r="Q141" s="119"/>
      <c r="S141" s="117"/>
      <c r="T141" s="118"/>
      <c r="U141" s="117"/>
      <c r="V141" s="119"/>
      <c r="W141" s="119"/>
    </row>
    <row r="142" spans="1:23" ht="13.5" thickBot="1" x14ac:dyDescent="0.25">
      <c r="A142" s="9"/>
      <c r="B142" s="120">
        <v>43411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86"/>
      <c r="K142" s="18" t="str">
        <f t="shared" si="1"/>
        <v>NA</v>
      </c>
      <c r="L142" s="18">
        <v>0</v>
      </c>
      <c r="M142" s="117"/>
      <c r="N142" s="118"/>
      <c r="O142" s="117"/>
      <c r="P142" s="119"/>
      <c r="Q142" s="119"/>
      <c r="S142" s="117"/>
      <c r="T142" s="118"/>
      <c r="U142" s="117"/>
      <c r="V142" s="119"/>
      <c r="W142" s="119"/>
    </row>
    <row r="143" spans="1:23" ht="13.5" thickBot="1" x14ac:dyDescent="0.25">
      <c r="A143" s="9"/>
      <c r="B143" s="120">
        <v>43413</v>
      </c>
      <c r="C143" s="95">
        <v>0</v>
      </c>
      <c r="D143" s="95">
        <v>0</v>
      </c>
      <c r="E143" s="95">
        <v>0</v>
      </c>
      <c r="F143" s="95">
        <v>0</v>
      </c>
      <c r="G143" s="95">
        <v>0</v>
      </c>
      <c r="H143" s="95">
        <v>0</v>
      </c>
      <c r="I143" s="95">
        <v>0</v>
      </c>
      <c r="J143" s="86"/>
      <c r="K143" s="18" t="str">
        <f t="shared" si="1"/>
        <v>NA</v>
      </c>
      <c r="L143" s="18">
        <v>0</v>
      </c>
      <c r="M143" s="117"/>
      <c r="N143" s="118"/>
      <c r="O143" s="117"/>
      <c r="P143" s="119"/>
      <c r="Q143" s="119"/>
      <c r="S143" s="117"/>
      <c r="T143" s="118"/>
      <c r="U143" s="117"/>
      <c r="V143" s="119"/>
      <c r="W143" s="119"/>
    </row>
    <row r="144" spans="1:23" ht="13.5" thickBot="1" x14ac:dyDescent="0.25">
      <c r="A144" s="9"/>
      <c r="B144" s="120">
        <v>43414</v>
      </c>
      <c r="C144" s="95">
        <v>0</v>
      </c>
      <c r="D144" s="95">
        <v>0</v>
      </c>
      <c r="E144" s="95">
        <v>0</v>
      </c>
      <c r="F144" s="95">
        <v>0</v>
      </c>
      <c r="G144" s="95">
        <v>0</v>
      </c>
      <c r="H144" s="95">
        <v>0</v>
      </c>
      <c r="I144" s="95">
        <v>0</v>
      </c>
      <c r="J144" s="86"/>
      <c r="K144" s="18" t="str">
        <f t="shared" si="1"/>
        <v>NA</v>
      </c>
      <c r="L144" s="18">
        <v>0</v>
      </c>
      <c r="M144" s="117"/>
      <c r="N144" s="118"/>
      <c r="O144" s="117"/>
      <c r="P144" s="119"/>
      <c r="Q144" s="119"/>
      <c r="S144" s="117"/>
      <c r="T144" s="118"/>
      <c r="U144" s="117"/>
      <c r="V144" s="119"/>
      <c r="W144" s="119"/>
    </row>
    <row r="145" spans="1:23" ht="17.100000000000001" customHeight="1" thickBot="1" x14ac:dyDescent="0.25">
      <c r="A145" s="9"/>
      <c r="B145" s="120">
        <v>43416</v>
      </c>
      <c r="C145" s="95">
        <v>0</v>
      </c>
      <c r="D145" s="95">
        <v>0</v>
      </c>
      <c r="E145" s="95">
        <v>0</v>
      </c>
      <c r="F145" s="95">
        <v>0</v>
      </c>
      <c r="G145" s="95">
        <v>0</v>
      </c>
      <c r="H145" s="95">
        <v>0</v>
      </c>
      <c r="I145" s="95">
        <v>0</v>
      </c>
      <c r="J145" s="86"/>
      <c r="K145" s="18" t="str">
        <f t="shared" si="1"/>
        <v>NA</v>
      </c>
      <c r="L145" s="18">
        <v>0</v>
      </c>
      <c r="M145" s="117"/>
      <c r="N145" s="118"/>
      <c r="O145" s="117"/>
      <c r="P145" s="119"/>
      <c r="Q145" s="119"/>
      <c r="S145" s="117"/>
      <c r="T145" s="118"/>
      <c r="U145" s="117"/>
      <c r="V145" s="119"/>
      <c r="W145" s="119"/>
    </row>
    <row r="146" spans="1:23" ht="17.100000000000001" customHeight="1" thickBot="1" x14ac:dyDescent="0.25">
      <c r="A146" s="9"/>
      <c r="B146" s="120">
        <v>43416</v>
      </c>
      <c r="C146" s="95">
        <v>0</v>
      </c>
      <c r="D146" s="95">
        <v>0</v>
      </c>
      <c r="E146" s="95">
        <v>0</v>
      </c>
      <c r="F146" s="95">
        <v>0</v>
      </c>
      <c r="G146" s="95">
        <v>0</v>
      </c>
      <c r="H146" s="95">
        <v>0</v>
      </c>
      <c r="I146" s="95">
        <v>0</v>
      </c>
      <c r="J146" s="86"/>
      <c r="K146" s="18" t="str">
        <f t="shared" si="1"/>
        <v>NA</v>
      </c>
      <c r="L146" s="18">
        <v>0</v>
      </c>
      <c r="M146" s="117"/>
      <c r="N146" s="118"/>
      <c r="O146" s="117"/>
      <c r="P146" s="119"/>
      <c r="Q146" s="119"/>
      <c r="S146" s="117"/>
      <c r="T146" s="118"/>
      <c r="U146" s="117"/>
      <c r="V146" s="119"/>
      <c r="W146" s="119"/>
    </row>
    <row r="147" spans="1:23" ht="17.100000000000001" customHeight="1" thickBot="1" x14ac:dyDescent="0.25">
      <c r="A147" s="9"/>
      <c r="B147" s="120">
        <v>43416</v>
      </c>
      <c r="C147" s="95">
        <v>0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86"/>
      <c r="K147" s="18" t="str">
        <f t="shared" si="1"/>
        <v>NA</v>
      </c>
      <c r="L147" s="18">
        <v>0</v>
      </c>
      <c r="M147" s="117"/>
      <c r="N147" s="118"/>
      <c r="O147" s="117"/>
      <c r="P147" s="119"/>
      <c r="Q147" s="119"/>
      <c r="S147" s="117"/>
      <c r="T147" s="118"/>
      <c r="U147" s="117"/>
      <c r="V147" s="119"/>
      <c r="W147" s="119"/>
    </row>
    <row r="148" spans="1:23" ht="17.100000000000001" customHeight="1" thickBot="1" x14ac:dyDescent="0.25">
      <c r="A148" s="9"/>
      <c r="B148" s="120">
        <v>43418</v>
      </c>
      <c r="C148" s="95">
        <v>0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86"/>
      <c r="K148" s="18" t="str">
        <f t="shared" si="1"/>
        <v>NA</v>
      </c>
      <c r="L148" s="18">
        <v>0</v>
      </c>
      <c r="M148" s="117"/>
      <c r="N148" s="118"/>
      <c r="O148" s="117"/>
      <c r="P148" s="119"/>
      <c r="Q148" s="119"/>
      <c r="S148" s="117"/>
      <c r="T148" s="118"/>
      <c r="U148" s="117"/>
      <c r="V148" s="119"/>
      <c r="W148" s="119"/>
    </row>
    <row r="149" spans="1:23" ht="17.100000000000001" customHeight="1" thickBot="1" x14ac:dyDescent="0.25">
      <c r="A149" s="9"/>
      <c r="B149" s="120">
        <v>43420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86"/>
      <c r="K149" s="18" t="str">
        <f t="shared" si="1"/>
        <v>NA</v>
      </c>
      <c r="L149" s="18">
        <v>0</v>
      </c>
      <c r="M149" s="117"/>
      <c r="N149" s="118"/>
      <c r="O149" s="117"/>
      <c r="P149" s="119"/>
      <c r="Q149" s="119"/>
      <c r="S149" s="117"/>
      <c r="T149" s="118"/>
      <c r="U149" s="117"/>
      <c r="V149" s="119"/>
      <c r="W149" s="119"/>
    </row>
    <row r="150" spans="1:23" ht="17.100000000000001" customHeight="1" thickBot="1" x14ac:dyDescent="0.25">
      <c r="A150" s="9"/>
      <c r="B150" s="120">
        <v>43423</v>
      </c>
      <c r="C150" s="95">
        <v>0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86"/>
      <c r="K150" s="18" t="str">
        <f t="shared" si="1"/>
        <v>NA</v>
      </c>
      <c r="L150" s="18">
        <v>0</v>
      </c>
      <c r="M150" s="117"/>
      <c r="N150" s="118"/>
      <c r="O150" s="117"/>
      <c r="P150" s="119"/>
      <c r="Q150" s="119"/>
      <c r="S150" s="117"/>
      <c r="T150" s="118"/>
      <c r="U150" s="117"/>
      <c r="V150" s="119"/>
      <c r="W150" s="119"/>
    </row>
    <row r="151" spans="1:23" ht="17.100000000000001" customHeight="1" thickBot="1" x14ac:dyDescent="0.25">
      <c r="A151" s="9"/>
      <c r="B151" s="120">
        <v>43423</v>
      </c>
      <c r="C151" s="95">
        <v>0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86"/>
      <c r="K151" s="18" t="str">
        <f t="shared" si="1"/>
        <v>NA</v>
      </c>
      <c r="L151" s="18">
        <v>0</v>
      </c>
      <c r="M151" s="117"/>
      <c r="N151" s="118"/>
      <c r="O151" s="117"/>
      <c r="P151" s="119"/>
      <c r="Q151" s="119"/>
      <c r="S151" s="117"/>
      <c r="T151" s="118"/>
      <c r="U151" s="117"/>
      <c r="V151" s="119"/>
      <c r="W151" s="119"/>
    </row>
    <row r="152" spans="1:23" ht="17.100000000000001" customHeight="1" thickBot="1" x14ac:dyDescent="0.25">
      <c r="A152" s="9"/>
      <c r="B152" s="120">
        <v>43424</v>
      </c>
      <c r="C152" s="95">
        <v>0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86"/>
      <c r="K152" s="18" t="str">
        <f t="shared" si="1"/>
        <v>NA</v>
      </c>
      <c r="L152" s="18">
        <v>0</v>
      </c>
      <c r="M152" s="117"/>
      <c r="N152" s="118"/>
      <c r="O152" s="117"/>
      <c r="P152" s="119"/>
      <c r="Q152" s="119"/>
      <c r="S152" s="117"/>
      <c r="T152" s="118"/>
      <c r="U152" s="117"/>
      <c r="V152" s="119"/>
      <c r="W152" s="119"/>
    </row>
    <row r="153" spans="1:23" ht="17.100000000000001" customHeight="1" thickBot="1" x14ac:dyDescent="0.25">
      <c r="A153" s="9"/>
      <c r="B153" s="120">
        <v>43424</v>
      </c>
      <c r="C153" s="95">
        <v>0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86"/>
      <c r="K153" s="18" t="str">
        <f t="shared" si="1"/>
        <v>NA</v>
      </c>
      <c r="L153" s="18">
        <v>0</v>
      </c>
      <c r="M153" s="117"/>
      <c r="N153" s="118"/>
      <c r="O153" s="117"/>
      <c r="P153" s="119"/>
      <c r="Q153" s="119"/>
      <c r="S153" s="117"/>
      <c r="T153" s="118"/>
      <c r="U153" s="117"/>
      <c r="V153" s="119"/>
      <c r="W153" s="119"/>
    </row>
    <row r="154" spans="1:23" ht="17.100000000000001" customHeight="1" thickBot="1" x14ac:dyDescent="0.25">
      <c r="A154" s="9"/>
      <c r="B154" s="120">
        <v>43425</v>
      </c>
      <c r="C154" s="95">
        <v>0</v>
      </c>
      <c r="D154" s="95">
        <v>0</v>
      </c>
      <c r="E154" s="95">
        <v>0</v>
      </c>
      <c r="F154" s="95">
        <v>0</v>
      </c>
      <c r="G154" s="95">
        <v>0</v>
      </c>
      <c r="H154" s="95">
        <v>0</v>
      </c>
      <c r="I154" s="95">
        <v>0</v>
      </c>
      <c r="J154" s="86"/>
      <c r="K154" s="18" t="str">
        <f t="shared" si="1"/>
        <v>NA</v>
      </c>
      <c r="L154" s="18">
        <v>0</v>
      </c>
      <c r="M154" s="117"/>
      <c r="N154" s="118"/>
      <c r="O154" s="117"/>
      <c r="P154" s="119"/>
      <c r="Q154" s="119"/>
      <c r="S154" s="117"/>
      <c r="T154" s="118"/>
      <c r="U154" s="117"/>
      <c r="V154" s="119"/>
      <c r="W154" s="119"/>
    </row>
    <row r="155" spans="1:23" ht="17.100000000000001" customHeight="1" thickBot="1" x14ac:dyDescent="0.25">
      <c r="A155" s="9"/>
      <c r="B155" s="120">
        <v>43425</v>
      </c>
      <c r="C155" s="95">
        <v>0</v>
      </c>
      <c r="D155" s="95">
        <v>0</v>
      </c>
      <c r="E155" s="95">
        <v>0</v>
      </c>
      <c r="F155" s="95">
        <v>0</v>
      </c>
      <c r="G155" s="95">
        <v>0</v>
      </c>
      <c r="H155" s="95">
        <v>0</v>
      </c>
      <c r="I155" s="95">
        <v>0</v>
      </c>
      <c r="J155" s="86"/>
      <c r="K155" s="18" t="str">
        <f t="shared" si="1"/>
        <v>NA</v>
      </c>
      <c r="L155" s="18">
        <v>0</v>
      </c>
      <c r="M155" s="117"/>
      <c r="N155" s="118"/>
      <c r="O155" s="117"/>
      <c r="P155" s="119"/>
      <c r="Q155" s="119"/>
      <c r="S155" s="117"/>
      <c r="T155" s="118"/>
      <c r="U155" s="117"/>
      <c r="V155" s="119"/>
      <c r="W155" s="119"/>
    </row>
    <row r="156" spans="1:23" ht="17.100000000000001" customHeight="1" thickBot="1" x14ac:dyDescent="0.25">
      <c r="A156" s="9"/>
      <c r="B156" s="120">
        <v>43425</v>
      </c>
      <c r="C156" s="95">
        <v>0</v>
      </c>
      <c r="D156" s="95">
        <v>0</v>
      </c>
      <c r="E156" s="95">
        <v>0</v>
      </c>
      <c r="F156" s="95">
        <v>0</v>
      </c>
      <c r="G156" s="95">
        <v>0</v>
      </c>
      <c r="H156" s="95">
        <v>0</v>
      </c>
      <c r="I156" s="95">
        <v>0</v>
      </c>
      <c r="J156" s="86"/>
      <c r="K156" s="18" t="str">
        <f t="shared" si="1"/>
        <v>NA</v>
      </c>
      <c r="L156" s="18">
        <v>0</v>
      </c>
      <c r="M156" s="117"/>
      <c r="N156" s="118"/>
      <c r="O156" s="117"/>
      <c r="P156" s="119"/>
      <c r="Q156" s="119"/>
      <c r="S156" s="117"/>
      <c r="T156" s="118"/>
      <c r="U156" s="117"/>
      <c r="V156" s="119"/>
      <c r="W156" s="119"/>
    </row>
    <row r="157" spans="1:23" ht="17.100000000000001" customHeight="1" thickBot="1" x14ac:dyDescent="0.25">
      <c r="A157" s="9"/>
      <c r="B157" s="120">
        <v>43431</v>
      </c>
      <c r="C157" s="95">
        <v>0</v>
      </c>
      <c r="D157" s="95">
        <v>0</v>
      </c>
      <c r="E157" s="95">
        <v>0</v>
      </c>
      <c r="F157" s="95">
        <v>0</v>
      </c>
      <c r="G157" s="95">
        <v>0</v>
      </c>
      <c r="H157" s="95">
        <v>0</v>
      </c>
      <c r="I157" s="95">
        <v>0</v>
      </c>
      <c r="J157" s="86"/>
      <c r="K157" s="18" t="str">
        <f t="shared" si="1"/>
        <v>NA</v>
      </c>
      <c r="L157" s="18">
        <v>0</v>
      </c>
      <c r="M157" s="117"/>
      <c r="N157" s="118"/>
      <c r="O157" s="117"/>
      <c r="P157" s="119"/>
      <c r="Q157" s="119"/>
      <c r="S157" s="117"/>
      <c r="T157" s="118"/>
      <c r="U157" s="117"/>
      <c r="V157" s="119"/>
      <c r="W157" s="119"/>
    </row>
    <row r="158" spans="1:23" ht="17.100000000000001" customHeight="1" thickBot="1" x14ac:dyDescent="0.25">
      <c r="A158" s="9"/>
      <c r="B158" s="120">
        <v>43432</v>
      </c>
      <c r="C158" s="95">
        <v>0</v>
      </c>
      <c r="D158" s="95">
        <v>0</v>
      </c>
      <c r="E158" s="95">
        <v>0</v>
      </c>
      <c r="F158" s="95">
        <v>0</v>
      </c>
      <c r="G158" s="95">
        <v>0</v>
      </c>
      <c r="H158" s="95">
        <v>0</v>
      </c>
      <c r="I158" s="95">
        <v>0</v>
      </c>
      <c r="J158" s="86"/>
      <c r="K158" s="18" t="str">
        <f t="shared" si="1"/>
        <v>NA</v>
      </c>
      <c r="L158" s="18">
        <v>0</v>
      </c>
      <c r="M158" s="117"/>
      <c r="N158" s="118"/>
      <c r="O158" s="117"/>
      <c r="P158" s="119"/>
      <c r="Q158" s="119"/>
      <c r="S158" s="117"/>
      <c r="T158" s="118"/>
      <c r="U158" s="117"/>
      <c r="V158" s="119"/>
      <c r="W158" s="119"/>
    </row>
    <row r="159" spans="1:23" ht="17.100000000000001" customHeight="1" thickBot="1" x14ac:dyDescent="0.25">
      <c r="A159" s="9"/>
      <c r="B159" s="120">
        <v>43434</v>
      </c>
      <c r="C159" s="95">
        <v>0</v>
      </c>
      <c r="D159" s="95">
        <v>0</v>
      </c>
      <c r="E159" s="95">
        <v>0</v>
      </c>
      <c r="F159" s="95">
        <v>0</v>
      </c>
      <c r="G159" s="95">
        <v>0</v>
      </c>
      <c r="H159" s="95">
        <v>0</v>
      </c>
      <c r="I159" s="95">
        <v>0</v>
      </c>
      <c r="J159" s="86"/>
      <c r="K159" s="18" t="str">
        <f t="shared" si="1"/>
        <v>NA</v>
      </c>
      <c r="L159" s="18">
        <v>0</v>
      </c>
      <c r="M159" s="117"/>
      <c r="N159" s="118"/>
      <c r="O159" s="117"/>
      <c r="P159" s="119"/>
      <c r="Q159" s="119"/>
      <c r="S159" s="117"/>
      <c r="T159" s="118"/>
      <c r="U159" s="117"/>
      <c r="V159" s="119"/>
      <c r="W159" s="119"/>
    </row>
    <row r="160" spans="1:23" ht="17.100000000000001" customHeight="1" thickBot="1" x14ac:dyDescent="0.25">
      <c r="A160" s="9"/>
      <c r="B160" s="120">
        <v>43439</v>
      </c>
      <c r="C160" s="95">
        <v>0</v>
      </c>
      <c r="D160" s="95">
        <v>0</v>
      </c>
      <c r="E160" s="95">
        <v>0</v>
      </c>
      <c r="F160" s="95">
        <v>0</v>
      </c>
      <c r="G160" s="95">
        <v>0</v>
      </c>
      <c r="H160" s="95">
        <v>0</v>
      </c>
      <c r="I160" s="95">
        <v>0</v>
      </c>
      <c r="J160" s="86"/>
      <c r="K160" s="18" t="str">
        <f t="shared" ref="K160:K317" si="2">$C$9</f>
        <v>NA</v>
      </c>
      <c r="L160" s="18">
        <v>0</v>
      </c>
      <c r="M160" s="117"/>
      <c r="N160" s="118"/>
      <c r="O160" s="117"/>
      <c r="P160" s="119"/>
      <c r="Q160" s="119"/>
      <c r="S160" s="117"/>
      <c r="T160" s="118"/>
      <c r="U160" s="117"/>
      <c r="V160" s="119"/>
      <c r="W160" s="119"/>
    </row>
    <row r="161" spans="1:23" ht="17.100000000000001" customHeight="1" thickBot="1" x14ac:dyDescent="0.25">
      <c r="A161" s="9"/>
      <c r="B161" s="120">
        <v>43439</v>
      </c>
      <c r="C161" s="95">
        <v>0</v>
      </c>
      <c r="D161" s="95">
        <v>0</v>
      </c>
      <c r="E161" s="95">
        <v>0</v>
      </c>
      <c r="F161" s="95">
        <v>0</v>
      </c>
      <c r="G161" s="95">
        <v>0</v>
      </c>
      <c r="H161" s="95">
        <v>0</v>
      </c>
      <c r="I161" s="95">
        <v>0</v>
      </c>
      <c r="J161" s="86"/>
      <c r="K161" s="18" t="str">
        <f t="shared" si="2"/>
        <v>NA</v>
      </c>
      <c r="L161" s="18">
        <v>0</v>
      </c>
      <c r="M161" s="117"/>
      <c r="N161" s="118"/>
      <c r="O161" s="117"/>
      <c r="P161" s="119"/>
      <c r="Q161" s="119"/>
      <c r="S161" s="117"/>
      <c r="T161" s="118"/>
      <c r="U161" s="117"/>
      <c r="V161" s="119"/>
      <c r="W161" s="119"/>
    </row>
    <row r="162" spans="1:23" ht="17.100000000000001" customHeight="1" thickBot="1" x14ac:dyDescent="0.25">
      <c r="A162" s="9"/>
      <c r="B162" s="120">
        <v>43439</v>
      </c>
      <c r="C162" s="95">
        <v>0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86"/>
      <c r="K162" s="18" t="str">
        <f t="shared" si="2"/>
        <v>NA</v>
      </c>
      <c r="L162" s="18">
        <v>0</v>
      </c>
      <c r="M162" s="117"/>
      <c r="N162" s="118"/>
      <c r="O162" s="117"/>
      <c r="P162" s="119"/>
      <c r="Q162" s="119"/>
      <c r="S162" s="117"/>
      <c r="T162" s="118"/>
      <c r="U162" s="117"/>
      <c r="V162" s="119"/>
      <c r="W162" s="119"/>
    </row>
    <row r="163" spans="1:23" ht="17.100000000000001" customHeight="1" thickBot="1" x14ac:dyDescent="0.25">
      <c r="A163" s="137">
        <v>1</v>
      </c>
      <c r="B163" s="120">
        <v>43440</v>
      </c>
      <c r="C163" s="95">
        <v>0</v>
      </c>
      <c r="D163" s="95">
        <v>0</v>
      </c>
      <c r="E163" s="95">
        <v>0</v>
      </c>
      <c r="F163" s="95">
        <v>0</v>
      </c>
      <c r="G163" s="95">
        <v>0</v>
      </c>
      <c r="H163" s="95">
        <v>0</v>
      </c>
      <c r="I163" s="95">
        <v>0</v>
      </c>
      <c r="J163" s="86"/>
      <c r="K163" s="18" t="str">
        <f t="shared" si="2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37">
        <v>2</v>
      </c>
      <c r="B164" s="120">
        <v>43441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8" t="str">
        <f t="shared" si="2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37">
        <v>3</v>
      </c>
      <c r="B165" s="120">
        <v>43444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8" t="str">
        <f t="shared" si="2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37">
        <v>4</v>
      </c>
      <c r="B166" s="120">
        <v>43446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8" t="str">
        <f t="shared" si="2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37">
        <v>5</v>
      </c>
      <c r="B167" s="120">
        <v>43448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8" t="str">
        <f t="shared" si="2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37">
        <v>6</v>
      </c>
      <c r="B168" s="120">
        <v>43451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8" t="str">
        <f t="shared" si="2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37">
        <v>7</v>
      </c>
      <c r="B169" s="120">
        <v>43453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8" t="str">
        <f t="shared" si="2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37">
        <v>8</v>
      </c>
      <c r="B170" s="120">
        <v>43453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8" t="str">
        <f t="shared" si="2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37">
        <v>9</v>
      </c>
      <c r="B171" s="120">
        <v>43455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8" t="str">
        <f t="shared" si="2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37">
        <v>10</v>
      </c>
      <c r="B172" s="120">
        <v>43456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8" t="str">
        <f t="shared" si="2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37">
        <v>11</v>
      </c>
      <c r="B173" s="120">
        <v>43458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8" t="str">
        <f t="shared" si="2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37">
        <v>12</v>
      </c>
      <c r="B174" s="120">
        <v>43459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8" t="str">
        <f t="shared" si="2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37">
        <v>13</v>
      </c>
      <c r="B175" s="120">
        <v>43461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95">
        <v>0</v>
      </c>
      <c r="J175" s="86"/>
      <c r="K175" s="18" t="str">
        <f t="shared" si="2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s="128" customFormat="1" ht="17.100000000000001" customHeight="1" thickBot="1" x14ac:dyDescent="0.25">
      <c r="A176" s="129">
        <v>14</v>
      </c>
      <c r="B176" s="161">
        <v>43468</v>
      </c>
      <c r="C176" s="162">
        <v>0</v>
      </c>
      <c r="D176" s="162">
        <v>0</v>
      </c>
      <c r="E176" s="162">
        <v>0</v>
      </c>
      <c r="F176" s="162">
        <v>0</v>
      </c>
      <c r="G176" s="162">
        <v>0</v>
      </c>
      <c r="H176" s="162">
        <v>0</v>
      </c>
      <c r="I176" s="162">
        <v>0</v>
      </c>
      <c r="J176" s="123">
        <v>1.5</v>
      </c>
      <c r="K176" s="18" t="str">
        <f t="shared" si="2"/>
        <v>NA</v>
      </c>
      <c r="L176" s="18">
        <v>0</v>
      </c>
      <c r="M176" s="132"/>
      <c r="N176" s="132"/>
      <c r="O176" s="132"/>
      <c r="P176" s="132"/>
      <c r="Q176" s="132"/>
      <c r="S176" s="132"/>
      <c r="T176" s="132"/>
      <c r="U176" s="132"/>
      <c r="V176" s="132"/>
      <c r="W176" s="132"/>
    </row>
    <row r="177" spans="1:23" ht="17.100000000000001" customHeight="1" thickBot="1" x14ac:dyDescent="0.25">
      <c r="A177" s="137"/>
      <c r="B177" s="153">
        <v>43469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8" t="str">
        <f t="shared" si="2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37"/>
      <c r="B178" s="153">
        <v>43469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8" t="str">
        <f t="shared" si="2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37"/>
      <c r="B179" s="153">
        <v>43470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8" t="str">
        <f t="shared" si="2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37"/>
      <c r="B180" s="153">
        <v>43470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8" t="str">
        <f t="shared" si="2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37"/>
      <c r="B181" s="153">
        <v>43473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8" t="str">
        <f t="shared" si="2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37"/>
      <c r="B182" s="153">
        <v>43475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" t="str">
        <f t="shared" si="2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37"/>
      <c r="B183" s="153">
        <v>43475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" t="str">
        <f t="shared" si="2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37"/>
      <c r="B184" s="153">
        <v>43475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" t="str">
        <f t="shared" si="2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37"/>
      <c r="B185" s="153">
        <v>43479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" t="str">
        <f t="shared" si="2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37"/>
      <c r="B186" s="153">
        <v>43480</v>
      </c>
      <c r="C186" s="121"/>
      <c r="D186" s="121"/>
      <c r="E186" s="121"/>
      <c r="F186" s="121"/>
      <c r="G186" s="121"/>
      <c r="H186" s="95">
        <v>0</v>
      </c>
      <c r="I186" s="95">
        <v>0</v>
      </c>
      <c r="J186" s="86"/>
      <c r="K186" s="18" t="str">
        <f t="shared" si="2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37"/>
      <c r="B187" s="153">
        <v>43480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" t="str">
        <f t="shared" si="2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37"/>
      <c r="B188" s="153">
        <v>43482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" t="str">
        <f t="shared" si="2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37"/>
      <c r="B189" s="153">
        <v>43484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" t="str">
        <f t="shared" si="2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37"/>
      <c r="B190" s="153">
        <v>43484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" t="str">
        <f t="shared" si="2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37"/>
      <c r="B191" s="153">
        <v>43489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" t="str">
        <f t="shared" si="2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37"/>
      <c r="B192" s="153">
        <v>43489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95">
        <v>0</v>
      </c>
      <c r="J192" s="86"/>
      <c r="K192" s="18" t="str">
        <f t="shared" si="2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37"/>
      <c r="B193" s="153">
        <v>43490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8" t="str">
        <f t="shared" si="2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37"/>
      <c r="B194" s="153">
        <v>43490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" t="str">
        <f t="shared" si="2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37"/>
      <c r="B195" s="153">
        <v>43492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" t="str">
        <f t="shared" si="2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37"/>
      <c r="B196" s="153">
        <v>43494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" t="str">
        <f t="shared" si="2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37"/>
      <c r="B197" s="153">
        <v>43494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" t="str">
        <f t="shared" si="2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37"/>
      <c r="B198" s="153">
        <v>43494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" t="str">
        <f t="shared" si="2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37"/>
      <c r="B199" s="153">
        <v>43495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" t="str">
        <f t="shared" si="2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37"/>
      <c r="B200" s="153">
        <v>43496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" t="str">
        <f t="shared" si="2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37"/>
      <c r="B201" s="153">
        <v>43498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" t="str">
        <f t="shared" si="2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37"/>
      <c r="B202" s="153">
        <v>43504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" t="str">
        <f t="shared" si="2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37"/>
      <c r="B203" s="153">
        <v>43506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" t="str">
        <f t="shared" si="2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37"/>
      <c r="B204" s="153">
        <v>43506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" t="str">
        <f t="shared" si="2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37"/>
      <c r="B205" s="153">
        <v>43510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" t="str">
        <f t="shared" si="2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37"/>
      <c r="B206" s="153">
        <v>43512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" t="str">
        <f t="shared" si="2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37"/>
      <c r="B207" s="153">
        <v>43512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" t="str">
        <f t="shared" si="2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37"/>
      <c r="B208" s="153">
        <v>43513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" t="str">
        <f t="shared" si="2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37"/>
      <c r="B209" s="153">
        <v>43513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" t="str">
        <f t="shared" si="2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37"/>
      <c r="B210" s="153">
        <v>43514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" t="str">
        <f t="shared" si="2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37"/>
      <c r="B211" s="153">
        <v>43514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" t="str">
        <f t="shared" si="2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37"/>
      <c r="B212" s="153">
        <v>43514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" t="str">
        <f t="shared" si="2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37"/>
      <c r="B213" s="153">
        <v>43516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" t="str">
        <f t="shared" si="2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37"/>
      <c r="B214" s="153">
        <v>43518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" t="str">
        <f t="shared" si="2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37"/>
      <c r="B215" s="153">
        <v>43518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" t="str">
        <f t="shared" si="2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37"/>
      <c r="B216" s="153">
        <v>43518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" t="str">
        <f t="shared" si="2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37"/>
      <c r="B217" s="153">
        <v>43519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" t="str">
        <f t="shared" si="2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37"/>
      <c r="B218" s="153">
        <v>43519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" t="str">
        <f t="shared" si="2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37"/>
      <c r="B219" s="153">
        <v>43520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" t="str">
        <f t="shared" si="2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37"/>
      <c r="B220" s="153">
        <v>43520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" t="str">
        <f t="shared" si="2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37"/>
      <c r="B221" s="153">
        <v>43522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" t="str">
        <f t="shared" si="2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37"/>
      <c r="B222" s="153">
        <v>43524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" t="str">
        <f t="shared" si="2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37"/>
      <c r="B223" s="153">
        <v>43524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" t="str">
        <f t="shared" si="2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37"/>
      <c r="B224" s="153">
        <v>43524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" t="str">
        <f t="shared" si="2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37"/>
      <c r="B225" s="153">
        <v>43528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" t="str">
        <f t="shared" si="2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37"/>
      <c r="B226" s="153">
        <v>43530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" t="str">
        <f t="shared" si="2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37"/>
      <c r="B227" s="153">
        <v>43530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" t="str">
        <f t="shared" si="2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37"/>
      <c r="B228" s="153">
        <v>43531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" t="str">
        <f t="shared" si="2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37"/>
      <c r="B229" s="153">
        <v>43532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8" t="str">
        <f t="shared" si="2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37"/>
      <c r="B230" s="153">
        <v>43543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8" t="str">
        <f t="shared" si="2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thickBot="1" x14ac:dyDescent="0.25">
      <c r="A231" s="137"/>
      <c r="B231" s="153">
        <v>43543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8" t="str">
        <f t="shared" si="2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37"/>
      <c r="B232" s="153">
        <v>43543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8" t="str">
        <f t="shared" si="2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37"/>
      <c r="B233" s="153">
        <v>43545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8" t="str">
        <f t="shared" si="2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37"/>
      <c r="B234" s="153">
        <v>43545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8" t="str">
        <f t="shared" si="2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37"/>
      <c r="B235" s="153">
        <v>43547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8" t="str">
        <f t="shared" si="2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37"/>
      <c r="B236" s="153">
        <v>43547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8" t="str">
        <f t="shared" si="2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37"/>
      <c r="B237" s="153">
        <v>43547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8" t="str">
        <f t="shared" si="2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37"/>
      <c r="B238" s="153">
        <v>43549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8" t="str">
        <f t="shared" si="2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37"/>
      <c r="B239" s="153">
        <v>43549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8" t="str">
        <f t="shared" si="2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37"/>
      <c r="B240" s="153">
        <v>43551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8" t="str">
        <f t="shared" si="2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37"/>
      <c r="B241" s="153">
        <v>43553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8" t="str">
        <f t="shared" si="2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37"/>
      <c r="B242" s="153">
        <v>43553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8" t="str">
        <f t="shared" si="2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37"/>
      <c r="B243" s="153">
        <v>43554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8" t="str">
        <f t="shared" si="2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37"/>
      <c r="B244" s="153">
        <v>43554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8" t="str">
        <f t="shared" si="2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37"/>
      <c r="B245" s="153">
        <v>43555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8" t="str">
        <f t="shared" si="2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37"/>
      <c r="B246" s="153">
        <v>43555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8" t="str">
        <f t="shared" si="2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37"/>
      <c r="B247" s="153">
        <v>43555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8" t="str">
        <f t="shared" si="2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37"/>
      <c r="B248" s="153">
        <v>43555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8" t="str">
        <f t="shared" si="2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x14ac:dyDescent="0.2">
      <c r="A249" s="137"/>
      <c r="B249" s="190">
        <v>43557</v>
      </c>
      <c r="C249" s="191">
        <v>0</v>
      </c>
      <c r="D249" s="191">
        <v>0</v>
      </c>
      <c r="E249" s="191">
        <v>0</v>
      </c>
      <c r="F249" s="191">
        <v>0</v>
      </c>
      <c r="G249" s="191">
        <v>0</v>
      </c>
      <c r="H249" s="191">
        <v>0</v>
      </c>
      <c r="I249" s="191">
        <v>0</v>
      </c>
      <c r="J249" s="86"/>
      <c r="K249" s="18" t="str">
        <f t="shared" si="2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x14ac:dyDescent="0.2">
      <c r="A250" s="137"/>
      <c r="B250" s="190">
        <v>43557</v>
      </c>
      <c r="C250" s="191">
        <v>0</v>
      </c>
      <c r="D250" s="191">
        <v>0</v>
      </c>
      <c r="E250" s="191">
        <v>0</v>
      </c>
      <c r="F250" s="191">
        <v>0</v>
      </c>
      <c r="G250" s="191">
        <v>0</v>
      </c>
      <c r="H250" s="191">
        <v>0</v>
      </c>
      <c r="I250" s="191">
        <v>0</v>
      </c>
      <c r="J250" s="86"/>
      <c r="K250" s="18" t="str">
        <f t="shared" si="2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x14ac:dyDescent="0.2">
      <c r="A251" s="137"/>
      <c r="B251" s="190">
        <v>43557</v>
      </c>
      <c r="C251" s="191">
        <v>0</v>
      </c>
      <c r="D251" s="191">
        <v>0</v>
      </c>
      <c r="E251" s="191">
        <v>0</v>
      </c>
      <c r="F251" s="191">
        <v>0</v>
      </c>
      <c r="G251" s="191">
        <v>0</v>
      </c>
      <c r="H251" s="191">
        <v>0</v>
      </c>
      <c r="I251" s="191">
        <v>0</v>
      </c>
      <c r="J251" s="86"/>
      <c r="K251" s="18" t="str">
        <f t="shared" si="2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x14ac:dyDescent="0.2">
      <c r="A252" s="137"/>
      <c r="B252" s="190">
        <v>43557</v>
      </c>
      <c r="C252" s="191">
        <v>0</v>
      </c>
      <c r="D252" s="191">
        <v>0</v>
      </c>
      <c r="E252" s="191">
        <v>0</v>
      </c>
      <c r="F252" s="191">
        <v>0</v>
      </c>
      <c r="G252" s="191">
        <v>0</v>
      </c>
      <c r="H252" s="191">
        <v>0</v>
      </c>
      <c r="I252" s="191">
        <v>0</v>
      </c>
      <c r="J252" s="86"/>
      <c r="K252" s="18" t="str">
        <f t="shared" si="2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x14ac:dyDescent="0.2">
      <c r="A253" s="137"/>
      <c r="B253" s="190">
        <v>43557</v>
      </c>
      <c r="C253" s="191">
        <v>0</v>
      </c>
      <c r="D253" s="191">
        <v>0</v>
      </c>
      <c r="E253" s="191">
        <v>0</v>
      </c>
      <c r="F253" s="191">
        <v>0</v>
      </c>
      <c r="G253" s="191">
        <v>0</v>
      </c>
      <c r="H253" s="191">
        <v>0</v>
      </c>
      <c r="I253" s="191">
        <v>0</v>
      </c>
      <c r="J253" s="86"/>
      <c r="K253" s="18" t="str">
        <f t="shared" si="2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x14ac:dyDescent="0.2">
      <c r="A254" s="137"/>
      <c r="B254" s="190">
        <v>43557</v>
      </c>
      <c r="C254" s="191">
        <v>0</v>
      </c>
      <c r="D254" s="191">
        <v>0</v>
      </c>
      <c r="E254" s="191">
        <v>0</v>
      </c>
      <c r="F254" s="191">
        <v>0</v>
      </c>
      <c r="G254" s="191">
        <v>0</v>
      </c>
      <c r="H254" s="191">
        <v>0</v>
      </c>
      <c r="I254" s="191">
        <v>0</v>
      </c>
      <c r="J254" s="86"/>
      <c r="K254" s="18" t="str">
        <f t="shared" si="2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x14ac:dyDescent="0.2">
      <c r="A255" s="137"/>
      <c r="B255" s="190">
        <v>43557</v>
      </c>
      <c r="C255" s="191">
        <v>0</v>
      </c>
      <c r="D255" s="191">
        <v>0</v>
      </c>
      <c r="E255" s="191">
        <v>0</v>
      </c>
      <c r="F255" s="191">
        <v>0</v>
      </c>
      <c r="G255" s="191">
        <v>0</v>
      </c>
      <c r="H255" s="191">
        <v>0</v>
      </c>
      <c r="I255" s="191">
        <v>0</v>
      </c>
      <c r="J255" s="86"/>
      <c r="K255" s="18" t="str">
        <f t="shared" si="2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x14ac:dyDescent="0.2">
      <c r="A256" s="137"/>
      <c r="B256" s="190">
        <v>43557</v>
      </c>
      <c r="C256" s="191">
        <v>0</v>
      </c>
      <c r="D256" s="191">
        <v>0</v>
      </c>
      <c r="E256" s="191">
        <v>0</v>
      </c>
      <c r="F256" s="191">
        <v>0</v>
      </c>
      <c r="G256" s="191">
        <v>0</v>
      </c>
      <c r="H256" s="191">
        <v>0</v>
      </c>
      <c r="I256" s="191">
        <v>0</v>
      </c>
      <c r="J256" s="86"/>
      <c r="K256" s="18" t="str">
        <f t="shared" si="2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x14ac:dyDescent="0.2">
      <c r="A257" s="137"/>
      <c r="B257" s="190">
        <v>43557</v>
      </c>
      <c r="C257" s="191">
        <v>0</v>
      </c>
      <c r="D257" s="191">
        <v>0</v>
      </c>
      <c r="E257" s="191">
        <v>0</v>
      </c>
      <c r="F257" s="191">
        <v>0</v>
      </c>
      <c r="G257" s="191">
        <v>0</v>
      </c>
      <c r="H257" s="191">
        <v>0</v>
      </c>
      <c r="I257" s="191">
        <v>0</v>
      </c>
      <c r="J257" s="86"/>
      <c r="K257" s="18" t="str">
        <f t="shared" si="2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x14ac:dyDescent="0.2">
      <c r="A258" s="137"/>
      <c r="B258" s="190">
        <v>43557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8" t="str">
        <f t="shared" si="2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x14ac:dyDescent="0.2">
      <c r="A259" s="137"/>
      <c r="B259" s="190">
        <v>43557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8" t="str">
        <f t="shared" si="2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x14ac:dyDescent="0.2">
      <c r="A260" s="137"/>
      <c r="B260" s="190">
        <v>43557</v>
      </c>
      <c r="C260" s="191">
        <v>0</v>
      </c>
      <c r="D260" s="191">
        <v>0</v>
      </c>
      <c r="E260" s="191">
        <v>0</v>
      </c>
      <c r="F260" s="191">
        <v>0</v>
      </c>
      <c r="G260" s="191">
        <v>0</v>
      </c>
      <c r="H260" s="191">
        <v>0</v>
      </c>
      <c r="I260" s="191">
        <v>0</v>
      </c>
      <c r="J260" s="86"/>
      <c r="K260" s="18" t="str">
        <f t="shared" si="2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x14ac:dyDescent="0.2">
      <c r="A261" s="137"/>
      <c r="B261" s="190">
        <v>43557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8" t="str">
        <f t="shared" si="2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x14ac:dyDescent="0.2">
      <c r="A262" s="137"/>
      <c r="B262" s="190">
        <v>43557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8" t="str">
        <f t="shared" si="2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x14ac:dyDescent="0.2">
      <c r="A263" s="137"/>
      <c r="B263" s="190">
        <v>43557</v>
      </c>
      <c r="C263" s="191">
        <v>0</v>
      </c>
      <c r="D263" s="191">
        <v>0</v>
      </c>
      <c r="E263" s="191">
        <v>0</v>
      </c>
      <c r="F263" s="191">
        <v>0</v>
      </c>
      <c r="G263" s="191">
        <v>0</v>
      </c>
      <c r="H263" s="191">
        <v>0</v>
      </c>
      <c r="I263" s="191">
        <v>0</v>
      </c>
      <c r="J263" s="86"/>
      <c r="K263" s="18" t="str">
        <f t="shared" si="2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x14ac:dyDescent="0.2">
      <c r="A264" s="137"/>
      <c r="B264" s="190">
        <v>43557</v>
      </c>
      <c r="C264" s="191">
        <v>0</v>
      </c>
      <c r="D264" s="191">
        <v>0</v>
      </c>
      <c r="E264" s="191">
        <v>0</v>
      </c>
      <c r="F264" s="191">
        <v>0</v>
      </c>
      <c r="G264" s="191">
        <v>0</v>
      </c>
      <c r="H264" s="191">
        <v>0</v>
      </c>
      <c r="I264" s="191">
        <v>0</v>
      </c>
      <c r="J264" s="86"/>
      <c r="K264" s="18" t="str">
        <f t="shared" si="2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x14ac:dyDescent="0.2">
      <c r="A265" s="137"/>
      <c r="B265" s="190">
        <v>43557</v>
      </c>
      <c r="C265" s="191">
        <v>0</v>
      </c>
      <c r="D265" s="191">
        <v>0</v>
      </c>
      <c r="E265" s="191">
        <v>0</v>
      </c>
      <c r="F265" s="191">
        <v>0</v>
      </c>
      <c r="G265" s="191">
        <v>0</v>
      </c>
      <c r="H265" s="191">
        <v>0</v>
      </c>
      <c r="I265" s="191">
        <v>0</v>
      </c>
      <c r="J265" s="86"/>
      <c r="K265" s="18" t="str">
        <f t="shared" si="2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x14ac:dyDescent="0.2">
      <c r="A266" s="137"/>
      <c r="B266" s="190">
        <v>43557</v>
      </c>
      <c r="C266" s="191">
        <v>0</v>
      </c>
      <c r="D266" s="191">
        <v>0</v>
      </c>
      <c r="E266" s="191">
        <v>0</v>
      </c>
      <c r="F266" s="191">
        <v>0</v>
      </c>
      <c r="G266" s="191">
        <v>0</v>
      </c>
      <c r="H266" s="191">
        <v>0</v>
      </c>
      <c r="I266" s="191">
        <v>0</v>
      </c>
      <c r="J266" s="86"/>
      <c r="K266" s="18" t="str">
        <f t="shared" si="2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x14ac:dyDescent="0.2">
      <c r="A267" s="137"/>
      <c r="B267" s="190">
        <v>43557</v>
      </c>
      <c r="C267" s="191">
        <v>0</v>
      </c>
      <c r="D267" s="191">
        <v>0</v>
      </c>
      <c r="E267" s="191">
        <v>0</v>
      </c>
      <c r="F267" s="191">
        <v>0</v>
      </c>
      <c r="G267" s="191">
        <v>0</v>
      </c>
      <c r="H267" s="191">
        <v>0</v>
      </c>
      <c r="I267" s="191">
        <v>0</v>
      </c>
      <c r="J267" s="86"/>
      <c r="K267" s="18" t="str">
        <f t="shared" si="2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x14ac:dyDescent="0.2">
      <c r="A268" s="137"/>
      <c r="B268" s="190">
        <v>43557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8" t="str">
        <f t="shared" si="2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x14ac:dyDescent="0.2">
      <c r="A269" s="137"/>
      <c r="B269" s="190">
        <v>43557</v>
      </c>
      <c r="C269" s="191">
        <v>0</v>
      </c>
      <c r="D269" s="191">
        <v>0</v>
      </c>
      <c r="E269" s="191">
        <v>0</v>
      </c>
      <c r="F269" s="191">
        <v>0</v>
      </c>
      <c r="G269" s="191">
        <v>0</v>
      </c>
      <c r="H269" s="191">
        <v>0</v>
      </c>
      <c r="I269" s="191">
        <v>0</v>
      </c>
      <c r="J269" s="86"/>
      <c r="K269" s="18" t="str">
        <f t="shared" si="2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x14ac:dyDescent="0.2">
      <c r="A270" s="137"/>
      <c r="B270" s="190">
        <v>43557</v>
      </c>
      <c r="C270" s="191">
        <v>0</v>
      </c>
      <c r="D270" s="191">
        <v>0</v>
      </c>
      <c r="E270" s="191">
        <v>0</v>
      </c>
      <c r="F270" s="191">
        <v>0</v>
      </c>
      <c r="G270" s="191">
        <v>0</v>
      </c>
      <c r="H270" s="191">
        <v>0</v>
      </c>
      <c r="I270" s="191">
        <v>0</v>
      </c>
      <c r="J270" s="86"/>
      <c r="K270" s="18" t="str">
        <f t="shared" si="2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x14ac:dyDescent="0.2">
      <c r="A271" s="137"/>
      <c r="B271" s="190">
        <v>43557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" t="str">
        <f t="shared" si="2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x14ac:dyDescent="0.2">
      <c r="A272" s="137"/>
      <c r="B272" s="190">
        <v>43557</v>
      </c>
      <c r="C272" s="191">
        <v>0</v>
      </c>
      <c r="D272" s="191">
        <v>0</v>
      </c>
      <c r="E272" s="191">
        <v>0</v>
      </c>
      <c r="F272" s="191">
        <v>0</v>
      </c>
      <c r="G272" s="191">
        <v>0</v>
      </c>
      <c r="H272" s="191">
        <v>0</v>
      </c>
      <c r="I272" s="191">
        <v>0</v>
      </c>
      <c r="J272" s="86"/>
      <c r="K272" s="18" t="str">
        <f t="shared" si="2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x14ac:dyDescent="0.2">
      <c r="A273" s="137"/>
      <c r="B273" s="190">
        <v>43557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" t="str">
        <f t="shared" si="2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x14ac:dyDescent="0.2">
      <c r="A274" s="137"/>
      <c r="B274" s="190">
        <v>43557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8" t="str">
        <f t="shared" si="2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x14ac:dyDescent="0.2">
      <c r="A275" s="137"/>
      <c r="B275" s="190">
        <v>43557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8" t="str">
        <f t="shared" si="2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x14ac:dyDescent="0.2">
      <c r="A276" s="137"/>
      <c r="B276" s="190">
        <v>43557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8" t="str">
        <f t="shared" si="2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x14ac:dyDescent="0.2">
      <c r="A277" s="137"/>
      <c r="B277" s="190">
        <v>43557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8" t="str">
        <f t="shared" si="2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x14ac:dyDescent="0.2">
      <c r="A278" s="137"/>
      <c r="B278" s="190">
        <v>43557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8" t="str">
        <f t="shared" si="2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137"/>
      <c r="B279" s="190">
        <v>43557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" t="str">
        <f t="shared" si="2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137"/>
      <c r="B280" s="190">
        <v>43557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" t="str">
        <f t="shared" si="2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137"/>
      <c r="B281" s="190">
        <v>43557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8" t="str">
        <f t="shared" si="2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137"/>
      <c r="B282" s="190">
        <v>43557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8" t="str">
        <f t="shared" si="2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37"/>
      <c r="B283" s="190">
        <v>43557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" t="str">
        <f t="shared" si="2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37"/>
      <c r="B284" s="190">
        <v>43557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8" t="str">
        <f t="shared" si="2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137"/>
      <c r="B285" s="190">
        <v>43557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8" t="str">
        <f t="shared" si="2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137"/>
      <c r="B286" s="190">
        <v>43557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" t="str">
        <f t="shared" si="2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37"/>
      <c r="B287" s="190">
        <v>43588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" t="str">
        <f t="shared" si="2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37"/>
      <c r="B288" s="190">
        <v>43588</v>
      </c>
      <c r="C288" s="191"/>
      <c r="D288" s="191"/>
      <c r="E288" s="191"/>
      <c r="F288" s="191"/>
      <c r="G288" s="191"/>
      <c r="H288" s="191">
        <v>0</v>
      </c>
      <c r="I288" s="191">
        <v>0</v>
      </c>
      <c r="J288" s="86"/>
      <c r="K288" s="18" t="str">
        <f t="shared" si="2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37"/>
      <c r="B289" s="190">
        <v>43588</v>
      </c>
      <c r="C289" s="191"/>
      <c r="D289" s="191"/>
      <c r="E289" s="191"/>
      <c r="F289" s="191"/>
      <c r="G289" s="191"/>
      <c r="H289" s="191">
        <v>0</v>
      </c>
      <c r="I289" s="191">
        <v>0</v>
      </c>
      <c r="J289" s="86"/>
      <c r="K289" s="18" t="str">
        <f t="shared" si="2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137"/>
      <c r="B290" s="190">
        <v>43588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" t="str">
        <f t="shared" si="2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37"/>
      <c r="B291" s="190">
        <v>43589</v>
      </c>
      <c r="C291" s="191"/>
      <c r="D291" s="191"/>
      <c r="E291" s="191"/>
      <c r="F291" s="191"/>
      <c r="G291" s="191"/>
      <c r="H291" s="191">
        <v>0</v>
      </c>
      <c r="I291" s="191">
        <v>0</v>
      </c>
      <c r="J291" s="86"/>
      <c r="K291" s="18" t="str">
        <f t="shared" si="2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37"/>
      <c r="B292" s="190">
        <v>43589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" t="str">
        <f t="shared" si="2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37"/>
      <c r="B293" s="190">
        <v>43592</v>
      </c>
      <c r="C293" s="191"/>
      <c r="D293" s="191"/>
      <c r="E293" s="191"/>
      <c r="F293" s="191"/>
      <c r="G293" s="191"/>
      <c r="H293" s="191">
        <v>0</v>
      </c>
      <c r="I293" s="191">
        <v>0</v>
      </c>
      <c r="J293" s="86"/>
      <c r="K293" s="18" t="str">
        <f t="shared" si="2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37"/>
      <c r="B294" s="190">
        <v>43592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8" t="str">
        <f t="shared" si="2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37"/>
      <c r="B295" s="190">
        <v>43593</v>
      </c>
      <c r="C295" s="191"/>
      <c r="D295" s="191"/>
      <c r="E295" s="191"/>
      <c r="F295" s="191"/>
      <c r="G295" s="191"/>
      <c r="H295" s="191">
        <v>0</v>
      </c>
      <c r="I295" s="191">
        <v>0</v>
      </c>
      <c r="J295" s="86"/>
      <c r="K295" s="18" t="str">
        <f t="shared" si="2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37"/>
      <c r="B296" s="190">
        <v>43593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" t="str">
        <f t="shared" si="2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37"/>
      <c r="B297" s="190">
        <v>43593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2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37"/>
      <c r="B298" s="190">
        <v>43596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" t="str">
        <f t="shared" si="2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37"/>
      <c r="B299" s="190">
        <v>43597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2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37"/>
      <c r="B300" s="190">
        <v>43597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" t="str">
        <f t="shared" si="2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37"/>
      <c r="B301" s="190">
        <v>43597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2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37"/>
      <c r="B302" s="190">
        <v>43598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2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37"/>
      <c r="B303" s="190">
        <v>43598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2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37"/>
      <c r="B304" s="190">
        <v>43598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2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37"/>
      <c r="B305" s="190">
        <v>43599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37"/>
      <c r="B306" s="190">
        <v>43599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2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37"/>
      <c r="B307" s="190">
        <v>43600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2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37"/>
      <c r="B308" s="190">
        <v>43600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2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37"/>
      <c r="B309" s="190">
        <v>43602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2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37"/>
      <c r="B310" s="190">
        <v>43602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" t="str">
        <f t="shared" si="2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37"/>
      <c r="B311" s="190">
        <v>43603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si="2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37"/>
      <c r="B312" s="190">
        <v>43604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2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37"/>
      <c r="B313" s="190">
        <v>43604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2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37"/>
      <c r="B314" s="190">
        <v>43606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2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37"/>
      <c r="B315" s="190">
        <v>43607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" t="str">
        <f t="shared" si="2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37"/>
      <c r="B316" s="190">
        <v>43608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2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37"/>
      <c r="B317" s="190">
        <v>43610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" t="str">
        <f t="shared" si="2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37"/>
      <c r="B318" s="190">
        <v>43612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ref="K318:K381" si="3">$C$9</f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37"/>
      <c r="B319" s="190">
        <v>43612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3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37"/>
      <c r="B320" s="190">
        <v>43612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3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37"/>
      <c r="B321" s="190">
        <v>43613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" t="str">
        <f t="shared" si="3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37"/>
      <c r="B322" s="190">
        <v>43614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" t="str">
        <f t="shared" si="3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37"/>
      <c r="B323" s="190">
        <v>43614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3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37"/>
      <c r="B324" s="190">
        <v>43615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" t="str">
        <f t="shared" si="3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37"/>
      <c r="B325" s="190">
        <v>43616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" t="str">
        <f t="shared" si="3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37"/>
      <c r="B326" s="190">
        <v>43616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" t="str">
        <f t="shared" si="3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37"/>
      <c r="B327" s="190">
        <v>43616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3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37"/>
      <c r="B328" s="190">
        <v>43617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3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37"/>
      <c r="B329" s="190">
        <v>43619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" t="str">
        <f t="shared" si="3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37"/>
      <c r="B330" s="190">
        <v>43620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" t="str">
        <f t="shared" si="3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37"/>
      <c r="B331" s="190">
        <v>43620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3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37"/>
      <c r="B332" s="190">
        <v>43621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" t="str">
        <f t="shared" si="3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37"/>
      <c r="B333" s="190">
        <v>43621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3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37"/>
      <c r="B334" s="190">
        <v>43623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3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37"/>
      <c r="B335" s="190">
        <v>43624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3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37"/>
      <c r="B336" s="190">
        <v>43624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3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37"/>
      <c r="B337" s="190">
        <v>43625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3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37"/>
      <c r="B338" s="190">
        <v>43626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3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37"/>
      <c r="B339" s="190">
        <v>43627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3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37"/>
      <c r="B340" s="190">
        <v>43627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3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37"/>
      <c r="B341" s="190">
        <v>43627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3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37"/>
      <c r="B342" s="190">
        <v>43629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3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37"/>
      <c r="B343" s="190">
        <v>43629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3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37"/>
      <c r="B344" s="190">
        <v>43634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3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37"/>
      <c r="B345" s="190">
        <v>43634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3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37"/>
      <c r="B346" s="190">
        <v>43635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8" t="str">
        <f t="shared" si="3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37"/>
      <c r="B347" s="190">
        <v>43635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3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37"/>
      <c r="B348" s="190">
        <v>43636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8" t="str">
        <f t="shared" si="3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37"/>
      <c r="B349" s="190">
        <v>43636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8" t="str">
        <f t="shared" si="3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37"/>
      <c r="B350" s="190">
        <v>43637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8" t="str">
        <f t="shared" si="3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37"/>
      <c r="B351" s="190">
        <v>43637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3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37"/>
      <c r="B352" s="190">
        <v>43640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3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37"/>
      <c r="B353" s="190">
        <v>43640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8" t="str">
        <f t="shared" si="3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37"/>
      <c r="B354" s="190">
        <v>43641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3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37"/>
      <c r="B355" s="190">
        <v>43641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si="3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37"/>
      <c r="B356" s="190">
        <v>43642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8" t="str">
        <f t="shared" si="3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37"/>
      <c r="B357" s="190">
        <v>43642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8" t="str">
        <f t="shared" si="3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37"/>
      <c r="B358" s="190">
        <v>43644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3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37"/>
      <c r="B359" s="190">
        <v>43644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3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37"/>
      <c r="B360" s="190">
        <v>43644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3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37"/>
      <c r="B361" s="193">
        <v>43647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3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37"/>
      <c r="B362" s="193">
        <v>43648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3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37"/>
      <c r="B363" s="193">
        <v>43649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3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37"/>
      <c r="B364" s="193">
        <v>43650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3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37"/>
      <c r="B365" s="193">
        <v>43650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si="3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37"/>
      <c r="B366" s="193">
        <v>43651</v>
      </c>
      <c r="C366" s="194"/>
      <c r="D366" s="194"/>
      <c r="E366" s="194"/>
      <c r="F366" s="194"/>
      <c r="G366" s="194"/>
      <c r="H366" s="191">
        <v>0</v>
      </c>
      <c r="I366" s="191">
        <v>0</v>
      </c>
      <c r="J366" s="86"/>
      <c r="K366" s="18" t="str">
        <f t="shared" si="3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37"/>
      <c r="B367" s="193">
        <v>43651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3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37"/>
      <c r="B368" s="193">
        <v>43651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si="3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37"/>
      <c r="B369" s="193">
        <v>43654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3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37"/>
      <c r="B370" s="193">
        <v>43654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3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37"/>
      <c r="B371" s="193">
        <v>43654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3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37"/>
      <c r="B372" s="193">
        <v>43656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3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37"/>
      <c r="B373" s="193">
        <v>43656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3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37"/>
      <c r="B374" s="193">
        <v>43658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3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37"/>
      <c r="B375" s="193">
        <v>43658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3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37"/>
      <c r="B376" s="193">
        <v>43661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3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37"/>
      <c r="B377" s="193">
        <v>43662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3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37"/>
      <c r="B378" s="193">
        <v>43662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3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37"/>
      <c r="B379" s="193">
        <v>43662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3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37"/>
      <c r="B380" s="193">
        <v>43663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3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37"/>
      <c r="B381" s="193">
        <v>43664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3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37"/>
      <c r="B382" s="193">
        <v>43665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ref="K382:K445" si="4">$C$9</f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37"/>
      <c r="B383" s="193">
        <v>43667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8" t="str">
        <f t="shared" si="4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37"/>
      <c r="B384" s="193">
        <v>43668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4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37"/>
      <c r="B385" s="193">
        <v>43668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4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37"/>
      <c r="B386" s="193">
        <v>43669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4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37"/>
      <c r="B387" s="193">
        <v>43669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4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37"/>
      <c r="B388" s="193">
        <v>43671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4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37"/>
      <c r="B389" s="193">
        <v>43671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4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37"/>
      <c r="B390" s="193">
        <v>43672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4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37"/>
      <c r="B391" s="193">
        <v>43672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4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37"/>
      <c r="B392" s="193">
        <v>43673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4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37"/>
      <c r="B393" s="193">
        <v>43678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4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37"/>
      <c r="B394" s="193">
        <v>43678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4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37"/>
      <c r="B395" s="193">
        <v>43679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4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37"/>
      <c r="B396" s="193">
        <v>43681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4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37"/>
      <c r="B397" s="193">
        <v>43682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4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37"/>
      <c r="B398" s="193">
        <v>43682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4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37"/>
      <c r="B399" s="193">
        <v>43684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4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37"/>
      <c r="B400" s="193">
        <v>43684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4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37"/>
      <c r="B401" s="193">
        <v>43685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8" t="str">
        <f t="shared" si="4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37"/>
      <c r="B402" s="193">
        <v>43686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4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37"/>
      <c r="B403" s="193">
        <v>43686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4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37"/>
      <c r="B404" s="193">
        <v>43687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4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37"/>
      <c r="B405" s="193">
        <v>43689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4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37"/>
      <c r="B406" s="193">
        <v>43689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4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37"/>
      <c r="B407" s="193">
        <v>43690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4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37"/>
      <c r="B408" s="193">
        <v>43690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4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37"/>
      <c r="B409" s="193">
        <v>43691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4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37"/>
      <c r="B410" s="193">
        <v>43692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4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37"/>
      <c r="B411" s="193">
        <v>43692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4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37"/>
      <c r="B412" s="193">
        <v>43693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8" t="str">
        <f t="shared" si="4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37"/>
      <c r="B413" s="193">
        <v>43693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4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37"/>
      <c r="B414" s="193">
        <v>43694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8" t="str">
        <f t="shared" si="4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37"/>
      <c r="B415" s="193">
        <v>43696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8" t="str">
        <f t="shared" si="4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37"/>
      <c r="B416" s="193">
        <v>43696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4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37"/>
      <c r="B417" s="193">
        <v>43696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8" t="str">
        <f t="shared" si="4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37"/>
      <c r="B418" s="193">
        <v>43697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4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37"/>
      <c r="B419" s="193">
        <v>43698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4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37"/>
      <c r="B420" s="193">
        <v>43698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4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37"/>
      <c r="B421" s="193">
        <v>43700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4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37"/>
      <c r="B422" s="193">
        <v>43700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4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37"/>
      <c r="B423" s="193">
        <v>43703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4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37"/>
      <c r="B424" s="193">
        <v>43703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4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37"/>
      <c r="B425" s="193">
        <v>43704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4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37"/>
      <c r="B426" s="193">
        <v>43705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4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37"/>
      <c r="B427" s="193">
        <v>43705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8" t="str">
        <f t="shared" si="4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37"/>
      <c r="B428" s="193">
        <v>43706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4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37"/>
      <c r="B429" s="193">
        <v>43706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8" t="str">
        <f t="shared" si="4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37"/>
      <c r="B430" s="193">
        <v>43706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4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37"/>
      <c r="B431" s="193">
        <v>43707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4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37"/>
      <c r="B432" s="193">
        <v>43707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si="4"/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37"/>
      <c r="B433" s="193">
        <v>43709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4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37"/>
      <c r="B434" s="193">
        <v>43711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si="4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37"/>
      <c r="B435" s="193">
        <v>43712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4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37"/>
      <c r="B436" s="193">
        <v>43712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4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37"/>
      <c r="B437" s="193">
        <v>43712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4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37"/>
      <c r="B438" s="193">
        <v>43713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4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37"/>
      <c r="B439" s="193">
        <v>43714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4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37"/>
      <c r="B440" s="193">
        <v>43714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4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37"/>
      <c r="B441" s="193">
        <v>43715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4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37"/>
      <c r="B442" s="193">
        <v>43716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4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37"/>
      <c r="B443" s="193">
        <v>43716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4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37"/>
      <c r="B444" s="193">
        <v>43717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4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37"/>
      <c r="B445" s="193">
        <v>43718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4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37"/>
      <c r="B446" s="193">
        <v>43719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ref="K446:K509" si="5">$C$9</f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37"/>
      <c r="B447" s="193">
        <v>43719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5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37"/>
      <c r="B448" s="193">
        <v>43720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5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37"/>
      <c r="B449" s="193">
        <v>43721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5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37"/>
      <c r="B450" s="193">
        <v>43721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si="5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37"/>
      <c r="B451" s="193">
        <v>43722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5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37"/>
      <c r="B452" s="193">
        <v>43723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5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37"/>
      <c r="B453" s="193">
        <v>43723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5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37"/>
      <c r="B454" s="193">
        <v>43727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5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37"/>
      <c r="B455" s="190">
        <v>43752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5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37"/>
      <c r="B456" s="190">
        <v>43752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5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37"/>
      <c r="B457" s="190">
        <v>43766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5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37"/>
      <c r="B458" s="190">
        <v>43766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5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37"/>
      <c r="B459" s="190">
        <v>43767</v>
      </c>
      <c r="C459" s="191"/>
      <c r="D459" s="191"/>
      <c r="E459" s="191"/>
      <c r="F459" s="191"/>
      <c r="G459" s="191"/>
      <c r="H459" s="191">
        <v>0</v>
      </c>
      <c r="I459" s="191">
        <v>0</v>
      </c>
      <c r="J459" s="86"/>
      <c r="K459" s="18" t="str">
        <f t="shared" si="5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37"/>
      <c r="B460" s="190">
        <v>43767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5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37"/>
      <c r="B461" s="190">
        <v>43768</v>
      </c>
      <c r="C461" s="191"/>
      <c r="D461" s="191"/>
      <c r="E461" s="191"/>
      <c r="F461" s="191"/>
      <c r="G461" s="191"/>
      <c r="H461" s="191">
        <v>0</v>
      </c>
      <c r="I461" s="191">
        <v>0</v>
      </c>
      <c r="J461" s="86"/>
      <c r="K461" s="18" t="str">
        <f t="shared" si="5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37"/>
      <c r="B462" s="190">
        <v>43768</v>
      </c>
      <c r="C462" s="191"/>
      <c r="D462" s="191"/>
      <c r="E462" s="191"/>
      <c r="F462" s="191"/>
      <c r="G462" s="191"/>
      <c r="H462" s="191">
        <v>0</v>
      </c>
      <c r="I462" s="191">
        <v>0</v>
      </c>
      <c r="J462" s="86"/>
      <c r="K462" s="18" t="str">
        <f t="shared" si="5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37"/>
      <c r="B463" s="190">
        <v>43768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5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37"/>
      <c r="B464" s="190">
        <v>43769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8" t="str">
        <f t="shared" si="5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37"/>
      <c r="B465" s="190">
        <v>43769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8" t="str">
        <f t="shared" si="5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37"/>
      <c r="B466" s="190">
        <v>43770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8" t="str">
        <f t="shared" si="5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37"/>
      <c r="B467" s="190">
        <v>43771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8" t="str">
        <f t="shared" si="5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37"/>
      <c r="B468" s="190">
        <v>43771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8" t="str">
        <f t="shared" si="5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37"/>
      <c r="B469" s="190">
        <v>43773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8" t="str">
        <f t="shared" si="5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37"/>
      <c r="B470" s="190">
        <v>43773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8" t="str">
        <f t="shared" si="5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37"/>
      <c r="B471" s="190">
        <v>43774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8" t="str">
        <f t="shared" si="5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37"/>
      <c r="B472" s="190">
        <v>43774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8" t="str">
        <f t="shared" si="5"/>
        <v>NA</v>
      </c>
      <c r="L472" s="18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37"/>
      <c r="B473" s="190">
        <v>43775</v>
      </c>
      <c r="C473" s="191">
        <v>0</v>
      </c>
      <c r="D473" s="191">
        <v>0</v>
      </c>
      <c r="E473" s="191">
        <v>0</v>
      </c>
      <c r="F473" s="191">
        <v>0</v>
      </c>
      <c r="G473" s="191">
        <v>0</v>
      </c>
      <c r="H473" s="191">
        <v>0</v>
      </c>
      <c r="I473" s="191">
        <v>0</v>
      </c>
      <c r="J473" s="86"/>
      <c r="K473" s="18" t="str">
        <f t="shared" si="5"/>
        <v>NA</v>
      </c>
      <c r="L473" s="18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37"/>
      <c r="B474" s="190">
        <v>43775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8" t="str">
        <f t="shared" si="5"/>
        <v>NA</v>
      </c>
      <c r="L474" s="18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37"/>
      <c r="B475" s="190">
        <v>43775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8" t="str">
        <f t="shared" si="5"/>
        <v>NA</v>
      </c>
      <c r="L475" s="18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37"/>
      <c r="B476" s="190">
        <v>43777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8" t="str">
        <f t="shared" si="5"/>
        <v>NA</v>
      </c>
      <c r="L476" s="18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37"/>
      <c r="B477" s="190">
        <v>43777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8" t="str">
        <f t="shared" si="5"/>
        <v>NA</v>
      </c>
      <c r="L477" s="18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37"/>
      <c r="B478" s="190">
        <v>43782</v>
      </c>
      <c r="C478" s="191">
        <v>0</v>
      </c>
      <c r="D478" s="191">
        <v>0</v>
      </c>
      <c r="E478" s="191">
        <v>0</v>
      </c>
      <c r="F478" s="191">
        <v>0</v>
      </c>
      <c r="G478" s="191">
        <v>0</v>
      </c>
      <c r="H478" s="191">
        <v>0</v>
      </c>
      <c r="I478" s="191">
        <v>0</v>
      </c>
      <c r="J478" s="86"/>
      <c r="K478" s="18" t="str">
        <f t="shared" si="5"/>
        <v>NA</v>
      </c>
      <c r="L478" s="18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37"/>
      <c r="B479" s="190">
        <v>43782</v>
      </c>
      <c r="C479" s="191">
        <v>0</v>
      </c>
      <c r="D479" s="191">
        <v>0</v>
      </c>
      <c r="E479" s="191">
        <v>0</v>
      </c>
      <c r="F479" s="191">
        <v>0</v>
      </c>
      <c r="G479" s="191">
        <v>0</v>
      </c>
      <c r="H479" s="191">
        <v>0</v>
      </c>
      <c r="I479" s="191">
        <v>0</v>
      </c>
      <c r="J479" s="86"/>
      <c r="K479" s="18" t="str">
        <f t="shared" si="5"/>
        <v>NA</v>
      </c>
      <c r="L479" s="18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37"/>
      <c r="B480" s="190">
        <v>43783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8" t="str">
        <f t="shared" si="5"/>
        <v>NA</v>
      </c>
      <c r="L480" s="18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7.100000000000001" customHeight="1" x14ac:dyDescent="0.2">
      <c r="A481" s="137"/>
      <c r="B481" s="190">
        <v>43784</v>
      </c>
      <c r="C481" s="191">
        <v>0</v>
      </c>
      <c r="D481" s="191">
        <v>0</v>
      </c>
      <c r="E481" s="191">
        <v>0</v>
      </c>
      <c r="F481" s="191">
        <v>0</v>
      </c>
      <c r="G481" s="191">
        <v>0</v>
      </c>
      <c r="H481" s="191">
        <v>0</v>
      </c>
      <c r="I481" s="191">
        <v>0</v>
      </c>
      <c r="J481" s="86"/>
      <c r="K481" s="18" t="str">
        <f t="shared" si="5"/>
        <v>NA</v>
      </c>
      <c r="L481" s="18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7.100000000000001" customHeight="1" x14ac:dyDescent="0.2">
      <c r="A482" s="137"/>
      <c r="B482" s="190">
        <v>43784</v>
      </c>
      <c r="C482" s="191">
        <v>0</v>
      </c>
      <c r="D482" s="191">
        <v>0</v>
      </c>
      <c r="E482" s="191">
        <v>0</v>
      </c>
      <c r="F482" s="191">
        <v>0</v>
      </c>
      <c r="G482" s="191">
        <v>0</v>
      </c>
      <c r="H482" s="191">
        <v>0</v>
      </c>
      <c r="I482" s="191">
        <v>0</v>
      </c>
      <c r="J482" s="86"/>
      <c r="K482" s="18" t="str">
        <f t="shared" si="5"/>
        <v>NA</v>
      </c>
      <c r="L482" s="18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7.100000000000001" customHeight="1" x14ac:dyDescent="0.2">
      <c r="A483" s="137"/>
      <c r="B483" s="190">
        <v>43785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8" t="str">
        <f t="shared" si="5"/>
        <v>NA</v>
      </c>
      <c r="L483" s="18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7.100000000000001" customHeight="1" x14ac:dyDescent="0.2">
      <c r="A484" s="137"/>
      <c r="B484" s="190">
        <v>43786</v>
      </c>
      <c r="C484" s="191">
        <v>0</v>
      </c>
      <c r="D484" s="191">
        <v>0</v>
      </c>
      <c r="E484" s="191">
        <v>0</v>
      </c>
      <c r="F484" s="191">
        <v>0</v>
      </c>
      <c r="G484" s="191">
        <v>0</v>
      </c>
      <c r="H484" s="191">
        <v>0</v>
      </c>
      <c r="I484" s="191">
        <v>0</v>
      </c>
      <c r="J484" s="86"/>
      <c r="K484" s="18" t="str">
        <f t="shared" si="5"/>
        <v>NA</v>
      </c>
      <c r="L484" s="18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7.100000000000001" customHeight="1" x14ac:dyDescent="0.2">
      <c r="A485" s="137"/>
      <c r="B485" s="190">
        <v>43786</v>
      </c>
      <c r="C485" s="191">
        <v>0</v>
      </c>
      <c r="D485" s="191">
        <v>0</v>
      </c>
      <c r="E485" s="191">
        <v>0</v>
      </c>
      <c r="F485" s="191">
        <v>0</v>
      </c>
      <c r="G485" s="191">
        <v>0</v>
      </c>
      <c r="H485" s="191">
        <v>0</v>
      </c>
      <c r="I485" s="191">
        <v>0</v>
      </c>
      <c r="J485" s="86"/>
      <c r="K485" s="18" t="str">
        <f t="shared" si="5"/>
        <v>NA</v>
      </c>
      <c r="L485" s="18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7.100000000000001" customHeight="1" x14ac:dyDescent="0.2">
      <c r="A486" s="137"/>
      <c r="B486" s="190">
        <v>43787</v>
      </c>
      <c r="C486" s="191">
        <v>0</v>
      </c>
      <c r="D486" s="191">
        <v>0</v>
      </c>
      <c r="E486" s="191">
        <v>0</v>
      </c>
      <c r="F486" s="191">
        <v>0</v>
      </c>
      <c r="G486" s="191">
        <v>0</v>
      </c>
      <c r="H486" s="191">
        <v>0</v>
      </c>
      <c r="I486" s="191">
        <v>0</v>
      </c>
      <c r="J486" s="86"/>
      <c r="K486" s="18" t="str">
        <f t="shared" si="5"/>
        <v>NA</v>
      </c>
      <c r="L486" s="18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7.100000000000001" customHeight="1" x14ac:dyDescent="0.2">
      <c r="A487" s="137"/>
      <c r="B487" s="190">
        <v>43787</v>
      </c>
      <c r="C487" s="191">
        <v>0</v>
      </c>
      <c r="D487" s="191">
        <v>0</v>
      </c>
      <c r="E487" s="191">
        <v>0</v>
      </c>
      <c r="F487" s="191">
        <v>0</v>
      </c>
      <c r="G487" s="191">
        <v>0</v>
      </c>
      <c r="H487" s="191">
        <v>0</v>
      </c>
      <c r="I487" s="191">
        <v>0</v>
      </c>
      <c r="J487" s="86"/>
      <c r="K487" s="18" t="str">
        <f t="shared" si="5"/>
        <v>NA</v>
      </c>
      <c r="L487" s="18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7.100000000000001" customHeight="1" x14ac:dyDescent="0.2">
      <c r="A488" s="137"/>
      <c r="B488" s="190">
        <v>43790</v>
      </c>
      <c r="C488" s="191">
        <v>0</v>
      </c>
      <c r="D488" s="191">
        <v>0</v>
      </c>
      <c r="E488" s="191">
        <v>0</v>
      </c>
      <c r="F488" s="191">
        <v>0</v>
      </c>
      <c r="G488" s="191">
        <v>0</v>
      </c>
      <c r="H488" s="191">
        <v>0</v>
      </c>
      <c r="I488" s="191">
        <v>0</v>
      </c>
      <c r="J488" s="86"/>
      <c r="K488" s="18" t="str">
        <f t="shared" si="5"/>
        <v>NA</v>
      </c>
      <c r="L488" s="18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7.100000000000001" customHeight="1" x14ac:dyDescent="0.2">
      <c r="A489" s="137"/>
      <c r="B489" s="190">
        <v>43790</v>
      </c>
      <c r="C489" s="191">
        <v>0</v>
      </c>
      <c r="D489" s="191">
        <v>0</v>
      </c>
      <c r="E489" s="191">
        <v>0</v>
      </c>
      <c r="F489" s="191">
        <v>0</v>
      </c>
      <c r="G489" s="191">
        <v>0</v>
      </c>
      <c r="H489" s="191">
        <v>0</v>
      </c>
      <c r="I489" s="191">
        <v>0</v>
      </c>
      <c r="J489" s="86"/>
      <c r="K489" s="18" t="str">
        <f t="shared" si="5"/>
        <v>NA</v>
      </c>
      <c r="L489" s="18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7.100000000000001" customHeight="1" x14ac:dyDescent="0.2">
      <c r="A490" s="137"/>
      <c r="B490" s="190">
        <v>43792</v>
      </c>
      <c r="C490" s="191">
        <v>0</v>
      </c>
      <c r="D490" s="191">
        <v>0</v>
      </c>
      <c r="E490" s="191">
        <v>0</v>
      </c>
      <c r="F490" s="191">
        <v>0</v>
      </c>
      <c r="G490" s="191">
        <v>0</v>
      </c>
      <c r="H490" s="191">
        <v>0</v>
      </c>
      <c r="I490" s="191">
        <v>0</v>
      </c>
      <c r="J490" s="86"/>
      <c r="K490" s="18" t="str">
        <f t="shared" si="5"/>
        <v>NA</v>
      </c>
      <c r="L490" s="18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7.100000000000001" customHeight="1" x14ac:dyDescent="0.2">
      <c r="A491" s="137"/>
      <c r="B491" s="190">
        <v>43792</v>
      </c>
      <c r="C491" s="191">
        <v>0</v>
      </c>
      <c r="D491" s="191">
        <v>0</v>
      </c>
      <c r="E491" s="191">
        <v>0</v>
      </c>
      <c r="F491" s="191">
        <v>0</v>
      </c>
      <c r="G491" s="191">
        <v>0</v>
      </c>
      <c r="H491" s="191">
        <v>0</v>
      </c>
      <c r="I491" s="191">
        <v>0</v>
      </c>
      <c r="J491" s="86"/>
      <c r="K491" s="18" t="str">
        <f t="shared" si="5"/>
        <v>NA</v>
      </c>
      <c r="L491" s="18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7.100000000000001" customHeight="1" x14ac:dyDescent="0.2">
      <c r="A492" s="137"/>
      <c r="B492" s="190">
        <v>43793</v>
      </c>
      <c r="C492" s="191">
        <v>0</v>
      </c>
      <c r="D492" s="191">
        <v>0</v>
      </c>
      <c r="E492" s="191">
        <v>0</v>
      </c>
      <c r="F492" s="191">
        <v>0</v>
      </c>
      <c r="G492" s="191">
        <v>0</v>
      </c>
      <c r="H492" s="191">
        <v>0</v>
      </c>
      <c r="I492" s="191">
        <v>0</v>
      </c>
      <c r="J492" s="86"/>
      <c r="K492" s="18" t="str">
        <f t="shared" si="5"/>
        <v>NA</v>
      </c>
      <c r="L492" s="18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7.100000000000001" customHeight="1" x14ac:dyDescent="0.2">
      <c r="A493" s="137"/>
      <c r="B493" s="190">
        <v>43794</v>
      </c>
      <c r="C493" s="191"/>
      <c r="D493" s="191"/>
      <c r="E493" s="191"/>
      <c r="F493" s="191"/>
      <c r="G493" s="191"/>
      <c r="H493" s="191">
        <v>0</v>
      </c>
      <c r="I493" s="191">
        <v>0</v>
      </c>
      <c r="J493" s="86"/>
      <c r="K493" s="18" t="str">
        <f t="shared" si="5"/>
        <v>NA</v>
      </c>
      <c r="L493" s="18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7.100000000000001" customHeight="1" x14ac:dyDescent="0.2">
      <c r="A494" s="137"/>
      <c r="B494" s="190">
        <v>43794</v>
      </c>
      <c r="C494" s="191">
        <v>0</v>
      </c>
      <c r="D494" s="191">
        <v>0</v>
      </c>
      <c r="E494" s="191">
        <v>0</v>
      </c>
      <c r="F494" s="191">
        <v>0</v>
      </c>
      <c r="G494" s="191">
        <v>0</v>
      </c>
      <c r="H494" s="191">
        <v>0</v>
      </c>
      <c r="I494" s="191">
        <v>0</v>
      </c>
      <c r="J494" s="86"/>
      <c r="K494" s="18" t="str">
        <f t="shared" si="5"/>
        <v>NA</v>
      </c>
      <c r="L494" s="18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7.100000000000001" customHeight="1" x14ac:dyDescent="0.2">
      <c r="A495" s="137"/>
      <c r="B495" s="190">
        <v>43795</v>
      </c>
      <c r="C495" s="191">
        <v>0</v>
      </c>
      <c r="D495" s="191">
        <v>0</v>
      </c>
      <c r="E495" s="191">
        <v>0</v>
      </c>
      <c r="F495" s="191">
        <v>0</v>
      </c>
      <c r="G495" s="191">
        <v>0</v>
      </c>
      <c r="H495" s="191">
        <v>0</v>
      </c>
      <c r="I495" s="191">
        <v>0</v>
      </c>
      <c r="J495" s="86"/>
      <c r="K495" s="18" t="str">
        <f t="shared" si="5"/>
        <v>NA</v>
      </c>
      <c r="L495" s="18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7.100000000000001" customHeight="1" x14ac:dyDescent="0.2">
      <c r="A496" s="137"/>
      <c r="B496" s="190">
        <v>43795</v>
      </c>
      <c r="C496" s="191">
        <v>0</v>
      </c>
      <c r="D496" s="191">
        <v>0</v>
      </c>
      <c r="E496" s="191">
        <v>0</v>
      </c>
      <c r="F496" s="191">
        <v>0</v>
      </c>
      <c r="G496" s="191">
        <v>0</v>
      </c>
      <c r="H496" s="191">
        <v>0</v>
      </c>
      <c r="I496" s="191">
        <v>0</v>
      </c>
      <c r="J496" s="86"/>
      <c r="K496" s="18" t="str">
        <f t="shared" si="5"/>
        <v>NA</v>
      </c>
      <c r="L496" s="18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23" ht="17.100000000000001" customHeight="1" x14ac:dyDescent="0.2">
      <c r="A497" s="137"/>
      <c r="B497" s="190">
        <v>43795</v>
      </c>
      <c r="C497" s="191">
        <v>0</v>
      </c>
      <c r="D497" s="191">
        <v>0</v>
      </c>
      <c r="E497" s="191">
        <v>0</v>
      </c>
      <c r="F497" s="191">
        <v>0</v>
      </c>
      <c r="G497" s="191">
        <v>0</v>
      </c>
      <c r="H497" s="191">
        <v>0</v>
      </c>
      <c r="I497" s="191">
        <v>0</v>
      </c>
      <c r="J497" s="86"/>
      <c r="K497" s="18" t="str">
        <f t="shared" si="5"/>
        <v>NA</v>
      </c>
      <c r="L497" s="18">
        <v>0</v>
      </c>
      <c r="M497" s="19"/>
      <c r="N497" s="19"/>
      <c r="O497" s="19"/>
      <c r="P497" s="19"/>
      <c r="Q497" s="19"/>
      <c r="S497" s="19"/>
      <c r="T497" s="19"/>
      <c r="U497" s="19"/>
      <c r="V497" s="19"/>
      <c r="W497" s="19"/>
    </row>
    <row r="498" spans="1:23" ht="17.100000000000001" customHeight="1" x14ac:dyDescent="0.2">
      <c r="A498" s="137"/>
      <c r="B498" s="190">
        <v>43796</v>
      </c>
      <c r="C498" s="191">
        <v>0</v>
      </c>
      <c r="D498" s="191">
        <v>0</v>
      </c>
      <c r="E498" s="191">
        <v>0</v>
      </c>
      <c r="F498" s="191">
        <v>0</v>
      </c>
      <c r="G498" s="191">
        <v>0</v>
      </c>
      <c r="H498" s="191">
        <v>0</v>
      </c>
      <c r="I498" s="191">
        <v>0</v>
      </c>
      <c r="J498" s="86"/>
      <c r="K498" s="18" t="str">
        <f t="shared" si="5"/>
        <v>NA</v>
      </c>
      <c r="L498" s="18">
        <v>0</v>
      </c>
      <c r="M498" s="19"/>
      <c r="N498" s="19"/>
      <c r="O498" s="19"/>
      <c r="P498" s="19"/>
      <c r="Q498" s="19"/>
      <c r="S498" s="19"/>
      <c r="T498" s="19"/>
      <c r="U498" s="19"/>
      <c r="V498" s="19"/>
      <c r="W498" s="19"/>
    </row>
    <row r="499" spans="1:23" ht="17.100000000000001" customHeight="1" x14ac:dyDescent="0.2">
      <c r="A499" s="137"/>
      <c r="B499" s="190">
        <v>43797</v>
      </c>
      <c r="C499" s="191">
        <v>0</v>
      </c>
      <c r="D499" s="191">
        <v>0</v>
      </c>
      <c r="E499" s="191">
        <v>0</v>
      </c>
      <c r="F499" s="191">
        <v>0</v>
      </c>
      <c r="G499" s="191">
        <v>0</v>
      </c>
      <c r="H499" s="191">
        <v>0</v>
      </c>
      <c r="I499" s="191">
        <v>0</v>
      </c>
      <c r="J499" s="86"/>
      <c r="K499" s="18" t="str">
        <f t="shared" si="5"/>
        <v>NA</v>
      </c>
      <c r="L499" s="18">
        <v>0</v>
      </c>
      <c r="M499" s="19"/>
      <c r="N499" s="19"/>
      <c r="O499" s="19"/>
      <c r="P499" s="19"/>
      <c r="Q499" s="19"/>
      <c r="S499" s="19"/>
      <c r="T499" s="19"/>
      <c r="U499" s="19"/>
      <c r="V499" s="19"/>
      <c r="W499" s="19"/>
    </row>
    <row r="500" spans="1:23" ht="17.100000000000001" customHeight="1" x14ac:dyDescent="0.2">
      <c r="A500" s="137"/>
      <c r="B500" s="190">
        <v>43797</v>
      </c>
      <c r="C500" s="191">
        <v>0</v>
      </c>
      <c r="D500" s="191">
        <v>0</v>
      </c>
      <c r="E500" s="191">
        <v>0</v>
      </c>
      <c r="F500" s="191">
        <v>0</v>
      </c>
      <c r="G500" s="191">
        <v>0</v>
      </c>
      <c r="H500" s="191">
        <v>0</v>
      </c>
      <c r="I500" s="191">
        <v>0</v>
      </c>
      <c r="J500" s="86"/>
      <c r="K500" s="18" t="str">
        <f t="shared" si="5"/>
        <v>NA</v>
      </c>
      <c r="L500" s="18">
        <v>0</v>
      </c>
      <c r="M500" s="19"/>
      <c r="N500" s="19"/>
      <c r="O500" s="19"/>
      <c r="P500" s="19"/>
      <c r="Q500" s="19"/>
      <c r="S500" s="19"/>
      <c r="T500" s="19"/>
      <c r="U500" s="19"/>
      <c r="V500" s="19"/>
      <c r="W500" s="19"/>
    </row>
    <row r="501" spans="1:23" ht="17.100000000000001" customHeight="1" x14ac:dyDescent="0.2">
      <c r="A501" s="137"/>
      <c r="B501" s="190">
        <v>43798</v>
      </c>
      <c r="C501" s="191">
        <v>0</v>
      </c>
      <c r="D501" s="191">
        <v>0</v>
      </c>
      <c r="E501" s="191">
        <v>0</v>
      </c>
      <c r="F501" s="191">
        <v>0</v>
      </c>
      <c r="G501" s="191">
        <v>0</v>
      </c>
      <c r="H501" s="191">
        <v>0</v>
      </c>
      <c r="I501" s="191">
        <v>0</v>
      </c>
      <c r="J501" s="86"/>
      <c r="K501" s="18" t="str">
        <f t="shared" si="5"/>
        <v>NA</v>
      </c>
      <c r="L501" s="18">
        <v>0</v>
      </c>
      <c r="M501" s="19"/>
      <c r="N501" s="19"/>
      <c r="O501" s="19"/>
      <c r="P501" s="19"/>
      <c r="Q501" s="19"/>
      <c r="S501" s="19"/>
      <c r="T501" s="19"/>
      <c r="U501" s="19"/>
      <c r="V501" s="19"/>
      <c r="W501" s="19"/>
    </row>
    <row r="502" spans="1:23" ht="17.100000000000001" customHeight="1" x14ac:dyDescent="0.2">
      <c r="A502" s="137"/>
      <c r="B502" s="190">
        <v>43798</v>
      </c>
      <c r="C502" s="191">
        <v>0</v>
      </c>
      <c r="D502" s="191">
        <v>0</v>
      </c>
      <c r="E502" s="191">
        <v>0</v>
      </c>
      <c r="F502" s="191">
        <v>0</v>
      </c>
      <c r="G502" s="191">
        <v>0</v>
      </c>
      <c r="H502" s="191">
        <v>0</v>
      </c>
      <c r="I502" s="191">
        <v>0</v>
      </c>
      <c r="J502" s="86"/>
      <c r="K502" s="18" t="str">
        <f t="shared" si="5"/>
        <v>NA</v>
      </c>
      <c r="L502" s="18">
        <v>0</v>
      </c>
      <c r="M502" s="19"/>
      <c r="N502" s="19"/>
      <c r="O502" s="19"/>
      <c r="P502" s="19"/>
      <c r="Q502" s="19"/>
      <c r="S502" s="19"/>
      <c r="T502" s="19"/>
      <c r="U502" s="19"/>
      <c r="V502" s="19"/>
      <c r="W502" s="19"/>
    </row>
    <row r="503" spans="1:23" ht="17.100000000000001" customHeight="1" x14ac:dyDescent="0.2">
      <c r="A503" s="137"/>
      <c r="B503" s="190">
        <v>43800</v>
      </c>
      <c r="C503" s="191">
        <v>0</v>
      </c>
      <c r="D503" s="191">
        <v>0</v>
      </c>
      <c r="E503" s="191">
        <v>0</v>
      </c>
      <c r="F503" s="191">
        <v>0</v>
      </c>
      <c r="G503" s="191">
        <v>0</v>
      </c>
      <c r="H503" s="191">
        <v>0</v>
      </c>
      <c r="I503" s="191">
        <v>0</v>
      </c>
      <c r="J503" s="86"/>
      <c r="K503" s="18" t="str">
        <f t="shared" si="5"/>
        <v>NA</v>
      </c>
      <c r="L503" s="18">
        <v>0</v>
      </c>
      <c r="M503" s="19"/>
      <c r="N503" s="19"/>
      <c r="O503" s="19"/>
      <c r="P503" s="19"/>
      <c r="Q503" s="19"/>
      <c r="S503" s="19"/>
      <c r="T503" s="19"/>
      <c r="U503" s="19"/>
      <c r="V503" s="19"/>
      <c r="W503" s="19"/>
    </row>
    <row r="504" spans="1:23" ht="17.100000000000001" customHeight="1" x14ac:dyDescent="0.2">
      <c r="A504" s="137"/>
      <c r="B504" s="190">
        <v>43800</v>
      </c>
      <c r="C504" s="191">
        <v>0</v>
      </c>
      <c r="D504" s="191">
        <v>0</v>
      </c>
      <c r="E504" s="191">
        <v>0</v>
      </c>
      <c r="F504" s="191">
        <v>0</v>
      </c>
      <c r="G504" s="191">
        <v>0</v>
      </c>
      <c r="H504" s="191">
        <v>0</v>
      </c>
      <c r="I504" s="191">
        <v>0</v>
      </c>
      <c r="J504" s="86"/>
      <c r="K504" s="18" t="str">
        <f t="shared" si="5"/>
        <v>NA</v>
      </c>
      <c r="L504" s="18">
        <v>0</v>
      </c>
      <c r="M504" s="19"/>
      <c r="N504" s="19"/>
      <c r="O504" s="19"/>
      <c r="P504" s="19"/>
      <c r="Q504" s="19"/>
      <c r="S504" s="19"/>
      <c r="T504" s="19"/>
      <c r="U504" s="19"/>
      <c r="V504" s="19"/>
      <c r="W504" s="19"/>
    </row>
    <row r="505" spans="1:23" ht="17.100000000000001" customHeight="1" x14ac:dyDescent="0.2">
      <c r="A505" s="137"/>
      <c r="B505" s="190">
        <v>43801</v>
      </c>
      <c r="C505" s="191">
        <v>0</v>
      </c>
      <c r="D505" s="191">
        <v>0</v>
      </c>
      <c r="E505" s="191">
        <v>0</v>
      </c>
      <c r="F505" s="191">
        <v>0</v>
      </c>
      <c r="G505" s="191">
        <v>0</v>
      </c>
      <c r="H505" s="191">
        <v>0</v>
      </c>
      <c r="I505" s="191">
        <v>0</v>
      </c>
      <c r="J505" s="86"/>
      <c r="K505" s="18" t="str">
        <f t="shared" si="5"/>
        <v>NA</v>
      </c>
      <c r="L505" s="18">
        <v>0</v>
      </c>
      <c r="M505" s="19"/>
      <c r="N505" s="19"/>
      <c r="O505" s="19"/>
      <c r="P505" s="19"/>
      <c r="Q505" s="19"/>
      <c r="S505" s="19"/>
      <c r="T505" s="19"/>
      <c r="U505" s="19"/>
      <c r="V505" s="19"/>
      <c r="W505" s="19"/>
    </row>
    <row r="506" spans="1:23" ht="17.100000000000001" customHeight="1" x14ac:dyDescent="0.2">
      <c r="A506" s="137"/>
      <c r="B506" s="190">
        <v>43801</v>
      </c>
      <c r="C506" s="191">
        <v>0</v>
      </c>
      <c r="D506" s="191">
        <v>0</v>
      </c>
      <c r="E506" s="191">
        <v>0</v>
      </c>
      <c r="F506" s="191">
        <v>0</v>
      </c>
      <c r="G506" s="191">
        <v>0</v>
      </c>
      <c r="H506" s="191">
        <v>0</v>
      </c>
      <c r="I506" s="191">
        <v>0</v>
      </c>
      <c r="J506" s="86"/>
      <c r="K506" s="18" t="str">
        <f t="shared" si="5"/>
        <v>NA</v>
      </c>
      <c r="L506" s="18">
        <v>0</v>
      </c>
      <c r="M506" s="19"/>
      <c r="N506" s="19"/>
      <c r="O506" s="19"/>
      <c r="P506" s="19"/>
      <c r="Q506" s="19"/>
      <c r="S506" s="19"/>
      <c r="T506" s="19"/>
      <c r="U506" s="19"/>
      <c r="V506" s="19"/>
      <c r="W506" s="19"/>
    </row>
    <row r="507" spans="1:23" ht="17.100000000000001" customHeight="1" x14ac:dyDescent="0.2">
      <c r="A507" s="137"/>
      <c r="B507" s="190">
        <v>43801</v>
      </c>
      <c r="C507" s="191">
        <v>0</v>
      </c>
      <c r="D507" s="191">
        <v>0</v>
      </c>
      <c r="E507" s="191">
        <v>0</v>
      </c>
      <c r="F507" s="191">
        <v>0</v>
      </c>
      <c r="G507" s="191">
        <v>0</v>
      </c>
      <c r="H507" s="191">
        <v>0</v>
      </c>
      <c r="I507" s="191">
        <v>0</v>
      </c>
      <c r="J507" s="86"/>
      <c r="K507" s="18" t="str">
        <f t="shared" si="5"/>
        <v>NA</v>
      </c>
      <c r="L507" s="18">
        <v>0</v>
      </c>
      <c r="M507" s="19"/>
      <c r="N507" s="19"/>
      <c r="O507" s="19"/>
      <c r="P507" s="19"/>
      <c r="Q507" s="19"/>
      <c r="S507" s="19"/>
      <c r="T507" s="19"/>
      <c r="U507" s="19"/>
      <c r="V507" s="19"/>
      <c r="W507" s="19"/>
    </row>
    <row r="508" spans="1:23" ht="17.100000000000001" customHeight="1" x14ac:dyDescent="0.2">
      <c r="A508" s="137"/>
      <c r="B508" s="190">
        <v>43802</v>
      </c>
      <c r="C508" s="191">
        <v>0</v>
      </c>
      <c r="D508" s="191">
        <v>0</v>
      </c>
      <c r="E508" s="191">
        <v>0</v>
      </c>
      <c r="F508" s="191">
        <v>0</v>
      </c>
      <c r="G508" s="191">
        <v>0</v>
      </c>
      <c r="H508" s="191">
        <v>0</v>
      </c>
      <c r="I508" s="191">
        <v>0</v>
      </c>
      <c r="J508" s="86"/>
      <c r="K508" s="18" t="str">
        <f t="shared" si="5"/>
        <v>NA</v>
      </c>
      <c r="L508" s="18">
        <v>0</v>
      </c>
      <c r="M508" s="19"/>
      <c r="N508" s="19"/>
      <c r="O508" s="19"/>
      <c r="P508" s="19"/>
      <c r="Q508" s="19"/>
      <c r="S508" s="19"/>
      <c r="T508" s="19"/>
      <c r="U508" s="19"/>
      <c r="V508" s="19"/>
      <c r="W508" s="19"/>
    </row>
    <row r="509" spans="1:23" ht="17.100000000000001" customHeight="1" x14ac:dyDescent="0.2">
      <c r="A509" s="137"/>
      <c r="B509" s="190">
        <v>43802</v>
      </c>
      <c r="C509" s="191">
        <v>0</v>
      </c>
      <c r="D509" s="191">
        <v>0</v>
      </c>
      <c r="E509" s="191">
        <v>0</v>
      </c>
      <c r="F509" s="191">
        <v>0</v>
      </c>
      <c r="G509" s="191">
        <v>0</v>
      </c>
      <c r="H509" s="191">
        <v>0</v>
      </c>
      <c r="I509" s="191">
        <v>0</v>
      </c>
      <c r="J509" s="86"/>
      <c r="K509" s="18" t="str">
        <f t="shared" si="5"/>
        <v>NA</v>
      </c>
      <c r="L509" s="18">
        <v>0</v>
      </c>
      <c r="M509" s="19"/>
      <c r="N509" s="19"/>
      <c r="O509" s="19"/>
      <c r="P509" s="19"/>
      <c r="Q509" s="19"/>
      <c r="S509" s="19"/>
      <c r="T509" s="19"/>
      <c r="U509" s="19"/>
      <c r="V509" s="19"/>
      <c r="W509" s="19"/>
    </row>
    <row r="510" spans="1:23" ht="17.100000000000001" customHeight="1" x14ac:dyDescent="0.2">
      <c r="A510" s="137"/>
      <c r="B510" s="190">
        <v>43802</v>
      </c>
      <c r="C510" s="191">
        <v>0</v>
      </c>
      <c r="D510" s="191">
        <v>0</v>
      </c>
      <c r="E510" s="191">
        <v>0</v>
      </c>
      <c r="F510" s="191">
        <v>0</v>
      </c>
      <c r="G510" s="191">
        <v>0</v>
      </c>
      <c r="H510" s="191">
        <v>0</v>
      </c>
      <c r="I510" s="191">
        <v>0</v>
      </c>
      <c r="J510" s="86"/>
      <c r="K510" s="18" t="str">
        <f t="shared" ref="K510:K541" si="6">$C$9</f>
        <v>NA</v>
      </c>
      <c r="L510" s="18">
        <v>0</v>
      </c>
      <c r="M510" s="19"/>
      <c r="N510" s="19"/>
      <c r="O510" s="19"/>
      <c r="P510" s="19"/>
      <c r="Q510" s="19"/>
      <c r="S510" s="19"/>
      <c r="T510" s="19"/>
      <c r="U510" s="19"/>
      <c r="V510" s="19"/>
      <c r="W510" s="19"/>
    </row>
    <row r="511" spans="1:23" ht="17.100000000000001" customHeight="1" x14ac:dyDescent="0.2">
      <c r="A511" s="137"/>
      <c r="B511" s="190">
        <v>43802</v>
      </c>
      <c r="C511" s="191">
        <v>0</v>
      </c>
      <c r="D511" s="191">
        <v>0</v>
      </c>
      <c r="E511" s="191">
        <v>0</v>
      </c>
      <c r="F511" s="191">
        <v>0</v>
      </c>
      <c r="G511" s="191">
        <v>0</v>
      </c>
      <c r="H511" s="191">
        <v>0</v>
      </c>
      <c r="I511" s="191">
        <v>0</v>
      </c>
      <c r="J511" s="86"/>
      <c r="K511" s="18" t="str">
        <f t="shared" si="6"/>
        <v>NA</v>
      </c>
      <c r="L511" s="18">
        <v>0</v>
      </c>
      <c r="M511" s="19"/>
      <c r="N511" s="19"/>
      <c r="O511" s="19"/>
      <c r="P511" s="19"/>
      <c r="Q511" s="19"/>
      <c r="S511" s="19"/>
      <c r="T511" s="19"/>
      <c r="U511" s="19"/>
      <c r="V511" s="19"/>
      <c r="W511" s="19"/>
    </row>
    <row r="512" spans="1:23" ht="17.100000000000001" customHeight="1" x14ac:dyDescent="0.2">
      <c r="A512" s="137"/>
      <c r="B512" s="190">
        <v>43803</v>
      </c>
      <c r="C512" s="191">
        <v>0</v>
      </c>
      <c r="D512" s="191">
        <v>0</v>
      </c>
      <c r="E512" s="191">
        <v>0</v>
      </c>
      <c r="F512" s="191">
        <v>0</v>
      </c>
      <c r="G512" s="191">
        <v>0</v>
      </c>
      <c r="H512" s="191">
        <v>0</v>
      </c>
      <c r="I512" s="191">
        <v>0</v>
      </c>
      <c r="J512" s="86"/>
      <c r="K512" s="18" t="str">
        <f t="shared" si="6"/>
        <v>NA</v>
      </c>
      <c r="L512" s="18">
        <v>0</v>
      </c>
      <c r="M512" s="19"/>
      <c r="N512" s="19"/>
      <c r="O512" s="19"/>
      <c r="P512" s="19"/>
      <c r="Q512" s="19"/>
      <c r="S512" s="19"/>
      <c r="T512" s="19"/>
      <c r="U512" s="19"/>
      <c r="V512" s="19"/>
      <c r="W512" s="19"/>
    </row>
    <row r="513" spans="1:23" ht="17.100000000000001" customHeight="1" x14ac:dyDescent="0.2">
      <c r="A513" s="137"/>
      <c r="B513" s="190">
        <v>43804</v>
      </c>
      <c r="C513" s="191">
        <v>0</v>
      </c>
      <c r="D513" s="191">
        <v>0</v>
      </c>
      <c r="E513" s="191">
        <v>0</v>
      </c>
      <c r="F513" s="191">
        <v>0</v>
      </c>
      <c r="G513" s="191">
        <v>0</v>
      </c>
      <c r="H513" s="191">
        <v>0</v>
      </c>
      <c r="I513" s="191">
        <v>0</v>
      </c>
      <c r="J513" s="86"/>
      <c r="K513" s="18" t="str">
        <f t="shared" si="6"/>
        <v>NA</v>
      </c>
      <c r="L513" s="18">
        <v>0</v>
      </c>
      <c r="M513" s="19"/>
      <c r="N513" s="19"/>
      <c r="O513" s="19"/>
      <c r="P513" s="19"/>
      <c r="Q513" s="19"/>
      <c r="S513" s="19"/>
      <c r="T513" s="19"/>
      <c r="U513" s="19"/>
      <c r="V513" s="19"/>
      <c r="W513" s="19"/>
    </row>
    <row r="514" spans="1:23" ht="17.100000000000001" customHeight="1" x14ac:dyDescent="0.2">
      <c r="A514" s="137"/>
      <c r="B514" s="190">
        <v>43804</v>
      </c>
      <c r="C514" s="191">
        <v>0</v>
      </c>
      <c r="D514" s="191">
        <v>0</v>
      </c>
      <c r="E514" s="191">
        <v>0</v>
      </c>
      <c r="F514" s="191">
        <v>0</v>
      </c>
      <c r="G514" s="191">
        <v>0</v>
      </c>
      <c r="H514" s="191">
        <v>0</v>
      </c>
      <c r="I514" s="191">
        <v>0</v>
      </c>
      <c r="J514" s="86"/>
      <c r="K514" s="18" t="str">
        <f t="shared" si="6"/>
        <v>NA</v>
      </c>
      <c r="L514" s="18">
        <v>0</v>
      </c>
      <c r="M514" s="19"/>
      <c r="N514" s="19"/>
      <c r="O514" s="19"/>
      <c r="P514" s="19"/>
      <c r="Q514" s="19"/>
      <c r="S514" s="19"/>
      <c r="T514" s="19"/>
      <c r="U514" s="19"/>
      <c r="V514" s="19"/>
      <c r="W514" s="19"/>
    </row>
    <row r="515" spans="1:23" ht="17.100000000000001" customHeight="1" x14ac:dyDescent="0.2">
      <c r="A515" s="137"/>
      <c r="B515" s="190">
        <v>43805</v>
      </c>
      <c r="C515" s="191">
        <v>0</v>
      </c>
      <c r="D515" s="191">
        <v>0</v>
      </c>
      <c r="E515" s="191">
        <v>0</v>
      </c>
      <c r="F515" s="191">
        <v>0</v>
      </c>
      <c r="G515" s="191">
        <v>0</v>
      </c>
      <c r="H515" s="191">
        <v>0</v>
      </c>
      <c r="I515" s="191">
        <v>0</v>
      </c>
      <c r="J515" s="86"/>
      <c r="K515" s="18" t="str">
        <f t="shared" si="6"/>
        <v>NA</v>
      </c>
      <c r="L515" s="18">
        <v>0</v>
      </c>
      <c r="M515" s="19"/>
      <c r="N515" s="19"/>
      <c r="O515" s="19"/>
      <c r="P515" s="19"/>
      <c r="Q515" s="19"/>
      <c r="S515" s="19"/>
      <c r="T515" s="19"/>
      <c r="U515" s="19"/>
      <c r="V515" s="19"/>
      <c r="W515" s="19"/>
    </row>
    <row r="516" spans="1:23" ht="17.100000000000001" customHeight="1" x14ac:dyDescent="0.2">
      <c r="A516" s="137"/>
      <c r="B516" s="190">
        <v>43806</v>
      </c>
      <c r="C516" s="191">
        <v>0</v>
      </c>
      <c r="D516" s="191">
        <v>0</v>
      </c>
      <c r="E516" s="191">
        <v>0</v>
      </c>
      <c r="F516" s="191">
        <v>0</v>
      </c>
      <c r="G516" s="191">
        <v>0</v>
      </c>
      <c r="H516" s="191">
        <v>0</v>
      </c>
      <c r="I516" s="191">
        <v>0</v>
      </c>
      <c r="J516" s="86"/>
      <c r="K516" s="18" t="str">
        <f t="shared" si="6"/>
        <v>NA</v>
      </c>
      <c r="L516" s="18">
        <v>0</v>
      </c>
      <c r="M516" s="19"/>
      <c r="N516" s="19"/>
      <c r="O516" s="19"/>
      <c r="P516" s="19"/>
      <c r="Q516" s="19"/>
      <c r="S516" s="19"/>
      <c r="T516" s="19"/>
      <c r="U516" s="19"/>
      <c r="V516" s="19"/>
      <c r="W516" s="19"/>
    </row>
    <row r="517" spans="1:23" ht="17.100000000000001" customHeight="1" x14ac:dyDescent="0.2">
      <c r="A517" s="137"/>
      <c r="B517" s="190">
        <v>43806</v>
      </c>
      <c r="C517" s="191">
        <v>0</v>
      </c>
      <c r="D517" s="191">
        <v>0</v>
      </c>
      <c r="E517" s="191">
        <v>0</v>
      </c>
      <c r="F517" s="191">
        <v>0</v>
      </c>
      <c r="G517" s="191">
        <v>0</v>
      </c>
      <c r="H517" s="191">
        <v>0</v>
      </c>
      <c r="I517" s="191">
        <v>0</v>
      </c>
      <c r="J517" s="86"/>
      <c r="K517" s="18" t="str">
        <f t="shared" si="6"/>
        <v>NA</v>
      </c>
      <c r="L517" s="18">
        <v>0</v>
      </c>
      <c r="M517" s="19"/>
      <c r="N517" s="19"/>
      <c r="O517" s="19"/>
      <c r="P517" s="19"/>
      <c r="Q517" s="19"/>
      <c r="S517" s="19"/>
      <c r="T517" s="19"/>
      <c r="U517" s="19"/>
      <c r="V517" s="19"/>
      <c r="W517" s="19"/>
    </row>
    <row r="518" spans="1:23" ht="17.100000000000001" customHeight="1" x14ac:dyDescent="0.2">
      <c r="A518" s="137"/>
      <c r="B518" s="190">
        <v>43806</v>
      </c>
      <c r="C518" s="191">
        <v>0</v>
      </c>
      <c r="D518" s="191">
        <v>0</v>
      </c>
      <c r="E518" s="191">
        <v>0</v>
      </c>
      <c r="F518" s="191">
        <v>0</v>
      </c>
      <c r="G518" s="191">
        <v>0</v>
      </c>
      <c r="H518" s="191">
        <v>0</v>
      </c>
      <c r="I518" s="191">
        <v>0</v>
      </c>
      <c r="J518" s="86"/>
      <c r="K518" s="18" t="str">
        <f t="shared" si="6"/>
        <v>NA</v>
      </c>
      <c r="L518" s="18">
        <v>0</v>
      </c>
      <c r="M518" s="19"/>
      <c r="N518" s="19"/>
      <c r="O518" s="19"/>
      <c r="P518" s="19"/>
      <c r="Q518" s="19"/>
      <c r="S518" s="19"/>
      <c r="T518" s="19"/>
      <c r="U518" s="19"/>
      <c r="V518" s="19"/>
      <c r="W518" s="19"/>
    </row>
    <row r="519" spans="1:23" ht="17.100000000000001" customHeight="1" x14ac:dyDescent="0.2">
      <c r="A519" s="137"/>
      <c r="B519" s="190">
        <v>43808</v>
      </c>
      <c r="C519" s="191">
        <v>0</v>
      </c>
      <c r="D519" s="191">
        <v>0</v>
      </c>
      <c r="E519" s="191">
        <v>0</v>
      </c>
      <c r="F519" s="191">
        <v>0</v>
      </c>
      <c r="G519" s="191">
        <v>0</v>
      </c>
      <c r="H519" s="191">
        <v>0</v>
      </c>
      <c r="I519" s="191">
        <v>0</v>
      </c>
      <c r="J519" s="86"/>
      <c r="K519" s="18" t="str">
        <f t="shared" si="6"/>
        <v>NA</v>
      </c>
      <c r="L519" s="18">
        <v>0</v>
      </c>
      <c r="M519" s="19"/>
      <c r="N519" s="19"/>
      <c r="O519" s="19"/>
      <c r="P519" s="19"/>
      <c r="Q519" s="19"/>
      <c r="S519" s="19"/>
      <c r="T519" s="19"/>
      <c r="U519" s="19"/>
      <c r="V519" s="19"/>
      <c r="W519" s="19"/>
    </row>
    <row r="520" spans="1:23" ht="17.100000000000001" customHeight="1" x14ac:dyDescent="0.2">
      <c r="A520" s="137"/>
      <c r="B520" s="190">
        <v>43808</v>
      </c>
      <c r="C520" s="191">
        <v>0</v>
      </c>
      <c r="D520" s="191">
        <v>0</v>
      </c>
      <c r="E520" s="191">
        <v>0</v>
      </c>
      <c r="F520" s="191">
        <v>0</v>
      </c>
      <c r="G520" s="191">
        <v>0</v>
      </c>
      <c r="H520" s="191">
        <v>0</v>
      </c>
      <c r="I520" s="191">
        <v>0</v>
      </c>
      <c r="J520" s="86"/>
      <c r="K520" s="18" t="str">
        <f t="shared" si="6"/>
        <v>NA</v>
      </c>
      <c r="L520" s="18">
        <v>0</v>
      </c>
      <c r="M520" s="19"/>
      <c r="N520" s="19"/>
      <c r="O520" s="19"/>
      <c r="P520" s="19"/>
      <c r="Q520" s="19"/>
      <c r="S520" s="19"/>
      <c r="T520" s="19"/>
      <c r="U520" s="19"/>
      <c r="V520" s="19"/>
      <c r="W520" s="19"/>
    </row>
    <row r="521" spans="1:23" ht="17.100000000000001" customHeight="1" x14ac:dyDescent="0.2">
      <c r="A521" s="137"/>
      <c r="B521" s="190">
        <v>43809</v>
      </c>
      <c r="C521" s="191">
        <v>0</v>
      </c>
      <c r="D521" s="191">
        <v>0</v>
      </c>
      <c r="E521" s="191">
        <v>0</v>
      </c>
      <c r="F521" s="191">
        <v>0</v>
      </c>
      <c r="G521" s="191">
        <v>0</v>
      </c>
      <c r="H521" s="191">
        <v>0</v>
      </c>
      <c r="I521" s="191">
        <v>0</v>
      </c>
      <c r="J521" s="86"/>
      <c r="K521" s="18" t="str">
        <f t="shared" si="6"/>
        <v>NA</v>
      </c>
      <c r="L521" s="18">
        <v>0</v>
      </c>
      <c r="M521" s="19"/>
      <c r="N521" s="19"/>
      <c r="O521" s="19"/>
      <c r="P521" s="19"/>
      <c r="Q521" s="19"/>
      <c r="S521" s="19"/>
      <c r="T521" s="19"/>
      <c r="U521" s="19"/>
      <c r="V521" s="19"/>
      <c r="W521" s="19"/>
    </row>
    <row r="522" spans="1:23" ht="17.100000000000001" customHeight="1" x14ac:dyDescent="0.2">
      <c r="A522" s="137"/>
      <c r="B522" s="190">
        <v>43810</v>
      </c>
      <c r="C522" s="191">
        <v>0</v>
      </c>
      <c r="D522" s="191">
        <v>0</v>
      </c>
      <c r="E522" s="191">
        <v>0</v>
      </c>
      <c r="F522" s="191">
        <v>0</v>
      </c>
      <c r="G522" s="191">
        <v>0</v>
      </c>
      <c r="H522" s="191">
        <v>0</v>
      </c>
      <c r="I522" s="191">
        <v>0</v>
      </c>
      <c r="J522" s="86"/>
      <c r="K522" s="18" t="str">
        <f t="shared" si="6"/>
        <v>NA</v>
      </c>
      <c r="L522" s="18">
        <v>0</v>
      </c>
      <c r="M522" s="19"/>
      <c r="N522" s="19"/>
      <c r="O522" s="19"/>
      <c r="P522" s="19"/>
      <c r="Q522" s="19"/>
      <c r="S522" s="19"/>
      <c r="T522" s="19"/>
      <c r="U522" s="19"/>
      <c r="V522" s="19"/>
      <c r="W522" s="19"/>
    </row>
    <row r="523" spans="1:23" ht="17.100000000000001" customHeight="1" x14ac:dyDescent="0.2">
      <c r="A523" s="137"/>
      <c r="B523" s="190">
        <v>43811</v>
      </c>
      <c r="C523" s="191">
        <v>0</v>
      </c>
      <c r="D523" s="191">
        <v>0</v>
      </c>
      <c r="E523" s="191">
        <v>0</v>
      </c>
      <c r="F523" s="191">
        <v>0</v>
      </c>
      <c r="G523" s="191">
        <v>0</v>
      </c>
      <c r="H523" s="191">
        <v>0</v>
      </c>
      <c r="I523" s="191">
        <v>0</v>
      </c>
      <c r="J523" s="86"/>
      <c r="K523" s="18" t="str">
        <f t="shared" si="6"/>
        <v>NA</v>
      </c>
      <c r="L523" s="18">
        <v>0</v>
      </c>
      <c r="M523" s="19"/>
      <c r="N523" s="19"/>
      <c r="O523" s="19"/>
      <c r="P523" s="19"/>
      <c r="Q523" s="19"/>
      <c r="S523" s="19"/>
      <c r="T523" s="19"/>
      <c r="U523" s="19"/>
      <c r="V523" s="19"/>
      <c r="W523" s="19"/>
    </row>
    <row r="524" spans="1:23" ht="17.100000000000001" customHeight="1" x14ac:dyDescent="0.2">
      <c r="A524" s="137"/>
      <c r="B524" s="190">
        <v>43811</v>
      </c>
      <c r="C524" s="191">
        <v>0</v>
      </c>
      <c r="D524" s="191">
        <v>0</v>
      </c>
      <c r="E524" s="191">
        <v>0</v>
      </c>
      <c r="F524" s="191">
        <v>0</v>
      </c>
      <c r="G524" s="191">
        <v>0</v>
      </c>
      <c r="H524" s="191">
        <v>0</v>
      </c>
      <c r="I524" s="191">
        <v>0</v>
      </c>
      <c r="J524" s="86"/>
      <c r="K524" s="18" t="str">
        <f t="shared" si="6"/>
        <v>NA</v>
      </c>
      <c r="L524" s="18">
        <v>0</v>
      </c>
      <c r="M524" s="19"/>
      <c r="N524" s="19"/>
      <c r="O524" s="19"/>
      <c r="P524" s="19"/>
      <c r="Q524" s="19"/>
      <c r="S524" s="19"/>
      <c r="T524" s="19"/>
      <c r="U524" s="19"/>
      <c r="V524" s="19"/>
      <c r="W524" s="19"/>
    </row>
    <row r="525" spans="1:23" ht="17.100000000000001" customHeight="1" x14ac:dyDescent="0.2">
      <c r="A525" s="137"/>
      <c r="B525" s="190">
        <v>43812</v>
      </c>
      <c r="C525" s="191">
        <v>0</v>
      </c>
      <c r="D525" s="191">
        <v>0</v>
      </c>
      <c r="E525" s="191">
        <v>0</v>
      </c>
      <c r="F525" s="191">
        <v>0</v>
      </c>
      <c r="G525" s="191">
        <v>0</v>
      </c>
      <c r="H525" s="191">
        <v>0</v>
      </c>
      <c r="I525" s="191">
        <v>0</v>
      </c>
      <c r="J525" s="86"/>
      <c r="K525" s="18" t="str">
        <f t="shared" si="6"/>
        <v>NA</v>
      </c>
      <c r="L525" s="18">
        <v>0</v>
      </c>
      <c r="M525" s="19"/>
      <c r="N525" s="19"/>
      <c r="O525" s="19"/>
      <c r="P525" s="19"/>
      <c r="Q525" s="19"/>
      <c r="S525" s="19"/>
      <c r="T525" s="19"/>
      <c r="U525" s="19"/>
      <c r="V525" s="19"/>
      <c r="W525" s="19"/>
    </row>
    <row r="526" spans="1:23" ht="17.100000000000001" customHeight="1" x14ac:dyDescent="0.2">
      <c r="A526" s="137"/>
      <c r="B526" s="190">
        <v>43812</v>
      </c>
      <c r="C526" s="191">
        <v>0</v>
      </c>
      <c r="D526" s="191">
        <v>0</v>
      </c>
      <c r="E526" s="191">
        <v>0</v>
      </c>
      <c r="F526" s="191">
        <v>0</v>
      </c>
      <c r="G526" s="191">
        <v>0</v>
      </c>
      <c r="H526" s="191">
        <v>0</v>
      </c>
      <c r="I526" s="191">
        <v>0</v>
      </c>
      <c r="J526" s="86"/>
      <c r="K526" s="18" t="str">
        <f t="shared" si="6"/>
        <v>NA</v>
      </c>
      <c r="L526" s="18">
        <v>0</v>
      </c>
      <c r="M526" s="19"/>
      <c r="N526" s="19"/>
      <c r="O526" s="19"/>
      <c r="P526" s="19"/>
      <c r="Q526" s="19"/>
      <c r="S526" s="19"/>
      <c r="T526" s="19"/>
      <c r="U526" s="19"/>
      <c r="V526" s="19"/>
      <c r="W526" s="19"/>
    </row>
    <row r="527" spans="1:23" ht="17.100000000000001" customHeight="1" x14ac:dyDescent="0.2">
      <c r="A527" s="137"/>
      <c r="B527" s="190">
        <v>43816</v>
      </c>
      <c r="C527" s="191">
        <v>0</v>
      </c>
      <c r="D527" s="191">
        <v>0</v>
      </c>
      <c r="E527" s="191">
        <v>0</v>
      </c>
      <c r="F527" s="191">
        <v>0</v>
      </c>
      <c r="G527" s="191">
        <v>0</v>
      </c>
      <c r="H527" s="191">
        <v>0</v>
      </c>
      <c r="I527" s="191">
        <v>0</v>
      </c>
      <c r="J527" s="86"/>
      <c r="K527" s="18" t="str">
        <f t="shared" si="6"/>
        <v>NA</v>
      </c>
      <c r="L527" s="18">
        <v>0</v>
      </c>
      <c r="M527" s="19"/>
      <c r="N527" s="19"/>
      <c r="O527" s="19"/>
      <c r="P527" s="19"/>
      <c r="Q527" s="19"/>
      <c r="S527" s="19"/>
      <c r="T527" s="19"/>
      <c r="U527" s="19"/>
      <c r="V527" s="19"/>
      <c r="W527" s="19"/>
    </row>
    <row r="528" spans="1:23" ht="17.100000000000001" customHeight="1" x14ac:dyDescent="0.2">
      <c r="A528" s="137"/>
      <c r="B528" s="190">
        <v>43816</v>
      </c>
      <c r="C528" s="191">
        <v>0</v>
      </c>
      <c r="D528" s="191">
        <v>0</v>
      </c>
      <c r="E528" s="191">
        <v>0</v>
      </c>
      <c r="F528" s="191">
        <v>0</v>
      </c>
      <c r="G528" s="191">
        <v>0</v>
      </c>
      <c r="H528" s="191">
        <v>0</v>
      </c>
      <c r="I528" s="191">
        <v>0</v>
      </c>
      <c r="J528" s="86"/>
      <c r="K528" s="18" t="str">
        <f t="shared" si="6"/>
        <v>NA</v>
      </c>
      <c r="L528" s="18">
        <v>0</v>
      </c>
      <c r="M528" s="19"/>
      <c r="N528" s="19"/>
      <c r="O528" s="19"/>
      <c r="P528" s="19"/>
      <c r="Q528" s="19"/>
      <c r="S528" s="19"/>
      <c r="T528" s="19"/>
      <c r="U528" s="19"/>
      <c r="V528" s="19"/>
      <c r="W528" s="19"/>
    </row>
    <row r="529" spans="1:23" ht="17.100000000000001" customHeight="1" x14ac:dyDescent="0.2">
      <c r="A529" s="137"/>
      <c r="B529" s="190">
        <v>43816</v>
      </c>
      <c r="C529" s="191">
        <v>0</v>
      </c>
      <c r="D529" s="191">
        <v>0</v>
      </c>
      <c r="E529" s="191">
        <v>0</v>
      </c>
      <c r="F529" s="191">
        <v>0</v>
      </c>
      <c r="G529" s="191">
        <v>0</v>
      </c>
      <c r="H529" s="191">
        <v>0</v>
      </c>
      <c r="I529" s="191">
        <v>0</v>
      </c>
      <c r="J529" s="86"/>
      <c r="K529" s="18" t="str">
        <f t="shared" si="6"/>
        <v>NA</v>
      </c>
      <c r="L529" s="18">
        <v>0</v>
      </c>
      <c r="M529" s="19"/>
      <c r="N529" s="19"/>
      <c r="O529" s="19"/>
      <c r="P529" s="19"/>
      <c r="Q529" s="19"/>
      <c r="S529" s="19"/>
      <c r="T529" s="19"/>
      <c r="U529" s="19"/>
      <c r="V529" s="19"/>
      <c r="W529" s="19"/>
    </row>
    <row r="530" spans="1:23" ht="17.100000000000001" customHeight="1" x14ac:dyDescent="0.2">
      <c r="A530" s="137"/>
      <c r="B530" s="190">
        <v>43818</v>
      </c>
      <c r="C530" s="191">
        <v>0</v>
      </c>
      <c r="D530" s="191">
        <v>0</v>
      </c>
      <c r="E530" s="191">
        <v>0</v>
      </c>
      <c r="F530" s="191">
        <v>0</v>
      </c>
      <c r="G530" s="191">
        <v>0</v>
      </c>
      <c r="H530" s="191">
        <v>0</v>
      </c>
      <c r="I530" s="191">
        <v>0</v>
      </c>
      <c r="J530" s="86"/>
      <c r="K530" s="18" t="str">
        <f t="shared" si="6"/>
        <v>NA</v>
      </c>
      <c r="L530" s="18">
        <v>0</v>
      </c>
      <c r="M530" s="19"/>
      <c r="N530" s="19"/>
      <c r="O530" s="19"/>
      <c r="P530" s="19"/>
      <c r="Q530" s="19"/>
      <c r="S530" s="19"/>
      <c r="T530" s="19"/>
      <c r="U530" s="19"/>
      <c r="V530" s="19"/>
      <c r="W530" s="19"/>
    </row>
    <row r="531" spans="1:23" ht="17.100000000000001" customHeight="1" x14ac:dyDescent="0.2">
      <c r="A531" s="137"/>
      <c r="B531" s="190">
        <v>43818</v>
      </c>
      <c r="C531" s="191">
        <v>0</v>
      </c>
      <c r="D531" s="191">
        <v>0</v>
      </c>
      <c r="E531" s="191">
        <v>0</v>
      </c>
      <c r="F531" s="191">
        <v>0</v>
      </c>
      <c r="G531" s="191">
        <v>0</v>
      </c>
      <c r="H531" s="191">
        <v>0</v>
      </c>
      <c r="I531" s="191">
        <v>0</v>
      </c>
      <c r="J531" s="86"/>
      <c r="K531" s="18" t="str">
        <f t="shared" si="6"/>
        <v>NA</v>
      </c>
      <c r="L531" s="18">
        <v>0</v>
      </c>
      <c r="M531" s="19"/>
      <c r="N531" s="19"/>
      <c r="O531" s="19"/>
      <c r="P531" s="19"/>
      <c r="Q531" s="19"/>
      <c r="S531" s="19"/>
      <c r="T531" s="19"/>
      <c r="U531" s="19"/>
      <c r="V531" s="19"/>
      <c r="W531" s="19"/>
    </row>
    <row r="532" spans="1:23" ht="17.100000000000001" customHeight="1" x14ac:dyDescent="0.2">
      <c r="A532" s="137"/>
      <c r="B532" s="190">
        <v>43818</v>
      </c>
      <c r="C532" s="191">
        <v>0</v>
      </c>
      <c r="D532" s="191">
        <v>0</v>
      </c>
      <c r="E532" s="191">
        <v>0</v>
      </c>
      <c r="F532" s="191">
        <v>0</v>
      </c>
      <c r="G532" s="191">
        <v>0</v>
      </c>
      <c r="H532" s="191">
        <v>0</v>
      </c>
      <c r="I532" s="191">
        <v>0</v>
      </c>
      <c r="J532" s="86"/>
      <c r="K532" s="18" t="str">
        <f t="shared" si="6"/>
        <v>NA</v>
      </c>
      <c r="L532" s="18">
        <v>0</v>
      </c>
      <c r="M532" s="19"/>
      <c r="N532" s="19"/>
      <c r="O532" s="19"/>
      <c r="P532" s="19"/>
      <c r="Q532" s="19"/>
      <c r="S532" s="19"/>
      <c r="T532" s="19"/>
      <c r="U532" s="19"/>
      <c r="V532" s="19"/>
      <c r="W532" s="19"/>
    </row>
    <row r="533" spans="1:23" ht="17.100000000000001" customHeight="1" x14ac:dyDescent="0.2">
      <c r="A533" s="137"/>
      <c r="B533" s="190">
        <v>43820</v>
      </c>
      <c r="C533" s="191">
        <v>0</v>
      </c>
      <c r="D533" s="191">
        <v>0</v>
      </c>
      <c r="E533" s="191">
        <v>0</v>
      </c>
      <c r="F533" s="191">
        <v>0</v>
      </c>
      <c r="G533" s="191">
        <v>0</v>
      </c>
      <c r="H533" s="191">
        <v>0</v>
      </c>
      <c r="I533" s="191">
        <v>0</v>
      </c>
      <c r="J533" s="86"/>
      <c r="K533" s="18" t="str">
        <f t="shared" si="6"/>
        <v>NA</v>
      </c>
      <c r="L533" s="18">
        <v>0</v>
      </c>
      <c r="M533" s="19"/>
      <c r="N533" s="19"/>
      <c r="O533" s="19"/>
      <c r="P533" s="19"/>
      <c r="Q533" s="19"/>
      <c r="S533" s="19"/>
      <c r="T533" s="19"/>
      <c r="U533" s="19"/>
      <c r="V533" s="19"/>
      <c r="W533" s="19"/>
    </row>
    <row r="534" spans="1:23" ht="17.100000000000001" customHeight="1" x14ac:dyDescent="0.2">
      <c r="A534" s="137"/>
      <c r="B534" s="190">
        <v>43820</v>
      </c>
      <c r="C534" s="191">
        <v>0</v>
      </c>
      <c r="D534" s="191">
        <v>0</v>
      </c>
      <c r="E534" s="191">
        <v>0</v>
      </c>
      <c r="F534" s="191">
        <v>0</v>
      </c>
      <c r="G534" s="191">
        <v>0</v>
      </c>
      <c r="H534" s="191">
        <v>0</v>
      </c>
      <c r="I534" s="191">
        <v>0</v>
      </c>
      <c r="J534" s="86"/>
      <c r="K534" s="18" t="str">
        <f t="shared" si="6"/>
        <v>NA</v>
      </c>
      <c r="L534" s="18">
        <v>0</v>
      </c>
      <c r="M534" s="19"/>
      <c r="N534" s="19"/>
      <c r="O534" s="19"/>
      <c r="P534" s="19"/>
      <c r="Q534" s="19"/>
      <c r="S534" s="19"/>
      <c r="T534" s="19"/>
      <c r="U534" s="19"/>
      <c r="V534" s="19"/>
      <c r="W534" s="19"/>
    </row>
    <row r="535" spans="1:23" ht="17.100000000000001" customHeight="1" x14ac:dyDescent="0.2">
      <c r="A535" s="137"/>
      <c r="B535" s="190">
        <v>43823</v>
      </c>
      <c r="C535" s="191">
        <v>0</v>
      </c>
      <c r="D535" s="191">
        <v>0</v>
      </c>
      <c r="E535" s="191">
        <v>0</v>
      </c>
      <c r="F535" s="191">
        <v>0</v>
      </c>
      <c r="G535" s="191">
        <v>0</v>
      </c>
      <c r="H535" s="191">
        <v>0</v>
      </c>
      <c r="I535" s="191">
        <v>0</v>
      </c>
      <c r="J535" s="86"/>
      <c r="K535" s="18" t="str">
        <f t="shared" si="6"/>
        <v>NA</v>
      </c>
      <c r="L535" s="18">
        <v>0</v>
      </c>
      <c r="M535" s="19"/>
      <c r="N535" s="19"/>
      <c r="O535" s="19"/>
      <c r="P535" s="19"/>
      <c r="Q535" s="19"/>
      <c r="S535" s="19"/>
      <c r="T535" s="19"/>
      <c r="U535" s="19"/>
      <c r="V535" s="19"/>
      <c r="W535" s="19"/>
    </row>
    <row r="536" spans="1:23" ht="17.100000000000001" customHeight="1" x14ac:dyDescent="0.2">
      <c r="A536" s="137"/>
      <c r="B536" s="190">
        <v>43824</v>
      </c>
      <c r="C536" s="191">
        <v>0</v>
      </c>
      <c r="D536" s="191">
        <v>0</v>
      </c>
      <c r="E536" s="191">
        <v>0</v>
      </c>
      <c r="F536" s="191">
        <v>0</v>
      </c>
      <c r="G536" s="191">
        <v>0</v>
      </c>
      <c r="H536" s="191">
        <v>0</v>
      </c>
      <c r="I536" s="191">
        <v>0</v>
      </c>
      <c r="J536" s="86"/>
      <c r="K536" s="18" t="str">
        <f t="shared" si="6"/>
        <v>NA</v>
      </c>
      <c r="L536" s="18">
        <v>0</v>
      </c>
      <c r="M536" s="19"/>
      <c r="N536" s="19"/>
      <c r="O536" s="19"/>
      <c r="P536" s="19"/>
      <c r="Q536" s="19"/>
      <c r="S536" s="19"/>
      <c r="T536" s="19"/>
      <c r="U536" s="19"/>
      <c r="V536" s="19"/>
      <c r="W536" s="19"/>
    </row>
    <row r="537" spans="1:23" ht="17.100000000000001" customHeight="1" x14ac:dyDescent="0.2">
      <c r="A537" s="137"/>
      <c r="B537" s="190">
        <v>43824</v>
      </c>
      <c r="C537" s="191">
        <v>0</v>
      </c>
      <c r="D537" s="191">
        <v>0</v>
      </c>
      <c r="E537" s="191">
        <v>0</v>
      </c>
      <c r="F537" s="191">
        <v>0</v>
      </c>
      <c r="G537" s="191">
        <v>0</v>
      </c>
      <c r="H537" s="191">
        <v>0</v>
      </c>
      <c r="I537" s="191">
        <v>0</v>
      </c>
      <c r="J537" s="86"/>
      <c r="K537" s="18" t="str">
        <f t="shared" si="6"/>
        <v>NA</v>
      </c>
      <c r="L537" s="18">
        <v>0</v>
      </c>
      <c r="M537" s="19"/>
      <c r="N537" s="19"/>
      <c r="O537" s="19"/>
      <c r="P537" s="19"/>
      <c r="Q537" s="19"/>
      <c r="S537" s="19"/>
      <c r="T537" s="19"/>
      <c r="U537" s="19"/>
      <c r="V537" s="19"/>
      <c r="W537" s="19"/>
    </row>
    <row r="538" spans="1:23" ht="17.100000000000001" customHeight="1" x14ac:dyDescent="0.2">
      <c r="A538" s="137"/>
      <c r="B538" s="190">
        <v>43825</v>
      </c>
      <c r="C538" s="191">
        <v>0</v>
      </c>
      <c r="D538" s="191">
        <v>0</v>
      </c>
      <c r="E538" s="191">
        <v>0</v>
      </c>
      <c r="F538" s="191">
        <v>0</v>
      </c>
      <c r="G538" s="191">
        <v>0</v>
      </c>
      <c r="H538" s="191">
        <v>0</v>
      </c>
      <c r="I538" s="191">
        <v>0</v>
      </c>
      <c r="J538" s="86"/>
      <c r="K538" s="18" t="str">
        <f t="shared" si="6"/>
        <v>NA</v>
      </c>
      <c r="L538" s="18">
        <v>0</v>
      </c>
      <c r="M538" s="19"/>
      <c r="N538" s="19"/>
      <c r="O538" s="19"/>
      <c r="P538" s="19"/>
      <c r="Q538" s="19"/>
      <c r="S538" s="19"/>
      <c r="T538" s="19"/>
      <c r="U538" s="19"/>
      <c r="V538" s="19"/>
      <c r="W538" s="19"/>
    </row>
    <row r="539" spans="1:23" ht="17.100000000000001" customHeight="1" x14ac:dyDescent="0.2">
      <c r="A539" s="137"/>
      <c r="B539" s="190">
        <v>43826</v>
      </c>
      <c r="C539" s="191">
        <v>0</v>
      </c>
      <c r="D539" s="191">
        <v>0</v>
      </c>
      <c r="E539" s="191">
        <v>0</v>
      </c>
      <c r="F539" s="191">
        <v>0</v>
      </c>
      <c r="G539" s="191">
        <v>0</v>
      </c>
      <c r="H539" s="191">
        <v>0</v>
      </c>
      <c r="I539" s="191">
        <v>0</v>
      </c>
      <c r="J539" s="86"/>
      <c r="K539" s="18" t="str">
        <f t="shared" si="6"/>
        <v>NA</v>
      </c>
      <c r="L539" s="18">
        <v>0</v>
      </c>
      <c r="M539" s="19"/>
      <c r="N539" s="19"/>
      <c r="O539" s="19"/>
      <c r="P539" s="19"/>
      <c r="Q539" s="19"/>
      <c r="S539" s="19"/>
      <c r="T539" s="19"/>
      <c r="U539" s="19"/>
      <c r="V539" s="19"/>
      <c r="W539" s="19"/>
    </row>
    <row r="540" spans="1:23" ht="17.100000000000001" customHeight="1" x14ac:dyDescent="0.2">
      <c r="A540" s="137"/>
      <c r="B540" s="190">
        <v>43827</v>
      </c>
      <c r="C540" s="191">
        <v>0</v>
      </c>
      <c r="D540" s="191">
        <v>0</v>
      </c>
      <c r="E540" s="191">
        <v>0</v>
      </c>
      <c r="F540" s="191">
        <v>0</v>
      </c>
      <c r="G540" s="191">
        <v>0</v>
      </c>
      <c r="H540" s="191">
        <v>0</v>
      </c>
      <c r="I540" s="191">
        <v>0</v>
      </c>
      <c r="J540" s="86"/>
      <c r="K540" s="18" t="str">
        <f t="shared" si="6"/>
        <v>NA</v>
      </c>
      <c r="L540" s="18">
        <v>0</v>
      </c>
      <c r="M540" s="19"/>
      <c r="N540" s="19"/>
      <c r="O540" s="19"/>
      <c r="P540" s="19"/>
      <c r="Q540" s="19"/>
      <c r="S540" s="19"/>
      <c r="T540" s="19"/>
      <c r="U540" s="19"/>
      <c r="V540" s="19"/>
      <c r="W540" s="19"/>
    </row>
    <row r="541" spans="1:23" ht="17.100000000000001" customHeight="1" x14ac:dyDescent="0.2">
      <c r="A541" s="137"/>
      <c r="B541" s="190">
        <v>43828</v>
      </c>
      <c r="C541" s="191">
        <v>0</v>
      </c>
      <c r="D541" s="191">
        <v>0</v>
      </c>
      <c r="E541" s="191">
        <v>0</v>
      </c>
      <c r="F541" s="191">
        <v>0</v>
      </c>
      <c r="G541" s="191">
        <v>0</v>
      </c>
      <c r="H541" s="191">
        <v>0</v>
      </c>
      <c r="I541" s="191">
        <v>0</v>
      </c>
      <c r="J541" s="86"/>
      <c r="K541" s="18" t="str">
        <f t="shared" si="6"/>
        <v>NA</v>
      </c>
      <c r="L541" s="18">
        <v>0</v>
      </c>
      <c r="M541" s="19"/>
      <c r="N541" s="19"/>
      <c r="O541" s="19"/>
      <c r="P541" s="19"/>
      <c r="Q541" s="19"/>
      <c r="S541" s="19"/>
      <c r="T541" s="19"/>
      <c r="U541" s="19"/>
      <c r="V541" s="19"/>
      <c r="W541" s="19"/>
    </row>
    <row r="542" spans="1:23" x14ac:dyDescent="0.2">
      <c r="A542" s="14" t="s">
        <v>13</v>
      </c>
      <c r="B542" s="146"/>
      <c r="C542" s="16" t="str">
        <f t="shared" ref="C542:G544" si="7">IF(M557=0, "&lt; 1", M557)</f>
        <v>&lt; 1</v>
      </c>
      <c r="D542" s="16" t="str">
        <f t="shared" si="7"/>
        <v>&lt; 1</v>
      </c>
      <c r="E542" s="16" t="str">
        <f t="shared" si="7"/>
        <v>&lt; 1</v>
      </c>
      <c r="F542" s="16" t="str">
        <f t="shared" si="7"/>
        <v>&lt; 1</v>
      </c>
      <c r="G542" s="16" t="str">
        <f t="shared" si="7"/>
        <v>&lt; 1</v>
      </c>
      <c r="H542" s="72"/>
      <c r="I542" s="72"/>
      <c r="J542" s="86"/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0</v>
      </c>
    </row>
    <row r="543" spans="1:23" x14ac:dyDescent="0.2">
      <c r="B543" s="147"/>
      <c r="C543" s="16" t="str">
        <f t="shared" si="7"/>
        <v>&lt; 1</v>
      </c>
      <c r="D543" s="16" t="str">
        <f t="shared" si="7"/>
        <v>&lt; 1</v>
      </c>
      <c r="E543" s="16" t="str">
        <f t="shared" si="7"/>
        <v>&lt; 1</v>
      </c>
      <c r="F543" s="16" t="str">
        <f t="shared" si="7"/>
        <v>&lt; 1</v>
      </c>
      <c r="G543" s="16" t="str">
        <f t="shared" si="7"/>
        <v>&lt; 1</v>
      </c>
      <c r="H543" s="72"/>
      <c r="I543" s="72"/>
      <c r="J543" s="86"/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0</v>
      </c>
    </row>
    <row r="544" spans="1:23" x14ac:dyDescent="0.2">
      <c r="A544" s="108" t="s">
        <v>33</v>
      </c>
      <c r="B544" s="147"/>
      <c r="C544" s="16" t="str">
        <f t="shared" si="7"/>
        <v>&lt; 1</v>
      </c>
      <c r="D544" s="16" t="str">
        <f t="shared" si="7"/>
        <v>&lt; 1</v>
      </c>
      <c r="E544" s="16" t="str">
        <f t="shared" si="7"/>
        <v>&lt; 1</v>
      </c>
      <c r="F544" s="16" t="str">
        <f t="shared" si="7"/>
        <v>&lt; 1</v>
      </c>
      <c r="G544" s="16" t="str">
        <f t="shared" si="7"/>
        <v>&lt; 1</v>
      </c>
      <c r="H544" s="72"/>
      <c r="I544" s="72"/>
      <c r="J544" s="86"/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</row>
    <row r="545" spans="1:23" ht="12.75" customHeight="1" x14ac:dyDescent="0.2">
      <c r="A545" s="109" t="s">
        <v>34</v>
      </c>
      <c r="B545" s="147"/>
      <c r="C545" s="22">
        <f t="shared" ref="C545:G546" si="8">M560</f>
        <v>0</v>
      </c>
      <c r="D545" s="22">
        <f t="shared" si="8"/>
        <v>0</v>
      </c>
      <c r="E545" s="22">
        <f t="shared" si="8"/>
        <v>0</v>
      </c>
      <c r="F545" s="22">
        <f t="shared" si="8"/>
        <v>0</v>
      </c>
      <c r="G545" s="22">
        <f t="shared" si="8"/>
        <v>0</v>
      </c>
      <c r="H545" s="73"/>
      <c r="I545" s="73"/>
      <c r="J545" s="86"/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</row>
    <row r="546" spans="1:23" x14ac:dyDescent="0.2">
      <c r="A546" s="14" t="s">
        <v>9</v>
      </c>
      <c r="B546" s="147"/>
      <c r="C546" s="22" t="str">
        <f t="shared" si="8"/>
        <v>NA</v>
      </c>
      <c r="D546" s="22" t="str">
        <f t="shared" si="8"/>
        <v>NA</v>
      </c>
      <c r="E546" s="22" t="str">
        <f t="shared" si="8"/>
        <v>NA</v>
      </c>
      <c r="F546" s="22" t="str">
        <f t="shared" si="8"/>
        <v>NA</v>
      </c>
      <c r="G546" s="22" t="str">
        <f t="shared" si="8"/>
        <v>NA</v>
      </c>
      <c r="H546" s="73"/>
      <c r="I546" s="73"/>
      <c r="J546" s="86"/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</row>
    <row r="547" spans="1:23" x14ac:dyDescent="0.2">
      <c r="A547" s="14" t="s">
        <v>10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</row>
    <row r="548" spans="1:23" x14ac:dyDescent="0.2">
      <c r="A548" s="14" t="s">
        <v>11</v>
      </c>
      <c r="B548" s="108"/>
      <c r="C548" s="108"/>
      <c r="D548" s="37"/>
      <c r="E548" s="46"/>
      <c r="F548" s="111"/>
      <c r="G548" s="111"/>
      <c r="H548" s="111"/>
      <c r="I548" s="111"/>
      <c r="J548" s="87"/>
      <c r="K548" s="38"/>
      <c r="L548" s="38"/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</row>
    <row r="549" spans="1:23" x14ac:dyDescent="0.2">
      <c r="A549" s="14" t="s">
        <v>12</v>
      </c>
      <c r="B549" s="109"/>
      <c r="C549" s="109"/>
      <c r="D549" s="37"/>
      <c r="E549" s="46"/>
      <c r="F549" s="111"/>
      <c r="G549" s="111"/>
      <c r="H549" s="111"/>
      <c r="I549" s="111"/>
      <c r="J549" s="87"/>
      <c r="K549" s="45"/>
      <c r="L549" s="45"/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</row>
    <row r="550" spans="1:23" x14ac:dyDescent="0.2">
      <c r="A550" s="14" t="s">
        <v>13</v>
      </c>
      <c r="B550" s="147"/>
      <c r="C550" s="16" t="str">
        <f>IF(S557=0, "&lt; 1", S557)</f>
        <v>&lt; 1</v>
      </c>
      <c r="D550" s="16" t="str">
        <f>IF(T557=0, "&lt; 1",T557)</f>
        <v>&lt; 1</v>
      </c>
      <c r="E550" s="16" t="str">
        <f t="shared" ref="E550:G552" si="9">IF(U557=0, "&lt; 1", U557)</f>
        <v>&lt; 1</v>
      </c>
      <c r="F550" s="16" t="str">
        <f t="shared" si="9"/>
        <v>&lt; 1</v>
      </c>
      <c r="G550" s="16" t="str">
        <f t="shared" si="9"/>
        <v>&lt; 1</v>
      </c>
      <c r="H550" s="72"/>
      <c r="I550" s="72"/>
      <c r="J550" s="86"/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</row>
    <row r="551" spans="1:23" x14ac:dyDescent="0.2">
      <c r="B551" s="147"/>
      <c r="C551" s="16" t="str">
        <f>IF(S558=0, "&lt; 1", S558)</f>
        <v>&lt; 1</v>
      </c>
      <c r="D551" s="16" t="str">
        <f>IF(T558=0, "&lt; 1",T558)</f>
        <v>&lt; 1</v>
      </c>
      <c r="E551" s="16" t="str">
        <f t="shared" si="9"/>
        <v>&lt; 1</v>
      </c>
      <c r="F551" s="16" t="str">
        <f t="shared" si="9"/>
        <v>&lt; 1</v>
      </c>
      <c r="G551" s="16" t="str">
        <f t="shared" si="9"/>
        <v>&lt; 1</v>
      </c>
      <c r="H551" s="72"/>
      <c r="I551" s="72"/>
      <c r="J551" s="86"/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</row>
    <row r="552" spans="1:23" x14ac:dyDescent="0.2">
      <c r="A552" s="25"/>
      <c r="B552" s="147"/>
      <c r="C552" s="16" t="str">
        <f>IF(S559=0, "&lt; 1", S559)</f>
        <v>&lt; 1</v>
      </c>
      <c r="D552" s="16" t="str">
        <f>IF(T559=0, "&lt; 1",T559)</f>
        <v>&lt; 1</v>
      </c>
      <c r="E552" s="16" t="str">
        <f t="shared" si="9"/>
        <v>&lt; 1</v>
      </c>
      <c r="F552" s="16" t="str">
        <f t="shared" si="9"/>
        <v>&lt; 1</v>
      </c>
      <c r="G552" s="16" t="str">
        <f t="shared" si="9"/>
        <v>&lt; 1</v>
      </c>
      <c r="H552" s="72"/>
      <c r="I552" s="72"/>
      <c r="J552" s="86"/>
      <c r="L552" s="43"/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</row>
    <row r="553" spans="1:23" x14ac:dyDescent="0.2">
      <c r="B553" s="147"/>
      <c r="C553" s="22">
        <f t="shared" ref="C553:G554" si="10">S560</f>
        <v>0</v>
      </c>
      <c r="D553" s="22">
        <f t="shared" si="10"/>
        <v>0</v>
      </c>
      <c r="E553" s="22">
        <f t="shared" si="10"/>
        <v>0</v>
      </c>
      <c r="F553" s="22">
        <f t="shared" si="10"/>
        <v>0</v>
      </c>
      <c r="G553" s="22">
        <f t="shared" si="10"/>
        <v>0</v>
      </c>
      <c r="H553" s="73"/>
      <c r="I553" s="73"/>
      <c r="J553" s="86"/>
      <c r="L553" s="13"/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</row>
    <row r="554" spans="1:23" x14ac:dyDescent="0.2">
      <c r="B554" s="147"/>
      <c r="C554" s="16" t="str">
        <f t="shared" si="10"/>
        <v>NA</v>
      </c>
      <c r="D554" s="16" t="str">
        <f t="shared" si="10"/>
        <v>NA</v>
      </c>
      <c r="E554" s="16" t="str">
        <f t="shared" si="10"/>
        <v>NA</v>
      </c>
      <c r="F554" s="16" t="str">
        <f t="shared" si="10"/>
        <v>NA</v>
      </c>
      <c r="G554" s="16" t="str">
        <f t="shared" si="10"/>
        <v>NA</v>
      </c>
      <c r="H554" s="72"/>
      <c r="I554" s="72"/>
      <c r="J554" s="86"/>
      <c r="L554" s="13"/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</row>
    <row r="555" spans="1:23" x14ac:dyDescent="0.2">
      <c r="L555" s="13"/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</row>
    <row r="556" spans="1:23" x14ac:dyDescent="0.2">
      <c r="L556" s="13"/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</row>
    <row r="557" spans="1:23" x14ac:dyDescent="0.2">
      <c r="L557" s="13"/>
      <c r="M557" s="14">
        <f>ROUNDUP(AVERAGE(M163:M556), 0)</f>
        <v>0</v>
      </c>
      <c r="N557" s="14">
        <f>ROUNDUP(AVERAGE(N163:N556), 0)</f>
        <v>0</v>
      </c>
      <c r="O557" s="14">
        <f>ROUNDUP(AVERAGE(O163:O556), 0)</f>
        <v>0</v>
      </c>
      <c r="P557" s="14">
        <f>ROUNDUP(AVERAGE(P163:P556), 0)</f>
        <v>0</v>
      </c>
      <c r="Q557" s="14">
        <f>ROUNDUP(AVERAGE(Q163:Q556), 0)</f>
        <v>0</v>
      </c>
      <c r="S557" s="14">
        <f>ROUNDUP(AVERAGE(S163:S556), 0)</f>
        <v>0</v>
      </c>
      <c r="T557" s="14">
        <f>ROUNDUP(AVERAGE(T163:T556), 0)</f>
        <v>0</v>
      </c>
      <c r="U557" s="14">
        <f>ROUNDUP(AVERAGE(U163:U556), 0)</f>
        <v>0</v>
      </c>
      <c r="V557" s="14">
        <f>ROUNDUP(AVERAGE(V163:V556), 0)</f>
        <v>0</v>
      </c>
      <c r="W557" s="14">
        <f>ROUNDUP(AVERAGE(W163:W556), 0)</f>
        <v>0</v>
      </c>
    </row>
    <row r="558" spans="1:23" x14ac:dyDescent="0.2">
      <c r="L558" s="13"/>
      <c r="M558" s="14">
        <f>MIN(M163:M556)</f>
        <v>0</v>
      </c>
      <c r="N558" s="14">
        <f>MIN(N163:N556)</f>
        <v>0</v>
      </c>
      <c r="O558" s="14">
        <f>MIN(O163:O556)</f>
        <v>0</v>
      </c>
      <c r="P558" s="14">
        <f>MIN(P163:P556)</f>
        <v>0</v>
      </c>
      <c r="Q558" s="14">
        <f>MIN(Q163:Q556)</f>
        <v>0</v>
      </c>
      <c r="S558" s="14">
        <f>MIN(S163:S556)</f>
        <v>0</v>
      </c>
      <c r="T558" s="14">
        <f>MIN(T163:T556)</f>
        <v>0</v>
      </c>
      <c r="U558" s="14">
        <f>MIN(U163:U556)</f>
        <v>0</v>
      </c>
      <c r="V558" s="14">
        <f>MIN(V163:V556)</f>
        <v>0</v>
      </c>
      <c r="W558" s="14">
        <f>MIN(W163:W556)</f>
        <v>0</v>
      </c>
    </row>
    <row r="559" spans="1:23" x14ac:dyDescent="0.2">
      <c r="L559" s="13"/>
      <c r="M559" s="14">
        <f>MAX(M163:M556)</f>
        <v>0</v>
      </c>
      <c r="N559" s="14">
        <f>MAX(N163:N556)</f>
        <v>0</v>
      </c>
      <c r="O559" s="14">
        <f>MAX(O163:O556)</f>
        <v>0</v>
      </c>
      <c r="P559" s="14">
        <f>MAX(P163:P556)</f>
        <v>0</v>
      </c>
      <c r="Q559" s="14">
        <f>MAX(Q163:Q556)</f>
        <v>0</v>
      </c>
      <c r="S559" s="14">
        <f>MAX(S163:S556)</f>
        <v>0</v>
      </c>
      <c r="T559" s="14">
        <f>MAX(T163:T556)</f>
        <v>0</v>
      </c>
      <c r="U559" s="14">
        <f>MAX(U163:U556)</f>
        <v>0</v>
      </c>
      <c r="V559" s="14">
        <f>MAX(V163:V556)</f>
        <v>0</v>
      </c>
      <c r="W559" s="14">
        <f>MAX(W163:W556)</f>
        <v>0</v>
      </c>
    </row>
    <row r="560" spans="1:23" x14ac:dyDescent="0.2">
      <c r="L560" s="13"/>
      <c r="M560" s="22">
        <f>STDEV(M163:M556)</f>
        <v>0</v>
      </c>
      <c r="N560" s="22">
        <f>STDEV(N163:N556)</f>
        <v>0</v>
      </c>
      <c r="O560" s="22">
        <f>STDEV(O163:O556)</f>
        <v>0</v>
      </c>
      <c r="P560" s="22">
        <f>STDEV(P163:P556)</f>
        <v>0</v>
      </c>
      <c r="Q560" s="22">
        <f>STDEV(Q163:Q556)</f>
        <v>0</v>
      </c>
      <c r="S560" s="22">
        <f>STDEV(S163:S556)</f>
        <v>0</v>
      </c>
      <c r="T560" s="22">
        <f>STDEV(T163:T556)</f>
        <v>0</v>
      </c>
      <c r="U560" s="22">
        <f>STDEV(U163:U556)</f>
        <v>0</v>
      </c>
      <c r="V560" s="22">
        <f>STDEV(V163:V556)</f>
        <v>0</v>
      </c>
      <c r="W560" s="22">
        <f>STDEV(W163:W556)</f>
        <v>0</v>
      </c>
    </row>
    <row r="561" spans="1:32" x14ac:dyDescent="0.2">
      <c r="L561" s="41"/>
      <c r="M561" s="22" t="str">
        <f>IF(M557=0, "NA", M560*100/M557)</f>
        <v>NA</v>
      </c>
      <c r="N561" s="22" t="str">
        <f>IF(N557=0, "NA", N560*100/N557)</f>
        <v>NA</v>
      </c>
      <c r="O561" s="22" t="str">
        <f>IF(O557=0, "NA", O560*100/O557)</f>
        <v>NA</v>
      </c>
      <c r="P561" s="22" t="str">
        <f>IF(P557=0, "NA", P560*100/P557)</f>
        <v>NA</v>
      </c>
      <c r="Q561" s="22" t="str">
        <f>IF(Q557=0, "NA", Q560*100/Q557)</f>
        <v>NA</v>
      </c>
      <c r="S561" s="22" t="str">
        <f>IF(S557=0, "NA", S560*100/S557)</f>
        <v>NA</v>
      </c>
      <c r="T561" s="22" t="str">
        <f>IF(T557=0, "NA", T560*100/T557)</f>
        <v>NA</v>
      </c>
      <c r="U561" s="22" t="str">
        <f>IF(U557=0, "NA", U560*100/U557)</f>
        <v>NA</v>
      </c>
      <c r="V561" s="22" t="str">
        <f>IF(V557=0, "NA", V560*100/V557)</f>
        <v>NA</v>
      </c>
      <c r="W561" s="22" t="str">
        <f>IF(W557=0, "NA", W560*100/W557)</f>
        <v>NA</v>
      </c>
    </row>
    <row r="562" spans="1:32" x14ac:dyDescent="0.2">
      <c r="K562" s="41"/>
      <c r="L562" s="41"/>
      <c r="N562" s="24"/>
    </row>
    <row r="563" spans="1:32" s="37" customFormat="1" x14ac:dyDescent="0.2">
      <c r="A563" s="115"/>
      <c r="B563" s="148"/>
      <c r="C563" s="13"/>
      <c r="D563" s="13"/>
      <c r="E563" s="13"/>
      <c r="F563" s="13"/>
      <c r="G563" s="13"/>
      <c r="H563" s="13"/>
      <c r="I563" s="13"/>
      <c r="J563" s="18"/>
      <c r="K563" s="41"/>
      <c r="L563" s="41"/>
      <c r="O563" s="43"/>
      <c r="P563" s="43"/>
      <c r="Q563" s="43"/>
      <c r="S563" s="43"/>
      <c r="T563" s="43"/>
      <c r="U563" s="43"/>
      <c r="W563" s="43"/>
      <c r="X563" s="43"/>
      <c r="Y563" s="43"/>
    </row>
    <row r="564" spans="1:32" s="37" customFormat="1" ht="13.5" thickBot="1" x14ac:dyDescent="0.25">
      <c r="A564" s="115"/>
      <c r="B564" s="148"/>
      <c r="C564" s="13"/>
      <c r="D564" s="13"/>
      <c r="E564" s="13"/>
      <c r="F564" s="13"/>
      <c r="G564" s="13"/>
      <c r="H564" s="13"/>
      <c r="I564" s="13"/>
      <c r="J564" s="18"/>
      <c r="K564" s="41"/>
      <c r="L564" s="41"/>
      <c r="O564" s="43"/>
      <c r="P564" s="43"/>
      <c r="Q564" s="43"/>
      <c r="S564" s="43"/>
      <c r="T564" s="43"/>
      <c r="U564" s="43"/>
      <c r="W564" s="43"/>
      <c r="X564" s="43"/>
      <c r="Y564" s="43"/>
    </row>
    <row r="565" spans="1:32" x14ac:dyDescent="0.2">
      <c r="K565" s="41"/>
      <c r="L565" s="41"/>
      <c r="M565" s="115"/>
      <c r="N565" s="115"/>
      <c r="O565" s="44"/>
      <c r="P565" s="44"/>
      <c r="Q565" s="44"/>
      <c r="R565" s="115"/>
      <c r="S565" s="44"/>
      <c r="T565" s="44"/>
      <c r="U565" s="44"/>
      <c r="W565" s="44"/>
      <c r="X565" s="44"/>
      <c r="Y565" s="44"/>
      <c r="Z565" s="115"/>
      <c r="AA565" s="115"/>
      <c r="AB565" s="115"/>
      <c r="AC565" s="115"/>
      <c r="AD565" s="115"/>
      <c r="AE565" s="115"/>
      <c r="AF565" s="115"/>
    </row>
    <row r="566" spans="1:32" ht="12.75" customHeight="1" x14ac:dyDescent="0.2">
      <c r="A566" s="111" t="s">
        <v>83</v>
      </c>
      <c r="K566" s="41"/>
      <c r="L566" s="41"/>
      <c r="M566" s="115"/>
      <c r="N566" s="115"/>
      <c r="O566" s="41"/>
      <c r="P566" s="41"/>
      <c r="Q566" s="41"/>
      <c r="R566" s="115"/>
      <c r="S566" s="41"/>
      <c r="T566" s="41"/>
      <c r="U566" s="41"/>
      <c r="W566" s="41"/>
      <c r="X566" s="41"/>
      <c r="Y566" s="41"/>
      <c r="Z566" s="115"/>
      <c r="AA566" s="115"/>
      <c r="AB566" s="115"/>
      <c r="AC566" s="115"/>
      <c r="AD566" s="115"/>
      <c r="AE566" s="115"/>
      <c r="AF566" s="115"/>
    </row>
    <row r="567" spans="1:32" ht="12.75" customHeight="1" x14ac:dyDescent="0.2">
      <c r="A567" s="112" t="s">
        <v>80</v>
      </c>
      <c r="B567" s="149"/>
      <c r="C567" s="115"/>
      <c r="D567" s="115"/>
      <c r="E567" s="115"/>
      <c r="F567" s="115"/>
      <c r="G567" s="115"/>
      <c r="H567" s="115"/>
      <c r="I567" s="115"/>
      <c r="K567" s="41"/>
      <c r="L567" s="41"/>
      <c r="M567" s="43"/>
      <c r="N567" s="43"/>
      <c r="O567" s="41"/>
      <c r="P567" s="41"/>
      <c r="Q567" s="41"/>
      <c r="R567" s="115"/>
      <c r="S567" s="41"/>
      <c r="T567" s="41"/>
      <c r="U567" s="41"/>
      <c r="W567" s="41"/>
      <c r="X567" s="41"/>
      <c r="Y567" s="41"/>
      <c r="Z567" s="115"/>
      <c r="AA567" s="115"/>
      <c r="AB567" s="115"/>
      <c r="AC567" s="115"/>
      <c r="AD567" s="115"/>
      <c r="AE567" s="115"/>
      <c r="AF567" s="115"/>
    </row>
    <row r="568" spans="1:32" x14ac:dyDescent="0.2">
      <c r="A568" s="115"/>
      <c r="B568" s="149"/>
      <c r="C568" s="115"/>
      <c r="D568" s="115"/>
      <c r="E568" s="115"/>
      <c r="F568" s="115"/>
      <c r="G568" s="115"/>
      <c r="H568" s="115"/>
      <c r="I568" s="115"/>
      <c r="M568" s="13"/>
      <c r="O568" s="41"/>
      <c r="P568" s="41"/>
      <c r="Q568" s="41"/>
      <c r="S568" s="41"/>
      <c r="T568" s="41"/>
      <c r="U568" s="41"/>
      <c r="W568" s="41"/>
      <c r="X568" s="41"/>
      <c r="Y568" s="41"/>
      <c r="Z568" s="115"/>
      <c r="AA568" s="115"/>
      <c r="AB568" s="115"/>
      <c r="AC568" s="115"/>
      <c r="AD568" s="115"/>
      <c r="AE568" s="115"/>
      <c r="AF568" s="115"/>
    </row>
    <row r="569" spans="1:32" ht="12.75" customHeight="1" x14ac:dyDescent="0.2">
      <c r="A569" s="113" t="s">
        <v>18</v>
      </c>
      <c r="B569" s="149"/>
      <c r="C569" s="115"/>
      <c r="D569" s="115"/>
      <c r="E569" s="115"/>
      <c r="F569" s="115"/>
      <c r="G569" s="115"/>
      <c r="H569" s="115"/>
      <c r="I569" s="115"/>
      <c r="M569" s="13"/>
      <c r="O569" s="41"/>
      <c r="P569" s="41"/>
      <c r="Q569" s="41"/>
      <c r="S569" s="41"/>
      <c r="T569" s="41"/>
      <c r="U569" s="41"/>
      <c r="W569" s="41"/>
      <c r="X569" s="41"/>
      <c r="Y569" s="41"/>
      <c r="Z569" s="115"/>
      <c r="AA569" s="115"/>
      <c r="AB569" s="115"/>
      <c r="AC569" s="115"/>
      <c r="AD569" s="115"/>
      <c r="AE569" s="115"/>
      <c r="AF569" s="115"/>
    </row>
    <row r="570" spans="1:32" ht="12.75" customHeight="1" x14ac:dyDescent="0.2">
      <c r="A570" s="113" t="s">
        <v>90</v>
      </c>
      <c r="B570" s="111"/>
      <c r="C570" s="111"/>
      <c r="D570" s="111"/>
      <c r="E570" s="111"/>
      <c r="F570" s="111"/>
      <c r="G570" s="111"/>
      <c r="H570" s="111"/>
      <c r="I570" s="111"/>
      <c r="J570" s="87"/>
      <c r="K570" s="38"/>
      <c r="L570" s="37"/>
      <c r="M570" s="13"/>
      <c r="O570" s="41"/>
      <c r="P570" s="41"/>
      <c r="Q570" s="41"/>
      <c r="S570" s="41"/>
      <c r="T570" s="41"/>
      <c r="U570" s="41"/>
      <c r="W570" s="41"/>
      <c r="X570" s="41"/>
      <c r="Y570" s="41"/>
      <c r="Z570" s="115"/>
      <c r="AA570" s="115"/>
      <c r="AB570" s="115"/>
      <c r="AC570" s="115"/>
      <c r="AD570" s="115"/>
      <c r="AE570" s="115"/>
      <c r="AF570" s="115"/>
    </row>
    <row r="571" spans="1:32" ht="12.75" customHeight="1" x14ac:dyDescent="0.2">
      <c r="A571" s="114" t="s">
        <v>91</v>
      </c>
      <c r="B571" s="112"/>
      <c r="C571" s="112"/>
      <c r="D571" s="112"/>
      <c r="E571" s="112"/>
      <c r="F571" s="112"/>
      <c r="G571" s="112"/>
      <c r="H571" s="112"/>
      <c r="I571" s="112"/>
      <c r="J571" s="87"/>
      <c r="K571" s="38"/>
      <c r="L571" s="37"/>
      <c r="M571" s="13"/>
      <c r="O571" s="41"/>
      <c r="P571" s="41"/>
      <c r="Q571" s="41"/>
      <c r="S571" s="41"/>
      <c r="T571" s="41"/>
      <c r="U571" s="41"/>
      <c r="W571" s="41"/>
      <c r="X571" s="41"/>
      <c r="Y571" s="41"/>
      <c r="Z571" s="115"/>
      <c r="AA571" s="115"/>
      <c r="AB571" s="115"/>
      <c r="AC571" s="115"/>
      <c r="AD571" s="115"/>
      <c r="AE571" s="115"/>
      <c r="AF571" s="115"/>
    </row>
    <row r="572" spans="1:32" x14ac:dyDescent="0.2">
      <c r="A572" s="26"/>
      <c r="B572" s="149"/>
      <c r="C572" s="115"/>
      <c r="D572" s="115"/>
      <c r="E572" s="115"/>
      <c r="F572" s="115"/>
      <c r="G572" s="115"/>
      <c r="H572" s="115"/>
      <c r="I572" s="115"/>
      <c r="M572" s="13"/>
      <c r="O572" s="41"/>
      <c r="P572" s="41"/>
      <c r="Q572" s="41"/>
      <c r="S572" s="41"/>
      <c r="T572" s="41"/>
      <c r="U572" s="41"/>
      <c r="W572" s="41"/>
      <c r="X572" s="41"/>
      <c r="Y572" s="41"/>
      <c r="Z572" s="115"/>
      <c r="AA572" s="115"/>
      <c r="AB572" s="115"/>
      <c r="AC572" s="115"/>
      <c r="AD572" s="115"/>
      <c r="AE572" s="115"/>
      <c r="AF572" s="115"/>
    </row>
    <row r="573" spans="1:32" x14ac:dyDescent="0.2">
      <c r="A573" s="26"/>
      <c r="B573" s="113"/>
      <c r="C573" s="113"/>
      <c r="D573" s="107"/>
      <c r="E573" s="26"/>
      <c r="F573" s="26"/>
      <c r="G573" s="26"/>
      <c r="H573" s="26"/>
      <c r="I573" s="26"/>
      <c r="J573" s="86"/>
      <c r="M573" s="13"/>
      <c r="O573" s="41"/>
      <c r="P573" s="41"/>
      <c r="Q573" s="41"/>
      <c r="S573" s="41"/>
      <c r="T573" s="41"/>
      <c r="U573" s="41"/>
      <c r="W573" s="41"/>
      <c r="X573" s="41"/>
      <c r="Y573" s="41"/>
      <c r="Z573" s="115"/>
      <c r="AA573" s="115"/>
      <c r="AB573" s="115"/>
      <c r="AC573" s="115"/>
      <c r="AD573" s="115"/>
      <c r="AE573" s="115"/>
      <c r="AF573" s="115"/>
    </row>
    <row r="574" spans="1:32" x14ac:dyDescent="0.2">
      <c r="A574" s="26"/>
      <c r="B574" s="113"/>
      <c r="C574" s="113"/>
      <c r="D574" s="113"/>
      <c r="E574" s="113"/>
      <c r="F574" s="113"/>
      <c r="G574" s="113"/>
      <c r="H574" s="113"/>
      <c r="I574" s="113"/>
      <c r="J574" s="86"/>
      <c r="M574" s="13"/>
      <c r="O574" s="41"/>
      <c r="P574" s="41"/>
      <c r="Q574" s="41"/>
      <c r="S574" s="41"/>
      <c r="T574" s="41"/>
      <c r="U574" s="41"/>
      <c r="W574" s="41"/>
      <c r="X574" s="41"/>
      <c r="Y574" s="41"/>
      <c r="Z574" s="115"/>
      <c r="AA574" s="115"/>
      <c r="AB574" s="115"/>
      <c r="AC574" s="115"/>
      <c r="AD574" s="115"/>
      <c r="AE574" s="115"/>
      <c r="AF574" s="115"/>
    </row>
    <row r="575" spans="1:32" ht="13.5" thickBot="1" x14ac:dyDescent="0.25">
      <c r="B575" s="114"/>
      <c r="C575" s="114"/>
      <c r="D575" s="114"/>
      <c r="E575" s="114"/>
      <c r="F575" s="114"/>
      <c r="G575" s="114"/>
      <c r="H575" s="114"/>
      <c r="I575" s="114"/>
      <c r="J575" s="86"/>
      <c r="M575" s="13"/>
      <c r="O575" s="42"/>
      <c r="P575" s="42"/>
      <c r="Q575" s="42"/>
      <c r="S575" s="42"/>
      <c r="T575" s="42"/>
      <c r="U575" s="42"/>
      <c r="W575" s="42"/>
      <c r="X575" s="42"/>
      <c r="Y575" s="42"/>
      <c r="Z575" s="115"/>
      <c r="AA575" s="115"/>
      <c r="AB575" s="115"/>
      <c r="AC575" s="115"/>
      <c r="AD575" s="115"/>
      <c r="AE575" s="115"/>
      <c r="AF575" s="115"/>
    </row>
    <row r="576" spans="1:32" x14ac:dyDescent="0.2">
      <c r="B576" s="150"/>
      <c r="C576" s="26"/>
      <c r="D576" s="26"/>
      <c r="E576" s="26"/>
      <c r="F576" s="26"/>
      <c r="G576" s="26"/>
      <c r="H576" s="26"/>
      <c r="I576" s="26"/>
      <c r="J576" s="86"/>
      <c r="M576" s="41"/>
      <c r="N576" s="41"/>
      <c r="O576" s="115"/>
      <c r="P576" s="115"/>
      <c r="Q576" s="115"/>
      <c r="R576" s="115"/>
      <c r="S576" s="41"/>
      <c r="T576" s="41"/>
      <c r="U576" s="41"/>
      <c r="V576" s="115"/>
      <c r="W576" s="115"/>
      <c r="X576" s="115"/>
      <c r="Y576" s="115"/>
      <c r="Z576" s="115"/>
      <c r="AA576" s="115"/>
      <c r="AB576" s="115"/>
      <c r="AC576" s="115"/>
      <c r="AD576" s="115"/>
      <c r="AE576" s="115"/>
      <c r="AF576" s="115"/>
    </row>
    <row r="577" spans="1:32" x14ac:dyDescent="0.2">
      <c r="B577" s="211" t="s">
        <v>1</v>
      </c>
      <c r="C577" s="211"/>
      <c r="D577" s="211"/>
      <c r="E577" s="211" t="s">
        <v>2</v>
      </c>
      <c r="F577" s="211"/>
      <c r="G577" s="211"/>
      <c r="H577" s="107"/>
      <c r="I577" s="107"/>
      <c r="J577" s="86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115"/>
      <c r="AB577" s="115"/>
      <c r="AC577" s="115"/>
      <c r="AD577" s="115"/>
      <c r="AE577" s="115"/>
      <c r="AF577" s="115"/>
    </row>
    <row r="578" spans="1:32" x14ac:dyDescent="0.2">
      <c r="B578" s="211"/>
      <c r="C578" s="211"/>
      <c r="D578" s="211"/>
      <c r="E578" s="211"/>
      <c r="F578" s="211"/>
      <c r="G578" s="211"/>
      <c r="H578" s="107"/>
      <c r="I578" s="107"/>
      <c r="J578" s="86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115"/>
      <c r="AB578" s="115"/>
      <c r="AC578" s="115"/>
      <c r="AD578" s="115"/>
      <c r="AE578" s="115"/>
      <c r="AF578" s="115"/>
    </row>
    <row r="579" spans="1:32" x14ac:dyDescent="0.2">
      <c r="B579" s="151"/>
      <c r="C579" s="27"/>
      <c r="D579" s="27"/>
      <c r="E579" s="27"/>
      <c r="F579" s="27"/>
      <c r="G579" s="27"/>
      <c r="H579" s="27"/>
      <c r="I579" s="27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115"/>
      <c r="AB579" s="115"/>
      <c r="AC579" s="115"/>
      <c r="AD579" s="115"/>
      <c r="AE579" s="115"/>
      <c r="AF579" s="115"/>
    </row>
    <row r="580" spans="1:32" x14ac:dyDescent="0.2">
      <c r="B580" s="151"/>
      <c r="C580" s="27"/>
      <c r="D580" s="27"/>
      <c r="E580" s="27"/>
      <c r="F580" s="27"/>
      <c r="G580" s="27"/>
      <c r="H580" s="27"/>
      <c r="I580" s="27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115"/>
      <c r="AB580" s="115"/>
      <c r="AC580" s="115"/>
      <c r="AD580" s="115"/>
      <c r="AE580" s="115"/>
      <c r="AF580" s="115"/>
    </row>
    <row r="581" spans="1:32" x14ac:dyDescent="0.2"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115"/>
      <c r="AB581" s="115"/>
      <c r="AC581" s="115"/>
      <c r="AD581" s="115"/>
      <c r="AE581" s="115"/>
      <c r="AF581" s="115"/>
    </row>
    <row r="582" spans="1:32" x14ac:dyDescent="0.2"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115"/>
      <c r="AB582" s="115"/>
      <c r="AC582" s="115"/>
      <c r="AD582" s="115"/>
      <c r="AE582" s="115"/>
      <c r="AF582" s="115"/>
    </row>
    <row r="583" spans="1:32" x14ac:dyDescent="0.2"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  <c r="AF583" s="115"/>
    </row>
    <row r="584" spans="1:32" x14ac:dyDescent="0.2"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  <c r="AA584" s="115"/>
      <c r="AB584" s="115"/>
      <c r="AC584" s="115"/>
      <c r="AD584" s="115"/>
      <c r="AE584" s="115"/>
      <c r="AF584" s="115"/>
    </row>
    <row r="585" spans="1:32" s="37" customFormat="1" x14ac:dyDescent="0.2">
      <c r="A585" s="24"/>
      <c r="B585" s="148"/>
      <c r="C585" s="13"/>
      <c r="D585" s="13"/>
      <c r="E585" s="13"/>
      <c r="F585" s="13"/>
      <c r="G585" s="13"/>
      <c r="H585" s="13"/>
      <c r="I585" s="13"/>
      <c r="J585" s="18"/>
      <c r="K585" s="115"/>
      <c r="L585" s="115"/>
    </row>
    <row r="586" spans="1:32" s="37" customFormat="1" x14ac:dyDescent="0.2">
      <c r="A586" s="24"/>
      <c r="B586" s="148"/>
      <c r="C586" s="13"/>
      <c r="D586" s="13"/>
      <c r="E586" s="13"/>
      <c r="F586" s="13"/>
      <c r="G586" s="13"/>
      <c r="H586" s="13"/>
      <c r="I586" s="13"/>
      <c r="J586" s="18"/>
      <c r="K586" s="115"/>
      <c r="L586" s="115"/>
    </row>
    <row r="587" spans="1:32" x14ac:dyDescent="0.2"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  <c r="AA587" s="115"/>
      <c r="AB587" s="115"/>
      <c r="AC587" s="115"/>
      <c r="AD587" s="115"/>
      <c r="AE587" s="115"/>
      <c r="AF587" s="115"/>
    </row>
    <row r="588" spans="1:32" s="26" customFormat="1" x14ac:dyDescent="0.2">
      <c r="A588" s="24"/>
      <c r="B588" s="148"/>
      <c r="C588" s="13"/>
      <c r="D588" s="13"/>
      <c r="E588" s="13"/>
      <c r="F588" s="13"/>
      <c r="G588" s="13"/>
      <c r="H588" s="13"/>
      <c r="I588" s="13"/>
      <c r="J588" s="18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  <c r="AA588" s="115"/>
      <c r="AB588" s="115"/>
      <c r="AC588" s="115"/>
      <c r="AD588" s="115"/>
      <c r="AE588" s="115"/>
      <c r="AF588" s="115"/>
    </row>
    <row r="589" spans="1:32" s="26" customFormat="1" x14ac:dyDescent="0.2">
      <c r="A589" s="24"/>
      <c r="B589" s="148"/>
      <c r="C589" s="13"/>
      <c r="D589" s="13"/>
      <c r="E589" s="13"/>
      <c r="F589" s="13"/>
      <c r="G589" s="13"/>
      <c r="H589" s="13"/>
      <c r="I589" s="13"/>
      <c r="J589" s="18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  <c r="AA589" s="115"/>
      <c r="AB589" s="115"/>
      <c r="AC589" s="115"/>
      <c r="AD589" s="115"/>
      <c r="AE589" s="115"/>
      <c r="AF589" s="115"/>
    </row>
    <row r="590" spans="1:32" s="26" customFormat="1" x14ac:dyDescent="0.2">
      <c r="A590" s="24"/>
      <c r="B590" s="148"/>
      <c r="C590" s="13"/>
      <c r="D590" s="13"/>
      <c r="E590" s="13"/>
      <c r="F590" s="13"/>
      <c r="G590" s="13"/>
      <c r="H590" s="13"/>
      <c r="I590" s="13"/>
      <c r="J590" s="18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  <c r="AA590" s="115"/>
      <c r="AB590" s="115"/>
      <c r="AC590" s="115"/>
      <c r="AD590" s="115"/>
      <c r="AE590" s="115"/>
      <c r="AF590" s="115"/>
    </row>
    <row r="591" spans="1:32" s="26" customFormat="1" x14ac:dyDescent="0.2">
      <c r="A591" s="24"/>
      <c r="B591" s="148"/>
      <c r="C591" s="13"/>
      <c r="D591" s="13"/>
      <c r="E591" s="13"/>
      <c r="F591" s="13"/>
      <c r="G591" s="13"/>
      <c r="H591" s="13"/>
      <c r="I591" s="13"/>
      <c r="J591" s="18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  <c r="AA591" s="115"/>
      <c r="AB591" s="115"/>
      <c r="AC591" s="115"/>
      <c r="AD591" s="115"/>
      <c r="AE591" s="115"/>
      <c r="AF591" s="115"/>
    </row>
    <row r="592" spans="1:32" s="26" customFormat="1" x14ac:dyDescent="0.2">
      <c r="A592" s="24"/>
      <c r="B592" s="148"/>
      <c r="C592" s="13"/>
      <c r="D592" s="13"/>
      <c r="E592" s="13"/>
      <c r="F592" s="13"/>
      <c r="G592" s="13"/>
      <c r="H592" s="13"/>
      <c r="I592" s="13"/>
      <c r="J592" s="18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  <c r="AA592" s="115"/>
      <c r="AB592" s="115"/>
      <c r="AC592" s="115"/>
      <c r="AD592" s="115"/>
      <c r="AE592" s="115"/>
      <c r="AF592" s="115"/>
    </row>
    <row r="593" spans="1:32" s="26" customFormat="1" x14ac:dyDescent="0.2">
      <c r="A593" s="24"/>
      <c r="B593" s="148"/>
      <c r="C593" s="13"/>
      <c r="D593" s="13"/>
      <c r="E593" s="13"/>
      <c r="F593" s="13"/>
      <c r="G593" s="13"/>
      <c r="H593" s="13"/>
      <c r="I593" s="13"/>
      <c r="J593" s="18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  <c r="AA593" s="115"/>
      <c r="AB593" s="115"/>
      <c r="AC593" s="115"/>
      <c r="AD593" s="115"/>
      <c r="AE593" s="115"/>
      <c r="AF593" s="115"/>
    </row>
    <row r="594" spans="1:32" x14ac:dyDescent="0.2"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  <c r="AA594" s="115"/>
      <c r="AB594" s="115"/>
      <c r="AC594" s="115"/>
      <c r="AD594" s="115"/>
      <c r="AE594" s="115"/>
      <c r="AF594" s="115"/>
    </row>
    <row r="595" spans="1:32" x14ac:dyDescent="0.2"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  <c r="AA595" s="115"/>
      <c r="AB595" s="115"/>
      <c r="AC595" s="115"/>
      <c r="AD595" s="115"/>
      <c r="AE595" s="115"/>
      <c r="AF595" s="115"/>
    </row>
    <row r="596" spans="1:32" x14ac:dyDescent="0.2"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  <c r="AA596" s="115"/>
      <c r="AB596" s="115"/>
      <c r="AC596" s="115"/>
      <c r="AD596" s="115"/>
      <c r="AE596" s="115"/>
      <c r="AF596" s="115"/>
    </row>
    <row r="597" spans="1:32" x14ac:dyDescent="0.2"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  <c r="AA597" s="115"/>
      <c r="AB597" s="115"/>
      <c r="AC597" s="115"/>
      <c r="AD597" s="115"/>
      <c r="AE597" s="115"/>
      <c r="AF597" s="115"/>
    </row>
  </sheetData>
  <sheetProtection formatCells="0" formatRows="0" insertRows="0" insertHyperlinks="0" deleteRows="0" sort="0" autoFilter="0" pivotTables="0"/>
  <mergeCells count="24">
    <mergeCell ref="F8:G8"/>
    <mergeCell ref="F9:G9"/>
    <mergeCell ref="A6:B6"/>
    <mergeCell ref="C6:D6"/>
    <mergeCell ref="A7:B7"/>
    <mergeCell ref="C7:D7"/>
    <mergeCell ref="A8:B8"/>
    <mergeCell ref="C8:D8"/>
    <mergeCell ref="B577:D577"/>
    <mergeCell ref="E577:G577"/>
    <mergeCell ref="B578:D578"/>
    <mergeCell ref="E578:G578"/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</mergeCells>
  <conditionalFormatting sqref="C249:I286">
    <cfRule type="cellIs" dxfId="2579" priority="135" operator="greaterThanOrEqual">
      <formula>$D$6</formula>
    </cfRule>
    <cfRule type="cellIs" dxfId="2578" priority="136" operator="lessThan">
      <formula>$D$6</formula>
    </cfRule>
  </conditionalFormatting>
  <conditionalFormatting sqref="D249:D286 F249:F286 H249:H286">
    <cfRule type="cellIs" dxfId="2577" priority="133" operator="greaterThanOrEqual">
      <formula>$D$6</formula>
    </cfRule>
    <cfRule type="cellIs" dxfId="2576" priority="134" operator="lessThan">
      <formula>$D$6</formula>
    </cfRule>
  </conditionalFormatting>
  <conditionalFormatting sqref="C249:I286">
    <cfRule type="cellIs" dxfId="2575" priority="131" operator="greaterThanOrEqual">
      <formula>$D$6</formula>
    </cfRule>
    <cfRule type="cellIs" dxfId="2574" priority="132" operator="lessThan">
      <formula>$D$6</formula>
    </cfRule>
  </conditionalFormatting>
  <conditionalFormatting sqref="C287:I328">
    <cfRule type="cellIs" dxfId="2573" priority="129" operator="greaterThanOrEqual">
      <formula>$D$6</formula>
    </cfRule>
    <cfRule type="cellIs" dxfId="2572" priority="130" operator="lessThan">
      <formula>$D$6</formula>
    </cfRule>
  </conditionalFormatting>
  <conditionalFormatting sqref="C287:I328">
    <cfRule type="cellIs" dxfId="2571" priority="127" operator="greaterThanOrEqual">
      <formula>$D$6</formula>
    </cfRule>
    <cfRule type="cellIs" dxfId="2570" priority="128" operator="lessThan">
      <formula>$D$6</formula>
    </cfRule>
  </conditionalFormatting>
  <conditionalFormatting sqref="C329:I360">
    <cfRule type="cellIs" dxfId="2569" priority="125" operator="greaterThanOrEqual">
      <formula>$D$6</formula>
    </cfRule>
    <cfRule type="cellIs" dxfId="2568" priority="126" operator="lessThan">
      <formula>$D$6</formula>
    </cfRule>
  </conditionalFormatting>
  <conditionalFormatting sqref="C329:I360">
    <cfRule type="cellIs" dxfId="2567" priority="123" operator="greaterThanOrEqual">
      <formula>$D$6</formula>
    </cfRule>
    <cfRule type="cellIs" dxfId="2566" priority="124" operator="lessThan">
      <formula>$D$6</formula>
    </cfRule>
  </conditionalFormatting>
  <conditionalFormatting sqref="C455:I456">
    <cfRule type="cellIs" dxfId="2565" priority="121" operator="greaterThanOrEqual">
      <formula>$D$6</formula>
    </cfRule>
    <cfRule type="cellIs" dxfId="2564" priority="122" operator="lessThan">
      <formula>$D$6</formula>
    </cfRule>
  </conditionalFormatting>
  <conditionalFormatting sqref="C457:I458">
    <cfRule type="cellIs" dxfId="2563" priority="119" operator="greaterThanOrEqual">
      <formula>$D$6</formula>
    </cfRule>
    <cfRule type="cellIs" dxfId="2562" priority="120" operator="lessThan">
      <formula>$D$6</formula>
    </cfRule>
  </conditionalFormatting>
  <conditionalFormatting sqref="C522 C505 C461:C462 C459">
    <cfRule type="cellIs" dxfId="2561" priority="117" operator="greaterThanOrEqual">
      <formula>$D$6</formula>
    </cfRule>
    <cfRule type="cellIs" dxfId="2560" priority="118" operator="lessThan">
      <formula>$D$6</formula>
    </cfRule>
  </conditionalFormatting>
  <conditionalFormatting sqref="D522:I522 D461:G462 D459:G459">
    <cfRule type="cellIs" dxfId="2559" priority="115" operator="greaterThanOrEqual">
      <formula>$D$6</formula>
    </cfRule>
    <cfRule type="cellIs" dxfId="2558" priority="116" operator="lessThan">
      <formula>$D$6</formula>
    </cfRule>
  </conditionalFormatting>
  <conditionalFormatting sqref="H459:I459">
    <cfRule type="cellIs" dxfId="2557" priority="113" operator="greaterThanOrEqual">
      <formula>$D$6</formula>
    </cfRule>
    <cfRule type="cellIs" dxfId="2556" priority="114" operator="lessThan">
      <formula>$D$6</formula>
    </cfRule>
  </conditionalFormatting>
  <conditionalFormatting sqref="C460:I460">
    <cfRule type="cellIs" dxfId="2555" priority="111" operator="greaterThanOrEqual">
      <formula>$D$6</formula>
    </cfRule>
    <cfRule type="cellIs" dxfId="2554" priority="112" operator="lessThan">
      <formula>$D$6</formula>
    </cfRule>
  </conditionalFormatting>
  <conditionalFormatting sqref="H461:I462">
    <cfRule type="cellIs" dxfId="2553" priority="109" operator="greaterThanOrEqual">
      <formula>$D$6</formula>
    </cfRule>
    <cfRule type="cellIs" dxfId="2552" priority="110" operator="lessThan">
      <formula>$D$6</formula>
    </cfRule>
  </conditionalFormatting>
  <conditionalFormatting sqref="C463:I463">
    <cfRule type="cellIs" dxfId="2551" priority="107" operator="greaterThanOrEqual">
      <formula>$D$6</formula>
    </cfRule>
    <cfRule type="cellIs" dxfId="2550" priority="108" operator="lessThan">
      <formula>$D$6</formula>
    </cfRule>
  </conditionalFormatting>
  <conditionalFormatting sqref="C464:I465">
    <cfRule type="cellIs" dxfId="2549" priority="105" operator="greaterThanOrEqual">
      <formula>$D$6</formula>
    </cfRule>
    <cfRule type="cellIs" dxfId="2548" priority="106" operator="lessThan">
      <formula>$D$6</formula>
    </cfRule>
  </conditionalFormatting>
  <conditionalFormatting sqref="C466:I468">
    <cfRule type="cellIs" dxfId="2547" priority="103" operator="greaterThanOrEqual">
      <formula>$D$6</formula>
    </cfRule>
    <cfRule type="cellIs" dxfId="2546" priority="104" operator="lessThan">
      <formula>$D$6</formula>
    </cfRule>
  </conditionalFormatting>
  <conditionalFormatting sqref="C469:I472">
    <cfRule type="cellIs" dxfId="2545" priority="101" operator="greaterThanOrEqual">
      <formula>$D$6</formula>
    </cfRule>
    <cfRule type="cellIs" dxfId="2544" priority="102" operator="lessThan">
      <formula>$D$6</formula>
    </cfRule>
  </conditionalFormatting>
  <conditionalFormatting sqref="C473:I475">
    <cfRule type="cellIs" dxfId="2543" priority="99" operator="greaterThanOrEqual">
      <formula>$D$6</formula>
    </cfRule>
    <cfRule type="cellIs" dxfId="2542" priority="100" operator="lessThan">
      <formula>$D$6</formula>
    </cfRule>
  </conditionalFormatting>
  <conditionalFormatting sqref="C476:I477">
    <cfRule type="cellIs" dxfId="2541" priority="97" operator="greaterThanOrEqual">
      <formula>$D$6</formula>
    </cfRule>
    <cfRule type="cellIs" dxfId="2540" priority="98" operator="lessThan">
      <formula>$D$6</formula>
    </cfRule>
  </conditionalFormatting>
  <conditionalFormatting sqref="C478:I479">
    <cfRule type="cellIs" dxfId="2539" priority="95" operator="greaterThanOrEqual">
      <formula>$D$6</formula>
    </cfRule>
    <cfRule type="cellIs" dxfId="2538" priority="96" operator="lessThan">
      <formula>$D$6</formula>
    </cfRule>
  </conditionalFormatting>
  <conditionalFormatting sqref="C480:I482">
    <cfRule type="cellIs" dxfId="2537" priority="93" operator="greaterThanOrEqual">
      <formula>$D$6</formula>
    </cfRule>
    <cfRule type="cellIs" dxfId="2536" priority="94" operator="lessThan">
      <formula>$D$6</formula>
    </cfRule>
  </conditionalFormatting>
  <conditionalFormatting sqref="C483:I485">
    <cfRule type="cellIs" dxfId="2535" priority="91" operator="greaterThanOrEqual">
      <formula>$D$6</formula>
    </cfRule>
    <cfRule type="cellIs" dxfId="2534" priority="92" operator="lessThan">
      <formula>$D$6</formula>
    </cfRule>
  </conditionalFormatting>
  <conditionalFormatting sqref="C486:I487">
    <cfRule type="cellIs" dxfId="2533" priority="89" operator="greaterThanOrEqual">
      <formula>$D$6</formula>
    </cfRule>
    <cfRule type="cellIs" dxfId="2532" priority="90" operator="lessThan">
      <formula>$D$6</formula>
    </cfRule>
  </conditionalFormatting>
  <conditionalFormatting sqref="C488:I489">
    <cfRule type="cellIs" dxfId="2531" priority="87" operator="greaterThanOrEqual">
      <formula>$D$6</formula>
    </cfRule>
    <cfRule type="cellIs" dxfId="2530" priority="88" operator="lessThan">
      <formula>$D$6</formula>
    </cfRule>
  </conditionalFormatting>
  <conditionalFormatting sqref="C488:I489">
    <cfRule type="cellIs" dxfId="2529" priority="85" operator="greaterThanOrEqual">
      <formula>$D$6</formula>
    </cfRule>
    <cfRule type="cellIs" dxfId="2528" priority="86" operator="lessThan">
      <formula>$D$6</formula>
    </cfRule>
  </conditionalFormatting>
  <conditionalFormatting sqref="C490:I492">
    <cfRule type="cellIs" dxfId="2527" priority="83" operator="greaterThanOrEqual">
      <formula>$D$6</formula>
    </cfRule>
    <cfRule type="cellIs" dxfId="2526" priority="84" operator="lessThan">
      <formula>$D$6</formula>
    </cfRule>
  </conditionalFormatting>
  <conditionalFormatting sqref="C490:I492">
    <cfRule type="cellIs" dxfId="2525" priority="81" operator="greaterThanOrEqual">
      <formula>$D$6</formula>
    </cfRule>
    <cfRule type="cellIs" dxfId="2524" priority="82" operator="lessThan">
      <formula>$D$6</formula>
    </cfRule>
  </conditionalFormatting>
  <conditionalFormatting sqref="C493:I498">
    <cfRule type="cellIs" dxfId="2523" priority="79" operator="greaterThanOrEqual">
      <formula>$D$6</formula>
    </cfRule>
    <cfRule type="cellIs" dxfId="2522" priority="80" operator="lessThan">
      <formula>$D$6</formula>
    </cfRule>
  </conditionalFormatting>
  <conditionalFormatting sqref="C493:I498">
    <cfRule type="cellIs" dxfId="2521" priority="77" operator="greaterThanOrEqual">
      <formula>$D$6</formula>
    </cfRule>
    <cfRule type="cellIs" dxfId="2520" priority="78" operator="lessThan">
      <formula>$D$6</formula>
    </cfRule>
  </conditionalFormatting>
  <conditionalFormatting sqref="C499:I502">
    <cfRule type="cellIs" dxfId="2519" priority="75" operator="greaterThanOrEqual">
      <formula>$D$6</formula>
    </cfRule>
    <cfRule type="cellIs" dxfId="2518" priority="76" operator="lessThan">
      <formula>$D$6</formula>
    </cfRule>
  </conditionalFormatting>
  <conditionalFormatting sqref="C499:I502">
    <cfRule type="cellIs" dxfId="2517" priority="73" operator="greaterThanOrEqual">
      <formula>$D$6</formula>
    </cfRule>
    <cfRule type="cellIs" dxfId="2516" priority="74" operator="lessThan">
      <formula>$D$6</formula>
    </cfRule>
  </conditionalFormatting>
  <conditionalFormatting sqref="C503:I504">
    <cfRule type="cellIs" dxfId="2515" priority="71" operator="greaterThanOrEqual">
      <formula>$D$6</formula>
    </cfRule>
    <cfRule type="cellIs" dxfId="2514" priority="72" operator="lessThan">
      <formula>$D$6</formula>
    </cfRule>
  </conditionalFormatting>
  <conditionalFormatting sqref="C503:I504">
    <cfRule type="cellIs" dxfId="2513" priority="69" operator="greaterThanOrEqual">
      <formula>$D$6</formula>
    </cfRule>
    <cfRule type="cellIs" dxfId="2512" priority="70" operator="lessThan">
      <formula>$D$6</formula>
    </cfRule>
  </conditionalFormatting>
  <conditionalFormatting sqref="D505:I505">
    <cfRule type="cellIs" dxfId="2511" priority="67" operator="greaterThanOrEqual">
      <formula>$D$6</formula>
    </cfRule>
    <cfRule type="cellIs" dxfId="2510" priority="68" operator="lessThan">
      <formula>$D$6</formula>
    </cfRule>
  </conditionalFormatting>
  <conditionalFormatting sqref="C506:C507">
    <cfRule type="cellIs" dxfId="2509" priority="65" operator="greaterThanOrEqual">
      <formula>$D$6</formula>
    </cfRule>
    <cfRule type="cellIs" dxfId="2508" priority="66" operator="lessThan">
      <formula>$D$6</formula>
    </cfRule>
  </conditionalFormatting>
  <conditionalFormatting sqref="D506:I507">
    <cfRule type="cellIs" dxfId="2507" priority="63" operator="greaterThanOrEqual">
      <formula>$D$6</formula>
    </cfRule>
    <cfRule type="cellIs" dxfId="2506" priority="64" operator="lessThan">
      <formula>$D$6</formula>
    </cfRule>
  </conditionalFormatting>
  <conditionalFormatting sqref="C508:I511">
    <cfRule type="cellIs" dxfId="2505" priority="61" operator="greaterThanOrEqual">
      <formula>$D$6</formula>
    </cfRule>
    <cfRule type="cellIs" dxfId="2504" priority="62" operator="lessThan">
      <formula>$D$6</formula>
    </cfRule>
  </conditionalFormatting>
  <conditionalFormatting sqref="C512:I512">
    <cfRule type="cellIs" dxfId="2503" priority="59" operator="greaterThanOrEqual">
      <formula>$D$6</formula>
    </cfRule>
    <cfRule type="cellIs" dxfId="2502" priority="60" operator="lessThan">
      <formula>$D$6</formula>
    </cfRule>
  </conditionalFormatting>
  <conditionalFormatting sqref="C513:I514">
    <cfRule type="cellIs" dxfId="2501" priority="57" operator="greaterThanOrEqual">
      <formula>$D$6</formula>
    </cfRule>
    <cfRule type="cellIs" dxfId="2500" priority="58" operator="lessThan">
      <formula>$D$6</formula>
    </cfRule>
  </conditionalFormatting>
  <conditionalFormatting sqref="C515:I515">
    <cfRule type="cellIs" dxfId="2499" priority="55" operator="greaterThanOrEqual">
      <formula>$D$6</formula>
    </cfRule>
    <cfRule type="cellIs" dxfId="2498" priority="56" operator="lessThan">
      <formula>$D$6</formula>
    </cfRule>
  </conditionalFormatting>
  <conditionalFormatting sqref="C516:I518">
    <cfRule type="cellIs" dxfId="2497" priority="53" operator="greaterThanOrEqual">
      <formula>$D$6</formula>
    </cfRule>
    <cfRule type="cellIs" dxfId="2496" priority="54" operator="lessThan">
      <formula>$D$6</formula>
    </cfRule>
  </conditionalFormatting>
  <conditionalFormatting sqref="C519:I520">
    <cfRule type="cellIs" dxfId="2495" priority="51" operator="greaterThanOrEqual">
      <formula>$D$6</formula>
    </cfRule>
    <cfRule type="cellIs" dxfId="2494" priority="52" operator="lessThan">
      <formula>$D$6</formula>
    </cfRule>
  </conditionalFormatting>
  <conditionalFormatting sqref="C521:I521">
    <cfRule type="cellIs" dxfId="2493" priority="49" operator="greaterThanOrEqual">
      <formula>$D$6</formula>
    </cfRule>
    <cfRule type="cellIs" dxfId="2492" priority="50" operator="lessThan">
      <formula>$D$6</formula>
    </cfRule>
  </conditionalFormatting>
  <conditionalFormatting sqref="C523:C524">
    <cfRule type="cellIs" dxfId="2491" priority="47" operator="greaterThanOrEqual">
      <formula>$D$6</formula>
    </cfRule>
    <cfRule type="cellIs" dxfId="2490" priority="48" operator="lessThan">
      <formula>$D$6</formula>
    </cfRule>
  </conditionalFormatting>
  <conditionalFormatting sqref="D523:I524">
    <cfRule type="cellIs" dxfId="2489" priority="45" operator="greaterThanOrEqual">
      <formula>$D$6</formula>
    </cfRule>
    <cfRule type="cellIs" dxfId="2488" priority="46" operator="lessThan">
      <formula>$D$6</formula>
    </cfRule>
  </conditionalFormatting>
  <conditionalFormatting sqref="C525:C526">
    <cfRule type="cellIs" dxfId="2487" priority="43" operator="greaterThanOrEqual">
      <formula>$D$6</formula>
    </cfRule>
    <cfRule type="cellIs" dxfId="2486" priority="44" operator="lessThan">
      <formula>$D$6</formula>
    </cfRule>
  </conditionalFormatting>
  <conditionalFormatting sqref="D525:I526">
    <cfRule type="cellIs" dxfId="2485" priority="41" operator="greaterThanOrEqual">
      <formula>$D$6</formula>
    </cfRule>
    <cfRule type="cellIs" dxfId="2484" priority="42" operator="lessThan">
      <formula>$D$6</formula>
    </cfRule>
  </conditionalFormatting>
  <conditionalFormatting sqref="C527:C529">
    <cfRule type="cellIs" dxfId="2483" priority="39" operator="greaterThanOrEqual">
      <formula>$D$6</formula>
    </cfRule>
    <cfRule type="cellIs" dxfId="2482" priority="40" operator="lessThan">
      <formula>$D$6</formula>
    </cfRule>
  </conditionalFormatting>
  <conditionalFormatting sqref="D527:I529">
    <cfRule type="cellIs" dxfId="2481" priority="37" operator="greaterThanOrEqual">
      <formula>$D$6</formula>
    </cfRule>
    <cfRule type="cellIs" dxfId="2480" priority="38" operator="lessThan">
      <formula>$D$6</formula>
    </cfRule>
  </conditionalFormatting>
  <conditionalFormatting sqref="C530:C532">
    <cfRule type="cellIs" dxfId="2479" priority="35" operator="greaterThanOrEqual">
      <formula>$D$6</formula>
    </cfRule>
    <cfRule type="cellIs" dxfId="2478" priority="36" operator="lessThan">
      <formula>$D$6</formula>
    </cfRule>
  </conditionalFormatting>
  <conditionalFormatting sqref="D530:I532">
    <cfRule type="cellIs" dxfId="2477" priority="33" operator="greaterThanOrEqual">
      <formula>$D$6</formula>
    </cfRule>
    <cfRule type="cellIs" dxfId="2476" priority="34" operator="lessThan">
      <formula>$D$6</formula>
    </cfRule>
  </conditionalFormatting>
  <conditionalFormatting sqref="C533:C534">
    <cfRule type="cellIs" dxfId="2475" priority="31" operator="greaterThanOrEqual">
      <formula>$D$6</formula>
    </cfRule>
    <cfRule type="cellIs" dxfId="2474" priority="32" operator="lessThan">
      <formula>$D$6</formula>
    </cfRule>
  </conditionalFormatting>
  <conditionalFormatting sqref="D533:I534">
    <cfRule type="cellIs" dxfId="2473" priority="29" operator="greaterThanOrEqual">
      <formula>$D$6</formula>
    </cfRule>
    <cfRule type="cellIs" dxfId="2472" priority="30" operator="lessThan">
      <formula>$D$6</formula>
    </cfRule>
  </conditionalFormatting>
  <conditionalFormatting sqref="C535">
    <cfRule type="cellIs" dxfId="2471" priority="27" operator="greaterThanOrEqual">
      <formula>$D$6</formula>
    </cfRule>
    <cfRule type="cellIs" dxfId="2470" priority="28" operator="lessThan">
      <formula>$D$6</formula>
    </cfRule>
  </conditionalFormatting>
  <conditionalFormatting sqref="D535:I535">
    <cfRule type="cellIs" dxfId="2469" priority="25" operator="greaterThanOrEqual">
      <formula>$D$6</formula>
    </cfRule>
    <cfRule type="cellIs" dxfId="2468" priority="26" operator="lessThan">
      <formula>$D$6</formula>
    </cfRule>
  </conditionalFormatting>
  <conditionalFormatting sqref="C536">
    <cfRule type="cellIs" dxfId="2467" priority="23" operator="greaterThanOrEqual">
      <formula>$D$6</formula>
    </cfRule>
    <cfRule type="cellIs" dxfId="2466" priority="24" operator="lessThan">
      <formula>$D$6</formula>
    </cfRule>
  </conditionalFormatting>
  <conditionalFormatting sqref="D536:I536">
    <cfRule type="cellIs" dxfId="2465" priority="21" operator="greaterThanOrEqual">
      <formula>$D$6</formula>
    </cfRule>
    <cfRule type="cellIs" dxfId="2464" priority="22" operator="lessThan">
      <formula>$D$6</formula>
    </cfRule>
  </conditionalFormatting>
  <conditionalFormatting sqref="C537">
    <cfRule type="cellIs" dxfId="2463" priority="19" operator="greaterThanOrEqual">
      <formula>$D$6</formula>
    </cfRule>
    <cfRule type="cellIs" dxfId="2462" priority="20" operator="lessThan">
      <formula>$D$6</formula>
    </cfRule>
  </conditionalFormatting>
  <conditionalFormatting sqref="D537:I537">
    <cfRule type="cellIs" dxfId="2461" priority="17" operator="greaterThanOrEqual">
      <formula>$D$6</formula>
    </cfRule>
    <cfRule type="cellIs" dxfId="2460" priority="18" operator="lessThan">
      <formula>$D$6</formula>
    </cfRule>
  </conditionalFormatting>
  <conditionalFormatting sqref="C538">
    <cfRule type="cellIs" dxfId="2459" priority="15" operator="greaterThanOrEqual">
      <formula>$D$6</formula>
    </cfRule>
    <cfRule type="cellIs" dxfId="2458" priority="16" operator="lessThan">
      <formula>$D$6</formula>
    </cfRule>
  </conditionalFormatting>
  <conditionalFormatting sqref="D538:I538">
    <cfRule type="cellIs" dxfId="2457" priority="13" operator="greaterThanOrEqual">
      <formula>$D$6</formula>
    </cfRule>
    <cfRule type="cellIs" dxfId="2456" priority="14" operator="lessThan">
      <formula>$D$6</formula>
    </cfRule>
  </conditionalFormatting>
  <conditionalFormatting sqref="C539">
    <cfRule type="cellIs" dxfId="2455" priority="11" operator="greaterThanOrEqual">
      <formula>$D$6</formula>
    </cfRule>
    <cfRule type="cellIs" dxfId="2454" priority="12" operator="lessThan">
      <formula>$D$6</formula>
    </cfRule>
  </conditionalFormatting>
  <conditionalFormatting sqref="D539:I539">
    <cfRule type="cellIs" dxfId="2453" priority="9" operator="greaterThanOrEqual">
      <formula>$D$6</formula>
    </cfRule>
    <cfRule type="cellIs" dxfId="2452" priority="10" operator="lessThan">
      <formula>$D$6</formula>
    </cfRule>
  </conditionalFormatting>
  <conditionalFormatting sqref="C540">
    <cfRule type="cellIs" dxfId="2451" priority="7" operator="greaterThanOrEqual">
      <formula>$D$6</formula>
    </cfRule>
    <cfRule type="cellIs" dxfId="2450" priority="8" operator="lessThan">
      <formula>$D$6</formula>
    </cfRule>
  </conditionalFormatting>
  <conditionalFormatting sqref="D540:I540">
    <cfRule type="cellIs" dxfId="2449" priority="5" operator="greaterThanOrEqual">
      <formula>$D$6</formula>
    </cfRule>
    <cfRule type="cellIs" dxfId="2448" priority="6" operator="lessThan">
      <formula>$D$6</formula>
    </cfRule>
  </conditionalFormatting>
  <conditionalFormatting sqref="C541">
    <cfRule type="cellIs" dxfId="2447" priority="3" operator="greaterThanOrEqual">
      <formula>$D$6</formula>
    </cfRule>
    <cfRule type="cellIs" dxfId="2446" priority="4" operator="lessThan">
      <formula>$D$6</formula>
    </cfRule>
  </conditionalFormatting>
  <conditionalFormatting sqref="D541:I541">
    <cfRule type="cellIs" dxfId="2445" priority="1" operator="greaterThanOrEqual">
      <formula>$D$6</formula>
    </cfRule>
    <cfRule type="cellIs" dxfId="2444" priority="2" operator="lessThan">
      <formula>$D$6</formula>
    </cfRule>
  </conditionalFormatting>
  <pageMargins left="0.25" right="0.118110236220472" top="0.196850393700787" bottom="0.31496062992126" header="0.118110236220472" footer="0.196850393700787"/>
  <pageSetup paperSize="9" scale="77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97" max="16383" man="1"/>
  </rowBreaks>
  <colBreaks count="1" manualBreakCount="1">
    <brk id="10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02"/>
  <sheetViews>
    <sheetView view="pageBreakPreview" zoomScale="90" zoomScaleNormal="100" zoomScaleSheetLayoutView="90" workbookViewId="0">
      <selection activeCell="F9" sqref="F9:G9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27" width="6" style="13" customWidth="1"/>
    <col min="28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tr">
        <f>Cuong!A2:G2</f>
        <v xml:space="preserve">BÁO CÁO PHÂN TÍCH XU HƯỚNG VI SINH NHÂN VIÊN
TREND ANALYSIS REPORT FOR PERSONNEL MONITORING 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53</v>
      </c>
      <c r="D6" s="255"/>
      <c r="E6" s="32" t="s">
        <v>6</v>
      </c>
      <c r="F6" s="248">
        <v>517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52">
        <v>43103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86"/>
      <c r="K13" s="18" t="str">
        <f t="shared" ref="K13:K157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>
        <v>2</v>
      </c>
      <c r="B14" s="153">
        <v>43109</v>
      </c>
      <c r="C14" s="95">
        <v>0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53">
        <v>43116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53">
        <v>43118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53">
        <v>43122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53">
        <v>43124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53">
        <v>43124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53">
        <v>43125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53">
        <v>43126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53">
        <v>43126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53">
        <v>43129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53">
        <v>43130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53">
        <v>43131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53">
        <v>43136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53">
        <v>43137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53">
        <v>43143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53">
        <v>43167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53">
        <v>43168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53">
        <v>43169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53">
        <v>43169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53">
        <v>43171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53">
        <v>43171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53">
        <v>43175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53">
        <v>43176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53">
        <v>43179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53">
        <v>43179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53">
        <v>43179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53">
        <v>43180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53">
        <v>43181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53">
        <v>43188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53">
        <v>43196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53">
        <v>43196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53">
        <v>43197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53">
        <v>43197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53">
        <v>43198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53">
        <v>43199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53">
        <v>43204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53">
        <v>43204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53">
        <v>43206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53">
        <v>43206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53">
        <v>43214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53">
        <v>43214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53">
        <v>43214</v>
      </c>
      <c r="C55" s="95"/>
      <c r="D55" s="95"/>
      <c r="E55" s="95"/>
      <c r="F55" s="95"/>
      <c r="G55" s="95"/>
      <c r="H55" s="95">
        <v>0</v>
      </c>
      <c r="I55" s="9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53">
        <v>43214</v>
      </c>
      <c r="C56" s="95"/>
      <c r="D56" s="95"/>
      <c r="E56" s="95"/>
      <c r="F56" s="95"/>
      <c r="G56" s="95"/>
      <c r="H56" s="95">
        <v>0</v>
      </c>
      <c r="I56" s="9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53">
        <v>43214</v>
      </c>
      <c r="C57" s="95"/>
      <c r="D57" s="95"/>
      <c r="E57" s="95"/>
      <c r="F57" s="95"/>
      <c r="G57" s="95"/>
      <c r="H57" s="95">
        <v>0</v>
      </c>
      <c r="I57" s="9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53">
        <v>43217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53">
        <v>43231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53">
        <v>43231</v>
      </c>
      <c r="C60" s="95">
        <v>0</v>
      </c>
      <c r="D60" s="95">
        <v>0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53">
        <v>43232</v>
      </c>
      <c r="C61" s="95">
        <v>0</v>
      </c>
      <c r="D61" s="95">
        <v>0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53">
        <v>43235</v>
      </c>
      <c r="C62" s="95">
        <v>0</v>
      </c>
      <c r="D62" s="95">
        <v>0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53">
        <v>43236</v>
      </c>
      <c r="C63" s="95">
        <v>0</v>
      </c>
      <c r="D63" s="95">
        <v>0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53">
        <v>43237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53">
        <v>43237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53">
        <v>43239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53">
        <v>43239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53">
        <v>43242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53">
        <v>43242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53">
        <v>43244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53">
        <v>43244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53">
        <v>43250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53">
        <v>43250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53">
        <v>43251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53">
        <v>43251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53">
        <v>43256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53">
        <v>43258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53">
        <v>43259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53">
        <v>43259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53">
        <v>43263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53">
        <v>43265</v>
      </c>
      <c r="C81" s="95">
        <v>0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53">
        <v>43276</v>
      </c>
      <c r="C82" s="95">
        <v>0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53">
        <v>43276</v>
      </c>
      <c r="C83" s="95">
        <v>0</v>
      </c>
      <c r="D83" s="95">
        <v>0</v>
      </c>
      <c r="E83" s="95">
        <v>0</v>
      </c>
      <c r="F83" s="95">
        <v>0</v>
      </c>
      <c r="G83" s="95">
        <v>0</v>
      </c>
      <c r="H83" s="95">
        <v>0</v>
      </c>
      <c r="I83" s="9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53">
        <v>43278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53">
        <v>43280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53">
        <v>43283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53">
        <v>43285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53">
        <v>43286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53">
        <v>43286</v>
      </c>
      <c r="C89" s="154">
        <v>0</v>
      </c>
      <c r="D89" s="154">
        <v>0</v>
      </c>
      <c r="E89" s="154">
        <v>0</v>
      </c>
      <c r="F89" s="154">
        <v>0</v>
      </c>
      <c r="G89" s="154">
        <v>0</v>
      </c>
      <c r="H89" s="95">
        <v>0</v>
      </c>
      <c r="I89" s="9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53">
        <v>43287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53">
        <v>43293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53">
        <v>43293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53">
        <v>43293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53">
        <v>43298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53">
        <v>43298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53">
        <v>43300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53">
        <v>43305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53">
        <v>43308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53">
        <v>43321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53">
        <v>43325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53">
        <v>43329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53">
        <v>43333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53">
        <v>43333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53">
        <v>43333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53">
        <v>43335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53">
        <v>43341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53">
        <v>43343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53">
        <v>43343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53">
        <v>43347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53">
        <v>43350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53">
        <v>43350</v>
      </c>
      <c r="C111" s="95">
        <v>0</v>
      </c>
      <c r="D111" s="95">
        <v>0</v>
      </c>
      <c r="E111" s="95">
        <v>0</v>
      </c>
      <c r="F111" s="95">
        <v>0</v>
      </c>
      <c r="G111" s="95">
        <v>0</v>
      </c>
      <c r="H111" s="95">
        <v>0</v>
      </c>
      <c r="I111" s="9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53">
        <v>43351</v>
      </c>
      <c r="C112" s="95">
        <v>0</v>
      </c>
      <c r="D112" s="95">
        <v>0</v>
      </c>
      <c r="E112" s="95">
        <v>0</v>
      </c>
      <c r="F112" s="95">
        <v>0</v>
      </c>
      <c r="G112" s="95">
        <v>0</v>
      </c>
      <c r="H112" s="95">
        <v>0</v>
      </c>
      <c r="I112" s="9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53">
        <v>43360</v>
      </c>
      <c r="C113" s="95">
        <v>0</v>
      </c>
      <c r="D113" s="95">
        <v>0</v>
      </c>
      <c r="E113" s="95">
        <v>0</v>
      </c>
      <c r="F113" s="95">
        <v>0</v>
      </c>
      <c r="G113" s="95">
        <v>0</v>
      </c>
      <c r="H113" s="95">
        <v>0</v>
      </c>
      <c r="I113" s="9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53">
        <v>43360</v>
      </c>
      <c r="C114" s="95">
        <v>0</v>
      </c>
      <c r="D114" s="95">
        <v>0</v>
      </c>
      <c r="E114" s="95">
        <v>0</v>
      </c>
      <c r="F114" s="95">
        <v>0</v>
      </c>
      <c r="G114" s="95">
        <v>0</v>
      </c>
      <c r="H114" s="95">
        <v>0</v>
      </c>
      <c r="I114" s="9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thickBot="1" x14ac:dyDescent="0.25">
      <c r="A115" s="14"/>
      <c r="B115" s="153">
        <v>43368</v>
      </c>
      <c r="C115" s="95">
        <v>0</v>
      </c>
      <c r="D115" s="95">
        <v>0</v>
      </c>
      <c r="E115" s="95">
        <v>0</v>
      </c>
      <c r="F115" s="95">
        <v>0</v>
      </c>
      <c r="G115" s="95">
        <v>0</v>
      </c>
      <c r="H115" s="95">
        <v>0</v>
      </c>
      <c r="I115" s="9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thickBot="1" x14ac:dyDescent="0.25">
      <c r="A116" s="14"/>
      <c r="B116" s="153">
        <v>43369</v>
      </c>
      <c r="C116" s="95">
        <v>0</v>
      </c>
      <c r="D116" s="95">
        <v>0</v>
      </c>
      <c r="E116" s="95">
        <v>0</v>
      </c>
      <c r="F116" s="95">
        <v>0</v>
      </c>
      <c r="G116" s="95">
        <v>0</v>
      </c>
      <c r="H116" s="95">
        <v>0</v>
      </c>
      <c r="I116" s="9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53">
        <v>43375</v>
      </c>
      <c r="C117" s="95">
        <v>0</v>
      </c>
      <c r="D117" s="95">
        <v>0</v>
      </c>
      <c r="E117" s="95">
        <v>0</v>
      </c>
      <c r="F117" s="95">
        <v>0</v>
      </c>
      <c r="G117" s="95">
        <v>0</v>
      </c>
      <c r="H117" s="95">
        <v>0</v>
      </c>
      <c r="I117" s="9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53">
        <v>43378</v>
      </c>
      <c r="C118" s="95">
        <v>0</v>
      </c>
      <c r="D118" s="95">
        <v>0</v>
      </c>
      <c r="E118" s="95">
        <v>0</v>
      </c>
      <c r="F118" s="95">
        <v>0</v>
      </c>
      <c r="G118" s="95">
        <v>0</v>
      </c>
      <c r="H118" s="95">
        <v>0</v>
      </c>
      <c r="I118" s="9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53">
        <v>43379</v>
      </c>
      <c r="C119" s="95">
        <v>0</v>
      </c>
      <c r="D119" s="95">
        <v>0</v>
      </c>
      <c r="E119" s="95">
        <v>0</v>
      </c>
      <c r="F119" s="95">
        <v>0</v>
      </c>
      <c r="G119" s="95">
        <v>0</v>
      </c>
      <c r="H119" s="95">
        <v>0</v>
      </c>
      <c r="I119" s="9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53">
        <v>43382</v>
      </c>
      <c r="C120" s="95">
        <v>0</v>
      </c>
      <c r="D120" s="95">
        <v>0</v>
      </c>
      <c r="E120" s="95">
        <v>0</v>
      </c>
      <c r="F120" s="95">
        <v>0</v>
      </c>
      <c r="G120" s="95">
        <v>0</v>
      </c>
      <c r="H120" s="95">
        <v>0</v>
      </c>
      <c r="I120" s="9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53">
        <v>43383</v>
      </c>
      <c r="C121" s="95">
        <v>0</v>
      </c>
      <c r="D121" s="95">
        <v>0</v>
      </c>
      <c r="E121" s="95">
        <v>0</v>
      </c>
      <c r="F121" s="95">
        <v>0</v>
      </c>
      <c r="G121" s="95">
        <v>0</v>
      </c>
      <c r="H121" s="95">
        <v>0</v>
      </c>
      <c r="I121" s="9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53">
        <v>43384</v>
      </c>
      <c r="C122" s="95">
        <v>0</v>
      </c>
      <c r="D122" s="95">
        <v>0</v>
      </c>
      <c r="E122" s="95">
        <v>0</v>
      </c>
      <c r="F122" s="95">
        <v>0</v>
      </c>
      <c r="G122" s="95">
        <v>0</v>
      </c>
      <c r="H122" s="95">
        <v>0</v>
      </c>
      <c r="I122" s="9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53">
        <v>43388</v>
      </c>
      <c r="C123" s="95">
        <v>0</v>
      </c>
      <c r="D123" s="95">
        <v>0</v>
      </c>
      <c r="E123" s="95">
        <v>0</v>
      </c>
      <c r="F123" s="95">
        <v>0</v>
      </c>
      <c r="G123" s="95">
        <v>0</v>
      </c>
      <c r="H123" s="95">
        <v>0</v>
      </c>
      <c r="I123" s="9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53">
        <v>43388</v>
      </c>
      <c r="C124" s="95">
        <v>0</v>
      </c>
      <c r="D124" s="95">
        <v>0</v>
      </c>
      <c r="E124" s="95">
        <v>0</v>
      </c>
      <c r="F124" s="95">
        <v>0</v>
      </c>
      <c r="G124" s="95">
        <v>0</v>
      </c>
      <c r="H124" s="95">
        <v>0</v>
      </c>
      <c r="I124" s="9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53">
        <v>43388</v>
      </c>
      <c r="C125" s="95">
        <v>0</v>
      </c>
      <c r="D125" s="95">
        <v>0</v>
      </c>
      <c r="E125" s="95">
        <v>0</v>
      </c>
      <c r="F125" s="95">
        <v>0</v>
      </c>
      <c r="G125" s="95">
        <v>0</v>
      </c>
      <c r="H125" s="95">
        <v>0</v>
      </c>
      <c r="I125" s="9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53">
        <v>43390</v>
      </c>
      <c r="C126" s="95">
        <v>0</v>
      </c>
      <c r="D126" s="95">
        <v>0</v>
      </c>
      <c r="E126" s="95">
        <v>0</v>
      </c>
      <c r="F126" s="95">
        <v>0</v>
      </c>
      <c r="G126" s="95">
        <v>0</v>
      </c>
      <c r="H126" s="95">
        <v>0</v>
      </c>
      <c r="I126" s="9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53">
        <v>43390</v>
      </c>
      <c r="C127" s="95">
        <v>0</v>
      </c>
      <c r="D127" s="95">
        <v>0</v>
      </c>
      <c r="E127" s="95">
        <v>0</v>
      </c>
      <c r="F127" s="95">
        <v>0</v>
      </c>
      <c r="G127" s="95">
        <v>0</v>
      </c>
      <c r="H127" s="95">
        <v>0</v>
      </c>
      <c r="I127" s="9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53">
        <v>43390</v>
      </c>
      <c r="C128" s="95">
        <v>0</v>
      </c>
      <c r="D128" s="95">
        <v>0</v>
      </c>
      <c r="E128" s="95">
        <v>0</v>
      </c>
      <c r="F128" s="95">
        <v>0</v>
      </c>
      <c r="G128" s="95">
        <v>0</v>
      </c>
      <c r="H128" s="95">
        <v>0</v>
      </c>
      <c r="I128" s="9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53">
        <v>43392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95">
        <v>0</v>
      </c>
      <c r="J129" s="86"/>
      <c r="K129" s="18" t="str">
        <f t="shared" ref="K129:K149" si="1">$C$9</f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53">
        <v>43395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95">
        <v>0</v>
      </c>
      <c r="J130" s="86"/>
      <c r="K130" s="18" t="str">
        <f t="shared" si="1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53">
        <v>43397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95">
        <v>0</v>
      </c>
      <c r="J131" s="86"/>
      <c r="K131" s="18" t="str">
        <f t="shared" si="1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53">
        <v>43402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95">
        <v>0</v>
      </c>
      <c r="J132" s="86"/>
      <c r="K132" s="18" t="str">
        <f t="shared" si="1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53">
        <v>43406</v>
      </c>
      <c r="C133" s="95">
        <v>0</v>
      </c>
      <c r="D133" s="95">
        <v>0</v>
      </c>
      <c r="E133" s="95">
        <v>0</v>
      </c>
      <c r="F133" s="95">
        <v>0</v>
      </c>
      <c r="G133" s="95">
        <v>0</v>
      </c>
      <c r="H133" s="95">
        <v>0</v>
      </c>
      <c r="I133" s="95">
        <v>0</v>
      </c>
      <c r="J133" s="86"/>
      <c r="K133" s="18" t="str">
        <f t="shared" si="1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/>
      <c r="B134" s="153">
        <v>43406</v>
      </c>
      <c r="C134" s="95">
        <v>0</v>
      </c>
      <c r="D134" s="95">
        <v>0</v>
      </c>
      <c r="E134" s="95">
        <v>0</v>
      </c>
      <c r="F134" s="95">
        <v>0</v>
      </c>
      <c r="G134" s="95">
        <v>0</v>
      </c>
      <c r="H134" s="95">
        <v>0</v>
      </c>
      <c r="I134" s="95">
        <v>0</v>
      </c>
      <c r="J134" s="86"/>
      <c r="K134" s="18" t="str">
        <f t="shared" si="1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/>
      <c r="B135" s="153">
        <v>43407</v>
      </c>
      <c r="C135" s="95">
        <v>0</v>
      </c>
      <c r="D135" s="95">
        <v>0</v>
      </c>
      <c r="E135" s="95">
        <v>0</v>
      </c>
      <c r="F135" s="95">
        <v>0</v>
      </c>
      <c r="G135" s="95">
        <v>0</v>
      </c>
      <c r="H135" s="95">
        <v>0</v>
      </c>
      <c r="I135" s="95">
        <v>0</v>
      </c>
      <c r="J135" s="86"/>
      <c r="K135" s="18" t="str">
        <f t="shared" si="1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>
        <v>3</v>
      </c>
      <c r="B136" s="153">
        <v>43410</v>
      </c>
      <c r="C136" s="95">
        <v>0</v>
      </c>
      <c r="D136" s="95">
        <v>0</v>
      </c>
      <c r="E136" s="95">
        <v>0</v>
      </c>
      <c r="F136" s="95">
        <v>0</v>
      </c>
      <c r="G136" s="95">
        <v>0</v>
      </c>
      <c r="H136" s="95">
        <v>0</v>
      </c>
      <c r="I136" s="95">
        <v>0</v>
      </c>
      <c r="J136" s="86"/>
      <c r="K136" s="18" t="str">
        <f t="shared" si="1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>
        <v>4</v>
      </c>
      <c r="B137" s="153">
        <v>43410</v>
      </c>
      <c r="C137" s="95">
        <v>0</v>
      </c>
      <c r="D137" s="95">
        <v>0</v>
      </c>
      <c r="E137" s="95">
        <v>0</v>
      </c>
      <c r="F137" s="95">
        <v>0</v>
      </c>
      <c r="G137" s="95">
        <v>0</v>
      </c>
      <c r="H137" s="95">
        <v>0</v>
      </c>
      <c r="I137" s="95">
        <v>0</v>
      </c>
      <c r="J137" s="86"/>
      <c r="K137" s="18" t="str">
        <f t="shared" si="1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>
        <v>5</v>
      </c>
      <c r="B138" s="153">
        <v>43410</v>
      </c>
      <c r="C138" s="95">
        <v>0</v>
      </c>
      <c r="D138" s="95">
        <v>0</v>
      </c>
      <c r="E138" s="95">
        <v>0</v>
      </c>
      <c r="F138" s="95">
        <v>0</v>
      </c>
      <c r="G138" s="95">
        <v>0</v>
      </c>
      <c r="H138" s="95">
        <v>0</v>
      </c>
      <c r="I138" s="95">
        <v>0</v>
      </c>
      <c r="J138" s="86"/>
      <c r="K138" s="18" t="str">
        <f t="shared" si="1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>
        <v>6</v>
      </c>
      <c r="B139" s="153">
        <v>43411</v>
      </c>
      <c r="C139" s="95">
        <v>0</v>
      </c>
      <c r="D139" s="95">
        <v>0</v>
      </c>
      <c r="E139" s="95">
        <v>0</v>
      </c>
      <c r="F139" s="95">
        <v>0</v>
      </c>
      <c r="G139" s="95">
        <v>0</v>
      </c>
      <c r="H139" s="95">
        <v>0</v>
      </c>
      <c r="I139" s="95">
        <v>0</v>
      </c>
      <c r="J139" s="86"/>
      <c r="K139" s="18" t="str">
        <f t="shared" si="1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>
        <v>7</v>
      </c>
      <c r="B140" s="153">
        <v>43413</v>
      </c>
      <c r="C140" s="95">
        <v>0</v>
      </c>
      <c r="D140" s="95">
        <v>0</v>
      </c>
      <c r="E140" s="95">
        <v>0</v>
      </c>
      <c r="F140" s="95">
        <v>0</v>
      </c>
      <c r="G140" s="95">
        <v>0</v>
      </c>
      <c r="H140" s="95">
        <v>0</v>
      </c>
      <c r="I140" s="95">
        <v>0</v>
      </c>
      <c r="J140" s="86"/>
      <c r="K140" s="18" t="str">
        <f t="shared" si="1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>
        <v>8</v>
      </c>
      <c r="B141" s="153">
        <v>43413</v>
      </c>
      <c r="C141" s="95">
        <v>0</v>
      </c>
      <c r="D141" s="95">
        <v>0</v>
      </c>
      <c r="E141" s="95">
        <v>0</v>
      </c>
      <c r="F141" s="95">
        <v>0</v>
      </c>
      <c r="G141" s="95">
        <v>0</v>
      </c>
      <c r="H141" s="95">
        <v>0</v>
      </c>
      <c r="I141" s="95">
        <v>0</v>
      </c>
      <c r="J141" s="86"/>
      <c r="K141" s="18" t="str">
        <f t="shared" si="1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>
        <v>9</v>
      </c>
      <c r="B142" s="153">
        <v>43414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86"/>
      <c r="K142" s="18" t="str">
        <f t="shared" si="1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>
        <v>10</v>
      </c>
      <c r="B143" s="153">
        <v>43416</v>
      </c>
      <c r="C143" s="95">
        <v>0</v>
      </c>
      <c r="D143" s="95">
        <v>0</v>
      </c>
      <c r="E143" s="95">
        <v>0</v>
      </c>
      <c r="F143" s="95">
        <v>0</v>
      </c>
      <c r="G143" s="95">
        <v>0</v>
      </c>
      <c r="H143" s="95">
        <v>0</v>
      </c>
      <c r="I143" s="95">
        <v>0</v>
      </c>
      <c r="J143" s="86"/>
      <c r="K143" s="18" t="str">
        <f t="shared" si="1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>
        <v>11</v>
      </c>
      <c r="B144" s="153">
        <v>43417</v>
      </c>
      <c r="C144" s="95">
        <v>0</v>
      </c>
      <c r="D144" s="95">
        <v>0</v>
      </c>
      <c r="E144" s="95">
        <v>0</v>
      </c>
      <c r="F144" s="95">
        <v>0</v>
      </c>
      <c r="G144" s="95">
        <v>0</v>
      </c>
      <c r="H144" s="95">
        <v>0</v>
      </c>
      <c r="I144" s="95">
        <v>0</v>
      </c>
      <c r="J144" s="86"/>
      <c r="K144" s="18" t="str">
        <f t="shared" si="1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>
        <v>12</v>
      </c>
      <c r="B145" s="153">
        <v>43418</v>
      </c>
      <c r="C145" s="95">
        <v>0</v>
      </c>
      <c r="D145" s="95">
        <v>0</v>
      </c>
      <c r="E145" s="95">
        <v>0</v>
      </c>
      <c r="F145" s="95">
        <v>0</v>
      </c>
      <c r="G145" s="95">
        <v>0</v>
      </c>
      <c r="H145" s="95">
        <v>0</v>
      </c>
      <c r="I145" s="95">
        <v>0</v>
      </c>
      <c r="J145" s="86"/>
      <c r="K145" s="18" t="str">
        <f t="shared" si="1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>
        <v>13</v>
      </c>
      <c r="B146" s="153">
        <v>43420</v>
      </c>
      <c r="C146" s="95">
        <v>0</v>
      </c>
      <c r="D146" s="95">
        <v>0</v>
      </c>
      <c r="E146" s="95">
        <v>0</v>
      </c>
      <c r="F146" s="95">
        <v>0</v>
      </c>
      <c r="G146" s="95">
        <v>0</v>
      </c>
      <c r="H146" s="95">
        <v>0</v>
      </c>
      <c r="I146" s="95">
        <v>0</v>
      </c>
      <c r="J146" s="86"/>
      <c r="K146" s="18" t="str">
        <f t="shared" si="1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>
        <v>14</v>
      </c>
      <c r="B147" s="153">
        <v>43423</v>
      </c>
      <c r="C147" s="95">
        <v>0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86"/>
      <c r="K147" s="18" t="str">
        <f t="shared" si="1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>
        <v>15</v>
      </c>
      <c r="B148" s="153">
        <v>43423</v>
      </c>
      <c r="C148" s="95">
        <v>0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86"/>
      <c r="K148" s="18" t="str">
        <f t="shared" si="1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>
        <v>16</v>
      </c>
      <c r="B149" s="153">
        <v>43423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86"/>
      <c r="K149" s="18" t="str">
        <f t="shared" si="1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>
        <v>17</v>
      </c>
      <c r="B150" s="153">
        <v>43425</v>
      </c>
      <c r="C150" s="95">
        <v>0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>
        <v>18</v>
      </c>
      <c r="B151" s="153">
        <v>43425</v>
      </c>
      <c r="C151" s="95">
        <v>0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>
        <v>19</v>
      </c>
      <c r="B152" s="153">
        <v>43425</v>
      </c>
      <c r="C152" s="95">
        <v>0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>
        <v>20</v>
      </c>
      <c r="B153" s="153">
        <v>43426</v>
      </c>
      <c r="C153" s="95">
        <v>0</v>
      </c>
      <c r="D153" s="95">
        <v>0</v>
      </c>
      <c r="E153" s="95">
        <v>0</v>
      </c>
      <c r="F153" s="95">
        <v>0</v>
      </c>
      <c r="G153" s="95">
        <v>0</v>
      </c>
      <c r="H153" s="95">
        <v>0</v>
      </c>
      <c r="I153" s="9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>
        <v>21</v>
      </c>
      <c r="B154" s="153">
        <v>43431</v>
      </c>
      <c r="C154" s="95">
        <v>0</v>
      </c>
      <c r="D154" s="95">
        <v>0</v>
      </c>
      <c r="E154" s="95">
        <v>0</v>
      </c>
      <c r="F154" s="95">
        <v>0</v>
      </c>
      <c r="G154" s="95">
        <v>0</v>
      </c>
      <c r="H154" s="95">
        <v>0</v>
      </c>
      <c r="I154" s="9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>
        <v>22</v>
      </c>
      <c r="B155" s="153">
        <v>43431</v>
      </c>
      <c r="C155" s="95">
        <v>0</v>
      </c>
      <c r="D155" s="95">
        <v>0</v>
      </c>
      <c r="E155" s="95">
        <v>0</v>
      </c>
      <c r="F155" s="95">
        <v>0</v>
      </c>
      <c r="G155" s="95">
        <v>0</v>
      </c>
      <c r="H155" s="95">
        <v>0</v>
      </c>
      <c r="I155" s="9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>
        <v>23</v>
      </c>
      <c r="B156" s="153">
        <v>43432</v>
      </c>
      <c r="C156" s="95">
        <v>0</v>
      </c>
      <c r="D156" s="95">
        <v>0</v>
      </c>
      <c r="E156" s="95">
        <v>0</v>
      </c>
      <c r="F156" s="95">
        <v>0</v>
      </c>
      <c r="G156" s="95">
        <v>0</v>
      </c>
      <c r="H156" s="95">
        <v>0</v>
      </c>
      <c r="I156" s="9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s="128" customFormat="1" ht="17.100000000000001" customHeight="1" thickBot="1" x14ac:dyDescent="0.25">
      <c r="A157" s="129">
        <v>24</v>
      </c>
      <c r="B157" s="153">
        <v>43434</v>
      </c>
      <c r="C157" s="95">
        <v>0</v>
      </c>
      <c r="D157" s="95">
        <v>0</v>
      </c>
      <c r="E157" s="95">
        <v>0</v>
      </c>
      <c r="F157" s="95">
        <v>0</v>
      </c>
      <c r="G157" s="95">
        <v>0</v>
      </c>
      <c r="H157" s="95">
        <v>0</v>
      </c>
      <c r="I157" s="95">
        <v>0</v>
      </c>
      <c r="J157" s="86"/>
      <c r="K157" s="124" t="str">
        <f t="shared" si="0"/>
        <v>NA</v>
      </c>
      <c r="L157" s="124">
        <v>0</v>
      </c>
      <c r="M157" s="132"/>
      <c r="N157" s="132"/>
      <c r="O157" s="132"/>
      <c r="P157" s="132"/>
      <c r="Q157" s="132"/>
      <c r="S157" s="132"/>
      <c r="T157" s="132"/>
      <c r="U157" s="132"/>
      <c r="V157" s="132"/>
      <c r="W157" s="132"/>
    </row>
    <row r="158" spans="1:23" ht="17.100000000000001" customHeight="1" thickBot="1" x14ac:dyDescent="0.25">
      <c r="A158" s="89">
        <v>1</v>
      </c>
      <c r="B158" s="153">
        <v>43439</v>
      </c>
      <c r="C158" s="95">
        <v>0</v>
      </c>
      <c r="D158" s="95">
        <v>0</v>
      </c>
      <c r="E158" s="95">
        <v>0</v>
      </c>
      <c r="F158" s="95">
        <v>0</v>
      </c>
      <c r="G158" s="95">
        <v>0</v>
      </c>
      <c r="H158" s="95">
        <v>0</v>
      </c>
      <c r="I158" s="95">
        <v>0</v>
      </c>
      <c r="J158" s="86"/>
      <c r="K158" s="18" t="str">
        <f t="shared" ref="K158:K449" si="2">$C$9</f>
        <v>NA</v>
      </c>
      <c r="L158" s="18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</row>
    <row r="159" spans="1:23" ht="17.100000000000001" customHeight="1" thickBot="1" x14ac:dyDescent="0.25">
      <c r="A159" s="89"/>
      <c r="B159" s="153">
        <v>43439</v>
      </c>
      <c r="C159" s="95">
        <v>0</v>
      </c>
      <c r="D159" s="95">
        <v>0</v>
      </c>
      <c r="E159" s="95">
        <v>0</v>
      </c>
      <c r="F159" s="95">
        <v>0</v>
      </c>
      <c r="G159" s="95">
        <v>0</v>
      </c>
      <c r="H159" s="95">
        <v>0</v>
      </c>
      <c r="I159" s="95">
        <v>0</v>
      </c>
      <c r="J159" s="86"/>
      <c r="K159" s="18" t="str">
        <f t="shared" si="2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89"/>
      <c r="B160" s="153">
        <v>43441</v>
      </c>
      <c r="C160" s="95">
        <v>0</v>
      </c>
      <c r="D160" s="95">
        <v>0</v>
      </c>
      <c r="E160" s="95">
        <v>0</v>
      </c>
      <c r="F160" s="95">
        <v>0</v>
      </c>
      <c r="G160" s="95">
        <v>0</v>
      </c>
      <c r="H160" s="95">
        <v>0</v>
      </c>
      <c r="I160" s="95">
        <v>0</v>
      </c>
      <c r="J160" s="86"/>
      <c r="K160" s="18" t="str">
        <f t="shared" si="2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89"/>
      <c r="B161" s="153">
        <v>43441</v>
      </c>
      <c r="C161" s="95">
        <v>0</v>
      </c>
      <c r="D161" s="95">
        <v>0</v>
      </c>
      <c r="E161" s="95">
        <v>0</v>
      </c>
      <c r="F161" s="95">
        <v>0</v>
      </c>
      <c r="G161" s="95">
        <v>0</v>
      </c>
      <c r="H161" s="95">
        <v>0</v>
      </c>
      <c r="I161" s="95">
        <v>0</v>
      </c>
      <c r="J161" s="86"/>
      <c r="K161" s="18" t="str">
        <f t="shared" si="2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89"/>
      <c r="B162" s="153">
        <v>43444</v>
      </c>
      <c r="C162" s="95">
        <v>0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86"/>
      <c r="K162" s="18" t="str">
        <f t="shared" si="2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89"/>
      <c r="B163" s="153">
        <v>43446</v>
      </c>
      <c r="C163" s="95">
        <v>0</v>
      </c>
      <c r="D163" s="95">
        <v>0</v>
      </c>
      <c r="E163" s="95">
        <v>0</v>
      </c>
      <c r="F163" s="95">
        <v>0</v>
      </c>
      <c r="G163" s="95">
        <v>0</v>
      </c>
      <c r="H163" s="95">
        <v>0</v>
      </c>
      <c r="I163" s="95">
        <v>0</v>
      </c>
      <c r="J163" s="86"/>
      <c r="K163" s="18" t="str">
        <f t="shared" si="2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89"/>
      <c r="B164" s="153">
        <v>43448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8" t="str">
        <f t="shared" si="2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89"/>
      <c r="B165" s="153">
        <v>43450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8" t="str">
        <f t="shared" si="2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89"/>
      <c r="B166" s="153">
        <v>43451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8" t="str">
        <f t="shared" si="2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89"/>
      <c r="B167" s="153">
        <v>43453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8" t="str">
        <f t="shared" si="2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89"/>
      <c r="B168" s="153">
        <v>43453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8" t="str">
        <f t="shared" si="2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89"/>
      <c r="B169" s="153">
        <v>43455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8" t="str">
        <f t="shared" si="2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89"/>
      <c r="B170" s="153">
        <v>43458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8" t="str">
        <f t="shared" si="2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89"/>
      <c r="B171" s="153">
        <v>43458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8" t="str">
        <f t="shared" si="2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89"/>
      <c r="B172" s="153">
        <v>43459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8" t="str">
        <f t="shared" si="2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89"/>
      <c r="B173" s="153">
        <v>43461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8" t="str">
        <f t="shared" si="2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89"/>
      <c r="B174" s="153">
        <v>43462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8" t="str">
        <f t="shared" si="2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s="128" customFormat="1" ht="17.100000000000001" customHeight="1" thickBot="1" x14ac:dyDescent="0.25">
      <c r="A175" s="129"/>
      <c r="B175" s="161">
        <v>43468</v>
      </c>
      <c r="C175" s="162">
        <v>0</v>
      </c>
      <c r="D175" s="162">
        <v>0</v>
      </c>
      <c r="E175" s="162">
        <v>0</v>
      </c>
      <c r="F175" s="162">
        <v>0</v>
      </c>
      <c r="G175" s="162">
        <v>0</v>
      </c>
      <c r="H175" s="162">
        <v>0</v>
      </c>
      <c r="I175" s="162">
        <v>0</v>
      </c>
      <c r="J175" s="123">
        <v>1.5</v>
      </c>
      <c r="K175" s="124" t="str">
        <f t="shared" si="2"/>
        <v>NA</v>
      </c>
      <c r="L175" s="124">
        <v>0</v>
      </c>
      <c r="M175" s="132"/>
      <c r="N175" s="132"/>
      <c r="O175" s="132"/>
      <c r="P175" s="132"/>
      <c r="Q175" s="132"/>
      <c r="S175" s="132"/>
      <c r="T175" s="132"/>
      <c r="U175" s="132"/>
      <c r="V175" s="132"/>
      <c r="W175" s="132"/>
    </row>
    <row r="176" spans="1:23" ht="17.100000000000001" customHeight="1" thickBot="1" x14ac:dyDescent="0.25">
      <c r="A176" s="89"/>
      <c r="B176" s="153">
        <v>43470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95">
        <v>0</v>
      </c>
      <c r="J176" s="86"/>
      <c r="K176" s="18" t="str">
        <f t="shared" si="2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89"/>
      <c r="B177" s="153">
        <v>43470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8" t="str">
        <f t="shared" si="2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89"/>
      <c r="B178" s="153">
        <v>43473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8" t="str">
        <f t="shared" si="2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89"/>
      <c r="B179" s="153">
        <v>43473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8" t="str">
        <f t="shared" si="2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89"/>
      <c r="B180" s="153">
        <v>43475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8" t="str">
        <f t="shared" si="2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89"/>
      <c r="B181" s="153">
        <v>43475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8" t="str">
        <f t="shared" si="2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89"/>
      <c r="B182" s="153">
        <v>43480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" t="str">
        <f t="shared" si="2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89"/>
      <c r="B183" s="153">
        <v>43480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" t="str">
        <f t="shared" si="2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89"/>
      <c r="B184" s="153">
        <v>43481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" t="str">
        <f t="shared" si="2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89"/>
      <c r="B185" s="153">
        <v>43482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" t="str">
        <f t="shared" si="2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89"/>
      <c r="B186" s="153">
        <v>43484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8" t="str">
        <f t="shared" si="2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89"/>
      <c r="B187" s="153">
        <v>43504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" t="str">
        <f t="shared" si="2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89"/>
      <c r="B188" s="153">
        <v>43506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" t="str">
        <f t="shared" si="2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89"/>
      <c r="B189" s="153">
        <v>43510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" t="str">
        <f t="shared" si="2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89"/>
      <c r="B190" s="153">
        <v>43510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" t="str">
        <f t="shared" si="2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89"/>
      <c r="B191" s="153">
        <v>43512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" t="str">
        <f t="shared" si="2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89"/>
      <c r="B192" s="153">
        <v>43512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95">
        <v>0</v>
      </c>
      <c r="J192" s="86"/>
      <c r="K192" s="18" t="str">
        <f t="shared" si="2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89"/>
      <c r="B193" s="153">
        <v>43514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8" t="str">
        <f t="shared" si="2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89"/>
      <c r="B194" s="153">
        <v>43514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" t="str">
        <f t="shared" si="2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89"/>
      <c r="B195" s="153">
        <v>43514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" t="str">
        <f t="shared" si="2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89"/>
      <c r="B196" s="153">
        <v>43516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" t="str">
        <f t="shared" si="2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89"/>
      <c r="B197" s="153">
        <v>43518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" t="str">
        <f t="shared" si="2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89"/>
      <c r="B198" s="153">
        <v>43520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" t="str">
        <f t="shared" si="2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89"/>
      <c r="B199" s="153">
        <v>43520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" t="str">
        <f t="shared" si="2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89"/>
      <c r="B200" s="153">
        <v>43520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" t="str">
        <f t="shared" si="2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89"/>
      <c r="B201" s="153">
        <v>43522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" t="str">
        <f t="shared" si="2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89"/>
      <c r="B202" s="153">
        <v>43524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" t="str">
        <f t="shared" si="2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89"/>
      <c r="B203" s="153">
        <v>43524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" t="str">
        <f t="shared" si="2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89"/>
      <c r="B204" s="153">
        <v>43524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" t="str">
        <f t="shared" si="2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89"/>
      <c r="B205" s="153">
        <v>43526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" t="str">
        <f t="shared" si="2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89"/>
      <c r="B206" s="153">
        <v>43528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" t="str">
        <f t="shared" si="2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89"/>
      <c r="B207" s="153">
        <v>43530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" t="str">
        <f t="shared" si="2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89"/>
      <c r="B208" s="153">
        <v>43532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" t="str">
        <f t="shared" si="2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89"/>
      <c r="B209" s="153">
        <v>43541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" t="str">
        <f t="shared" si="2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89"/>
      <c r="B210" s="153">
        <v>43541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" t="str">
        <f t="shared" si="2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89"/>
      <c r="B211" s="153">
        <v>43543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" t="str">
        <f t="shared" si="2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89"/>
      <c r="B212" s="153">
        <v>43543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" t="str">
        <f t="shared" si="2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89"/>
      <c r="B213" s="153">
        <v>43543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" t="str">
        <f t="shared" si="2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89"/>
      <c r="B214" s="153">
        <v>43545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" t="str">
        <f t="shared" si="2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89"/>
      <c r="B215" s="153">
        <v>43545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" t="str">
        <f t="shared" si="2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89"/>
      <c r="B216" s="153">
        <v>43545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" t="str">
        <f t="shared" si="2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89"/>
      <c r="B217" s="153">
        <v>43547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" t="str">
        <f t="shared" si="2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89"/>
      <c r="B218" s="153">
        <v>43547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" t="str">
        <f t="shared" si="2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89"/>
      <c r="B219" s="153">
        <v>43547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" t="str">
        <f t="shared" si="2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89"/>
      <c r="B220" s="153">
        <v>43549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" t="str">
        <f t="shared" si="2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89"/>
      <c r="B221" s="153">
        <v>43549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" t="str">
        <f t="shared" si="2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89"/>
      <c r="B222" s="153">
        <v>43551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" t="str">
        <f t="shared" si="2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89"/>
      <c r="B223" s="153">
        <v>43553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" t="str">
        <f t="shared" si="2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89"/>
      <c r="B224" s="153">
        <v>43555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" t="str">
        <f t="shared" si="2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89"/>
      <c r="B225" s="153">
        <v>43555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" t="str">
        <f t="shared" si="2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x14ac:dyDescent="0.2">
      <c r="A226" s="89"/>
      <c r="B226" s="190">
        <v>43557</v>
      </c>
      <c r="C226" s="191">
        <v>0</v>
      </c>
      <c r="D226" s="191">
        <v>0</v>
      </c>
      <c r="E226" s="191">
        <v>0</v>
      </c>
      <c r="F226" s="191">
        <v>0</v>
      </c>
      <c r="G226" s="191">
        <v>0</v>
      </c>
      <c r="H226" s="191">
        <v>0</v>
      </c>
      <c r="I226" s="191">
        <v>0</v>
      </c>
      <c r="J226" s="86"/>
      <c r="K226" s="18" t="str">
        <f t="shared" si="2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x14ac:dyDescent="0.2">
      <c r="A227" s="89"/>
      <c r="B227" s="190">
        <v>43557</v>
      </c>
      <c r="C227" s="191">
        <v>0</v>
      </c>
      <c r="D227" s="191">
        <v>0</v>
      </c>
      <c r="E227" s="191">
        <v>0</v>
      </c>
      <c r="F227" s="191">
        <v>0</v>
      </c>
      <c r="G227" s="191">
        <v>0</v>
      </c>
      <c r="H227" s="191">
        <v>0</v>
      </c>
      <c r="I227" s="191">
        <v>0</v>
      </c>
      <c r="J227" s="86"/>
      <c r="K227" s="18" t="str">
        <f t="shared" si="2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x14ac:dyDescent="0.2">
      <c r="A228" s="89"/>
      <c r="B228" s="190">
        <v>43557</v>
      </c>
      <c r="C228" s="191">
        <v>0</v>
      </c>
      <c r="D228" s="191">
        <v>0</v>
      </c>
      <c r="E228" s="191">
        <v>0</v>
      </c>
      <c r="F228" s="191">
        <v>0</v>
      </c>
      <c r="G228" s="191">
        <v>0</v>
      </c>
      <c r="H228" s="191">
        <v>0</v>
      </c>
      <c r="I228" s="191">
        <v>0</v>
      </c>
      <c r="J228" s="86"/>
      <c r="K228" s="18" t="str">
        <f t="shared" si="2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x14ac:dyDescent="0.2">
      <c r="A229" s="89"/>
      <c r="B229" s="190">
        <v>43559</v>
      </c>
      <c r="C229" s="191">
        <v>0</v>
      </c>
      <c r="D229" s="191">
        <v>0</v>
      </c>
      <c r="E229" s="191">
        <v>0</v>
      </c>
      <c r="F229" s="191">
        <v>0</v>
      </c>
      <c r="G229" s="191">
        <v>0</v>
      </c>
      <c r="H229" s="191">
        <v>0</v>
      </c>
      <c r="I229" s="191">
        <v>0</v>
      </c>
      <c r="J229" s="86"/>
      <c r="K229" s="18" t="str">
        <f t="shared" si="2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x14ac:dyDescent="0.2">
      <c r="A230" s="89"/>
      <c r="B230" s="190">
        <v>43559</v>
      </c>
      <c r="C230" s="191">
        <v>0</v>
      </c>
      <c r="D230" s="191">
        <v>0</v>
      </c>
      <c r="E230" s="191">
        <v>0</v>
      </c>
      <c r="F230" s="191">
        <v>0</v>
      </c>
      <c r="G230" s="191">
        <v>0</v>
      </c>
      <c r="H230" s="191">
        <v>0</v>
      </c>
      <c r="I230" s="191">
        <v>0</v>
      </c>
      <c r="J230" s="86"/>
      <c r="K230" s="18" t="str">
        <f t="shared" si="2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x14ac:dyDescent="0.2">
      <c r="A231" s="89"/>
      <c r="B231" s="190">
        <v>43561</v>
      </c>
      <c r="C231" s="191">
        <v>0</v>
      </c>
      <c r="D231" s="191">
        <v>0</v>
      </c>
      <c r="E231" s="191">
        <v>0</v>
      </c>
      <c r="F231" s="191">
        <v>0</v>
      </c>
      <c r="G231" s="191">
        <v>0</v>
      </c>
      <c r="H231" s="191">
        <v>0</v>
      </c>
      <c r="I231" s="191">
        <v>0</v>
      </c>
      <c r="J231" s="86"/>
      <c r="K231" s="18" t="str">
        <f t="shared" si="2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x14ac:dyDescent="0.2">
      <c r="A232" s="89"/>
      <c r="B232" s="190">
        <v>43563</v>
      </c>
      <c r="C232" s="191"/>
      <c r="D232" s="191"/>
      <c r="E232" s="191"/>
      <c r="F232" s="191"/>
      <c r="G232" s="191"/>
      <c r="H232" s="191">
        <v>0</v>
      </c>
      <c r="I232" s="191">
        <v>0</v>
      </c>
      <c r="J232" s="86"/>
      <c r="K232" s="18" t="str">
        <f t="shared" si="2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x14ac:dyDescent="0.2">
      <c r="A233" s="89"/>
      <c r="B233" s="190">
        <v>43563</v>
      </c>
      <c r="C233" s="191"/>
      <c r="D233" s="191"/>
      <c r="E233" s="191"/>
      <c r="F233" s="191"/>
      <c r="G233" s="191"/>
      <c r="H233" s="191">
        <v>0</v>
      </c>
      <c r="I233" s="191">
        <v>0</v>
      </c>
      <c r="J233" s="86"/>
      <c r="K233" s="18" t="str">
        <f t="shared" si="2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x14ac:dyDescent="0.2">
      <c r="A234" s="89"/>
      <c r="B234" s="190">
        <v>43563</v>
      </c>
      <c r="C234" s="191">
        <v>0</v>
      </c>
      <c r="D234" s="191">
        <v>0</v>
      </c>
      <c r="E234" s="191">
        <v>0</v>
      </c>
      <c r="F234" s="191">
        <v>0</v>
      </c>
      <c r="G234" s="191">
        <v>0</v>
      </c>
      <c r="H234" s="191">
        <v>0</v>
      </c>
      <c r="I234" s="191">
        <v>0</v>
      </c>
      <c r="J234" s="86"/>
      <c r="K234" s="18" t="str">
        <f t="shared" si="2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x14ac:dyDescent="0.2">
      <c r="A235" s="89"/>
      <c r="B235" s="190">
        <v>43564</v>
      </c>
      <c r="C235" s="191">
        <v>0</v>
      </c>
      <c r="D235" s="191">
        <v>0</v>
      </c>
      <c r="E235" s="191">
        <v>0</v>
      </c>
      <c r="F235" s="191">
        <v>0</v>
      </c>
      <c r="G235" s="191">
        <v>0</v>
      </c>
      <c r="H235" s="191">
        <v>0</v>
      </c>
      <c r="I235" s="191">
        <v>0</v>
      </c>
      <c r="J235" s="86"/>
      <c r="K235" s="18" t="str">
        <f t="shared" si="2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x14ac:dyDescent="0.2">
      <c r="A236" s="89"/>
      <c r="B236" s="190">
        <v>43566</v>
      </c>
      <c r="C236" s="191">
        <v>0</v>
      </c>
      <c r="D236" s="191">
        <v>0</v>
      </c>
      <c r="E236" s="191">
        <v>0</v>
      </c>
      <c r="F236" s="191">
        <v>0</v>
      </c>
      <c r="G236" s="191">
        <v>0</v>
      </c>
      <c r="H236" s="191">
        <v>0</v>
      </c>
      <c r="I236" s="191">
        <v>0</v>
      </c>
      <c r="J236" s="86"/>
      <c r="K236" s="18" t="str">
        <f t="shared" si="2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x14ac:dyDescent="0.2">
      <c r="A237" s="89"/>
      <c r="B237" s="190">
        <v>43566</v>
      </c>
      <c r="C237" s="191"/>
      <c r="D237" s="191"/>
      <c r="E237" s="191"/>
      <c r="F237" s="191"/>
      <c r="G237" s="191"/>
      <c r="H237" s="191">
        <v>0</v>
      </c>
      <c r="I237" s="191">
        <v>0</v>
      </c>
      <c r="J237" s="86"/>
      <c r="K237" s="18" t="str">
        <f t="shared" si="2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x14ac:dyDescent="0.2">
      <c r="A238" s="89"/>
      <c r="B238" s="190">
        <v>43566</v>
      </c>
      <c r="C238" s="191"/>
      <c r="D238" s="191"/>
      <c r="E238" s="191"/>
      <c r="F238" s="191"/>
      <c r="G238" s="191"/>
      <c r="H238" s="191">
        <v>0</v>
      </c>
      <c r="I238" s="191">
        <v>0</v>
      </c>
      <c r="J238" s="86"/>
      <c r="K238" s="18" t="str">
        <f t="shared" si="2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x14ac:dyDescent="0.2">
      <c r="A239" s="89"/>
      <c r="B239" s="190">
        <v>43566</v>
      </c>
      <c r="C239" s="191">
        <v>0</v>
      </c>
      <c r="D239" s="191">
        <v>0</v>
      </c>
      <c r="E239" s="191">
        <v>0</v>
      </c>
      <c r="F239" s="191">
        <v>0</v>
      </c>
      <c r="G239" s="191">
        <v>0</v>
      </c>
      <c r="H239" s="191">
        <v>0</v>
      </c>
      <c r="I239" s="191">
        <v>0</v>
      </c>
      <c r="J239" s="86"/>
      <c r="K239" s="18" t="str">
        <f t="shared" si="2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x14ac:dyDescent="0.2">
      <c r="A240" s="89"/>
      <c r="B240" s="190">
        <v>43567</v>
      </c>
      <c r="C240" s="191"/>
      <c r="D240" s="191"/>
      <c r="E240" s="191"/>
      <c r="F240" s="191"/>
      <c r="G240" s="191"/>
      <c r="H240" s="191">
        <v>0</v>
      </c>
      <c r="I240" s="191">
        <v>0</v>
      </c>
      <c r="J240" s="86"/>
      <c r="K240" s="18" t="str">
        <f t="shared" si="2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x14ac:dyDescent="0.2">
      <c r="A241" s="89"/>
      <c r="B241" s="190">
        <v>43567</v>
      </c>
      <c r="C241" s="191">
        <v>0</v>
      </c>
      <c r="D241" s="191">
        <v>0</v>
      </c>
      <c r="E241" s="191">
        <v>0</v>
      </c>
      <c r="F241" s="191">
        <v>0</v>
      </c>
      <c r="G241" s="191">
        <v>0</v>
      </c>
      <c r="H241" s="191">
        <v>0</v>
      </c>
      <c r="I241" s="191">
        <v>0</v>
      </c>
      <c r="J241" s="86"/>
      <c r="K241" s="18" t="str">
        <f t="shared" si="2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x14ac:dyDescent="0.2">
      <c r="A242" s="89"/>
      <c r="B242" s="190">
        <v>43573</v>
      </c>
      <c r="C242" s="191">
        <v>0</v>
      </c>
      <c r="D242" s="191">
        <v>0</v>
      </c>
      <c r="E242" s="191">
        <v>0</v>
      </c>
      <c r="F242" s="191">
        <v>0</v>
      </c>
      <c r="G242" s="191">
        <v>0</v>
      </c>
      <c r="H242" s="191">
        <v>0</v>
      </c>
      <c r="I242" s="191">
        <v>0</v>
      </c>
      <c r="J242" s="86"/>
      <c r="K242" s="18" t="str">
        <f t="shared" si="2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x14ac:dyDescent="0.2">
      <c r="A243" s="89"/>
      <c r="B243" s="190">
        <v>43573</v>
      </c>
      <c r="C243" s="191"/>
      <c r="D243" s="191"/>
      <c r="E243" s="191"/>
      <c r="F243" s="191"/>
      <c r="G243" s="191"/>
      <c r="H243" s="191">
        <v>0</v>
      </c>
      <c r="I243" s="191">
        <v>0</v>
      </c>
      <c r="J243" s="86"/>
      <c r="K243" s="18" t="str">
        <f t="shared" si="2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x14ac:dyDescent="0.2">
      <c r="A244" s="89"/>
      <c r="B244" s="190">
        <v>43573</v>
      </c>
      <c r="C244" s="191">
        <v>0</v>
      </c>
      <c r="D244" s="191">
        <v>0</v>
      </c>
      <c r="E244" s="191">
        <v>0</v>
      </c>
      <c r="F244" s="191">
        <v>0</v>
      </c>
      <c r="G244" s="191">
        <v>0</v>
      </c>
      <c r="H244" s="191">
        <v>0</v>
      </c>
      <c r="I244" s="191">
        <v>0</v>
      </c>
      <c r="J244" s="86"/>
      <c r="K244" s="18" t="str">
        <f t="shared" si="2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x14ac:dyDescent="0.2">
      <c r="A245" s="89"/>
      <c r="B245" s="190">
        <v>43575</v>
      </c>
      <c r="C245" s="191">
        <v>0</v>
      </c>
      <c r="D245" s="191">
        <v>0</v>
      </c>
      <c r="E245" s="191">
        <v>0</v>
      </c>
      <c r="F245" s="191">
        <v>0</v>
      </c>
      <c r="G245" s="191">
        <v>0</v>
      </c>
      <c r="H245" s="191">
        <v>0</v>
      </c>
      <c r="I245" s="191">
        <v>0</v>
      </c>
      <c r="J245" s="86"/>
      <c r="K245" s="18" t="str">
        <f t="shared" si="2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x14ac:dyDescent="0.2">
      <c r="A246" s="89"/>
      <c r="B246" s="190">
        <v>43575</v>
      </c>
      <c r="C246" s="191">
        <v>0</v>
      </c>
      <c r="D246" s="191">
        <v>0</v>
      </c>
      <c r="E246" s="191">
        <v>0</v>
      </c>
      <c r="F246" s="191">
        <v>0</v>
      </c>
      <c r="G246" s="191">
        <v>0</v>
      </c>
      <c r="H246" s="191">
        <v>0</v>
      </c>
      <c r="I246" s="191">
        <v>0</v>
      </c>
      <c r="J246" s="86"/>
      <c r="K246" s="18" t="str">
        <f t="shared" si="2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x14ac:dyDescent="0.2">
      <c r="A247" s="89"/>
      <c r="B247" s="190">
        <v>43577</v>
      </c>
      <c r="C247" s="191">
        <v>0</v>
      </c>
      <c r="D247" s="191">
        <v>0</v>
      </c>
      <c r="E247" s="191">
        <v>0</v>
      </c>
      <c r="F247" s="191">
        <v>0</v>
      </c>
      <c r="G247" s="191">
        <v>0</v>
      </c>
      <c r="H247" s="191">
        <v>0</v>
      </c>
      <c r="I247" s="191">
        <v>0</v>
      </c>
      <c r="J247" s="86"/>
      <c r="K247" s="18" t="str">
        <f t="shared" si="2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x14ac:dyDescent="0.2">
      <c r="A248" s="89"/>
      <c r="B248" s="190">
        <v>43577</v>
      </c>
      <c r="C248" s="191">
        <v>0</v>
      </c>
      <c r="D248" s="191">
        <v>0</v>
      </c>
      <c r="E248" s="191">
        <v>0</v>
      </c>
      <c r="F248" s="191">
        <v>0</v>
      </c>
      <c r="G248" s="191">
        <v>0</v>
      </c>
      <c r="H248" s="191">
        <v>0</v>
      </c>
      <c r="I248" s="191">
        <v>0</v>
      </c>
      <c r="J248" s="86"/>
      <c r="K248" s="18" t="str">
        <f t="shared" si="2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x14ac:dyDescent="0.2">
      <c r="A249" s="89"/>
      <c r="B249" s="190">
        <v>43578</v>
      </c>
      <c r="C249" s="191">
        <v>0</v>
      </c>
      <c r="D249" s="191">
        <v>0</v>
      </c>
      <c r="E249" s="191">
        <v>0</v>
      </c>
      <c r="F249" s="191">
        <v>0</v>
      </c>
      <c r="G249" s="191">
        <v>0</v>
      </c>
      <c r="H249" s="191">
        <v>0</v>
      </c>
      <c r="I249" s="191">
        <v>0</v>
      </c>
      <c r="J249" s="86"/>
      <c r="K249" s="18" t="str">
        <f t="shared" si="2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x14ac:dyDescent="0.2">
      <c r="A250" s="89"/>
      <c r="B250" s="190">
        <v>43578</v>
      </c>
      <c r="C250" s="191">
        <v>0</v>
      </c>
      <c r="D250" s="191">
        <v>0</v>
      </c>
      <c r="E250" s="191">
        <v>0</v>
      </c>
      <c r="F250" s="191">
        <v>0</v>
      </c>
      <c r="G250" s="191">
        <v>0</v>
      </c>
      <c r="H250" s="191">
        <v>0</v>
      </c>
      <c r="I250" s="191">
        <v>0</v>
      </c>
      <c r="J250" s="86"/>
      <c r="K250" s="18" t="str">
        <f t="shared" si="2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x14ac:dyDescent="0.2">
      <c r="A251" s="89"/>
      <c r="B251" s="190">
        <v>43579</v>
      </c>
      <c r="C251" s="191">
        <v>0</v>
      </c>
      <c r="D251" s="191">
        <v>0</v>
      </c>
      <c r="E251" s="191">
        <v>0</v>
      </c>
      <c r="F251" s="191">
        <v>0</v>
      </c>
      <c r="G251" s="191">
        <v>0</v>
      </c>
      <c r="H251" s="191">
        <v>0</v>
      </c>
      <c r="I251" s="191">
        <v>0</v>
      </c>
      <c r="J251" s="86"/>
      <c r="K251" s="18" t="str">
        <f t="shared" si="2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x14ac:dyDescent="0.2">
      <c r="A252" s="89"/>
      <c r="B252" s="190">
        <v>43580</v>
      </c>
      <c r="C252" s="191">
        <v>0</v>
      </c>
      <c r="D252" s="191">
        <v>0</v>
      </c>
      <c r="E252" s="191">
        <v>0</v>
      </c>
      <c r="F252" s="191">
        <v>0</v>
      </c>
      <c r="G252" s="191">
        <v>0</v>
      </c>
      <c r="H252" s="191">
        <v>0</v>
      </c>
      <c r="I252" s="191">
        <v>0</v>
      </c>
      <c r="J252" s="86"/>
      <c r="K252" s="18" t="str">
        <f t="shared" si="2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x14ac:dyDescent="0.2">
      <c r="A253" s="89"/>
      <c r="B253" s="190">
        <v>43582</v>
      </c>
      <c r="C253" s="191">
        <v>0</v>
      </c>
      <c r="D253" s="191">
        <v>0</v>
      </c>
      <c r="E253" s="191">
        <v>0</v>
      </c>
      <c r="F253" s="191">
        <v>0</v>
      </c>
      <c r="G253" s="191">
        <v>0</v>
      </c>
      <c r="H253" s="191">
        <v>0</v>
      </c>
      <c r="I253" s="191">
        <v>0</v>
      </c>
      <c r="J253" s="86"/>
      <c r="K253" s="18" t="str">
        <f t="shared" si="2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x14ac:dyDescent="0.2">
      <c r="A254" s="89"/>
      <c r="B254" s="190">
        <v>43582</v>
      </c>
      <c r="C254" s="191">
        <v>0</v>
      </c>
      <c r="D254" s="191">
        <v>0</v>
      </c>
      <c r="E254" s="191">
        <v>0</v>
      </c>
      <c r="F254" s="191">
        <v>0</v>
      </c>
      <c r="G254" s="191">
        <v>0</v>
      </c>
      <c r="H254" s="191">
        <v>0</v>
      </c>
      <c r="I254" s="191">
        <v>0</v>
      </c>
      <c r="J254" s="86"/>
      <c r="K254" s="18" t="str">
        <f t="shared" si="2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x14ac:dyDescent="0.2">
      <c r="A255" s="89"/>
      <c r="B255" s="190">
        <v>43583</v>
      </c>
      <c r="C255" s="191"/>
      <c r="D255" s="191"/>
      <c r="E255" s="191"/>
      <c r="F255" s="191"/>
      <c r="G255" s="191"/>
      <c r="H255" s="191">
        <v>0</v>
      </c>
      <c r="I255" s="191">
        <v>0</v>
      </c>
      <c r="J255" s="86"/>
      <c r="K255" s="18" t="str">
        <f t="shared" si="2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x14ac:dyDescent="0.2">
      <c r="A256" s="89"/>
      <c r="B256" s="190">
        <v>43583</v>
      </c>
      <c r="C256" s="191">
        <v>0</v>
      </c>
      <c r="D256" s="191">
        <v>0</v>
      </c>
      <c r="E256" s="191">
        <v>0</v>
      </c>
      <c r="F256" s="191">
        <v>0</v>
      </c>
      <c r="G256" s="191">
        <v>0</v>
      </c>
      <c r="H256" s="191">
        <v>0</v>
      </c>
      <c r="I256" s="191">
        <v>0</v>
      </c>
      <c r="J256" s="86"/>
      <c r="K256" s="18" t="str">
        <f t="shared" si="2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x14ac:dyDescent="0.2">
      <c r="A257" s="89"/>
      <c r="B257" s="190">
        <v>43583</v>
      </c>
      <c r="C257" s="191">
        <v>0</v>
      </c>
      <c r="D257" s="191">
        <v>0</v>
      </c>
      <c r="E257" s="191">
        <v>0</v>
      </c>
      <c r="F257" s="191">
        <v>0</v>
      </c>
      <c r="G257" s="191">
        <v>0</v>
      </c>
      <c r="H257" s="191">
        <v>0</v>
      </c>
      <c r="I257" s="191">
        <v>0</v>
      </c>
      <c r="J257" s="86"/>
      <c r="K257" s="18" t="str">
        <f t="shared" si="2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x14ac:dyDescent="0.2">
      <c r="A258" s="89"/>
      <c r="B258" s="190">
        <v>43584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8" t="str">
        <f t="shared" si="2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x14ac:dyDescent="0.2">
      <c r="A259" s="89"/>
      <c r="B259" s="190">
        <v>43584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8" t="str">
        <f t="shared" si="2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x14ac:dyDescent="0.2">
      <c r="A260" s="89"/>
      <c r="B260" s="190">
        <v>43588</v>
      </c>
      <c r="C260" s="191">
        <v>0</v>
      </c>
      <c r="D260" s="191">
        <v>0</v>
      </c>
      <c r="E260" s="191">
        <v>0</v>
      </c>
      <c r="F260" s="191">
        <v>0</v>
      </c>
      <c r="G260" s="191">
        <v>0</v>
      </c>
      <c r="H260" s="191">
        <v>0</v>
      </c>
      <c r="I260" s="191">
        <v>0</v>
      </c>
      <c r="J260" s="86"/>
      <c r="K260" s="18" t="str">
        <f t="shared" si="2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x14ac:dyDescent="0.2">
      <c r="A261" s="89"/>
      <c r="B261" s="190">
        <v>43589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8" t="str">
        <f t="shared" si="2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x14ac:dyDescent="0.2">
      <c r="A262" s="89"/>
      <c r="B262" s="190">
        <v>43591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8" t="str">
        <f t="shared" si="2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x14ac:dyDescent="0.2">
      <c r="A263" s="89"/>
      <c r="B263" s="190">
        <v>43592</v>
      </c>
      <c r="C263" s="191">
        <v>0</v>
      </c>
      <c r="D263" s="191">
        <v>0</v>
      </c>
      <c r="E263" s="191">
        <v>0</v>
      </c>
      <c r="F263" s="191">
        <v>0</v>
      </c>
      <c r="G263" s="191">
        <v>0</v>
      </c>
      <c r="H263" s="191">
        <v>0</v>
      </c>
      <c r="I263" s="191">
        <v>0</v>
      </c>
      <c r="J263" s="86"/>
      <c r="K263" s="18" t="str">
        <f t="shared" si="2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x14ac:dyDescent="0.2">
      <c r="A264" s="89"/>
      <c r="B264" s="190">
        <v>43592</v>
      </c>
      <c r="C264" s="191">
        <v>0</v>
      </c>
      <c r="D264" s="191">
        <v>0</v>
      </c>
      <c r="E264" s="191">
        <v>0</v>
      </c>
      <c r="F264" s="191">
        <v>0</v>
      </c>
      <c r="G264" s="191">
        <v>0</v>
      </c>
      <c r="H264" s="191">
        <v>0</v>
      </c>
      <c r="I264" s="191">
        <v>0</v>
      </c>
      <c r="J264" s="86"/>
      <c r="K264" s="18" t="str">
        <f t="shared" si="2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x14ac:dyDescent="0.2">
      <c r="A265" s="89"/>
      <c r="B265" s="190">
        <v>43593</v>
      </c>
      <c r="C265" s="191"/>
      <c r="D265" s="191"/>
      <c r="E265" s="191"/>
      <c r="F265" s="191"/>
      <c r="G265" s="191"/>
      <c r="H265" s="191">
        <v>0</v>
      </c>
      <c r="I265" s="191">
        <v>0</v>
      </c>
      <c r="J265" s="86"/>
      <c r="K265" s="18" t="str">
        <f t="shared" si="2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x14ac:dyDescent="0.2">
      <c r="A266" s="89"/>
      <c r="B266" s="190">
        <v>43593</v>
      </c>
      <c r="C266" s="191">
        <v>0</v>
      </c>
      <c r="D266" s="191">
        <v>0</v>
      </c>
      <c r="E266" s="191">
        <v>0</v>
      </c>
      <c r="F266" s="191">
        <v>0</v>
      </c>
      <c r="G266" s="191">
        <v>0</v>
      </c>
      <c r="H266" s="191">
        <v>0</v>
      </c>
      <c r="I266" s="191">
        <v>0</v>
      </c>
      <c r="J266" s="86"/>
      <c r="K266" s="18" t="str">
        <f t="shared" si="2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x14ac:dyDescent="0.2">
      <c r="A267" s="89"/>
      <c r="B267" s="190">
        <v>43596</v>
      </c>
      <c r="C267" s="191">
        <v>0</v>
      </c>
      <c r="D267" s="191">
        <v>0</v>
      </c>
      <c r="E267" s="191">
        <v>0</v>
      </c>
      <c r="F267" s="191">
        <v>0</v>
      </c>
      <c r="G267" s="191">
        <v>0</v>
      </c>
      <c r="H267" s="191">
        <v>0</v>
      </c>
      <c r="I267" s="191">
        <v>0</v>
      </c>
      <c r="J267" s="86"/>
      <c r="K267" s="18" t="str">
        <f t="shared" si="2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x14ac:dyDescent="0.2">
      <c r="A268" s="89"/>
      <c r="B268" s="190">
        <v>43596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8" t="str">
        <f t="shared" si="2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x14ac:dyDescent="0.2">
      <c r="A269" s="89"/>
      <c r="B269" s="190">
        <v>43596</v>
      </c>
      <c r="C269" s="191">
        <v>0</v>
      </c>
      <c r="D269" s="191">
        <v>0</v>
      </c>
      <c r="E269" s="191">
        <v>0</v>
      </c>
      <c r="F269" s="191">
        <v>0</v>
      </c>
      <c r="G269" s="191">
        <v>0</v>
      </c>
      <c r="H269" s="191">
        <v>0</v>
      </c>
      <c r="I269" s="191">
        <v>0</v>
      </c>
      <c r="J269" s="86"/>
      <c r="K269" s="18" t="str">
        <f t="shared" si="2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x14ac:dyDescent="0.2">
      <c r="A270" s="89"/>
      <c r="B270" s="190">
        <v>43598</v>
      </c>
      <c r="C270" s="191">
        <v>0</v>
      </c>
      <c r="D270" s="191">
        <v>0</v>
      </c>
      <c r="E270" s="191">
        <v>0</v>
      </c>
      <c r="F270" s="191">
        <v>0</v>
      </c>
      <c r="G270" s="191">
        <v>0</v>
      </c>
      <c r="H270" s="191">
        <v>0</v>
      </c>
      <c r="I270" s="191">
        <v>0</v>
      </c>
      <c r="J270" s="86"/>
      <c r="K270" s="18" t="str">
        <f t="shared" si="2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x14ac:dyDescent="0.2">
      <c r="A271" s="89"/>
      <c r="B271" s="190">
        <v>43600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" t="str">
        <f t="shared" si="2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x14ac:dyDescent="0.2">
      <c r="A272" s="89"/>
      <c r="B272" s="190">
        <v>43602</v>
      </c>
      <c r="C272" s="191">
        <v>0</v>
      </c>
      <c r="D272" s="191">
        <v>0</v>
      </c>
      <c r="E272" s="191">
        <v>0</v>
      </c>
      <c r="F272" s="191">
        <v>0</v>
      </c>
      <c r="G272" s="191">
        <v>0</v>
      </c>
      <c r="H272" s="191">
        <v>0</v>
      </c>
      <c r="I272" s="191">
        <v>0</v>
      </c>
      <c r="J272" s="86"/>
      <c r="K272" s="18" t="str">
        <f t="shared" si="2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x14ac:dyDescent="0.2">
      <c r="A273" s="89"/>
      <c r="B273" s="190">
        <v>43603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" t="str">
        <f t="shared" si="2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x14ac:dyDescent="0.2">
      <c r="A274" s="89"/>
      <c r="B274" s="190">
        <v>43604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8" t="str">
        <f t="shared" si="2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x14ac:dyDescent="0.2">
      <c r="A275" s="89"/>
      <c r="B275" s="190">
        <v>43606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8" t="str">
        <f t="shared" si="2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x14ac:dyDescent="0.2">
      <c r="A276" s="89"/>
      <c r="B276" s="190">
        <v>43606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8" t="str">
        <f t="shared" si="2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x14ac:dyDescent="0.2">
      <c r="A277" s="89"/>
      <c r="B277" s="190">
        <v>43608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8" t="str">
        <f t="shared" si="2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x14ac:dyDescent="0.2">
      <c r="A278" s="89"/>
      <c r="B278" s="190">
        <v>43608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8" t="str">
        <f t="shared" si="2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89"/>
      <c r="B279" s="190">
        <v>43610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" t="str">
        <f t="shared" si="2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89"/>
      <c r="B280" s="190">
        <v>43612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" t="str">
        <f t="shared" si="2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89"/>
      <c r="B281" s="190">
        <v>43613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8" t="str">
        <f t="shared" si="2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89"/>
      <c r="B282" s="190">
        <v>43614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8" t="str">
        <f t="shared" si="2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89"/>
      <c r="B283" s="190">
        <v>43615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" t="str">
        <f t="shared" si="2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89"/>
      <c r="B284" s="190">
        <v>43615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8" t="str">
        <f t="shared" si="2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89"/>
      <c r="B285" s="190">
        <v>43616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8" t="str">
        <f t="shared" si="2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89"/>
      <c r="B286" s="190">
        <v>43617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" t="str">
        <f t="shared" si="2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89"/>
      <c r="B287" s="190">
        <v>43619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" t="str">
        <f t="shared" si="2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89"/>
      <c r="B288" s="190">
        <v>43619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8" t="str">
        <f t="shared" si="2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89"/>
      <c r="B289" s="190">
        <v>43621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8" t="str">
        <f t="shared" si="2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89"/>
      <c r="B290" s="190">
        <v>43621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" t="str">
        <f t="shared" si="2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89"/>
      <c r="B291" s="190">
        <v>43623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8" t="str">
        <f t="shared" si="2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89"/>
      <c r="B292" s="190">
        <v>43623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" t="str">
        <f t="shared" si="2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89"/>
      <c r="B293" s="190">
        <v>43625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8" t="str">
        <f t="shared" si="2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89"/>
      <c r="B294" s="190">
        <v>43625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8" t="str">
        <f t="shared" si="2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89"/>
      <c r="B295" s="190">
        <v>43628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8" t="str">
        <f t="shared" si="2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89"/>
      <c r="B296" s="190">
        <v>43628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" t="str">
        <f t="shared" si="2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89"/>
      <c r="B297" s="190">
        <v>43629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2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89"/>
      <c r="B298" s="190">
        <v>43629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" t="str">
        <f t="shared" si="2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89"/>
      <c r="B299" s="190">
        <v>43635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2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89"/>
      <c r="B300" s="190">
        <v>43635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" t="str">
        <f t="shared" si="2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89"/>
      <c r="B301" s="190">
        <v>43637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2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89"/>
      <c r="B302" s="190">
        <v>43640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2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89"/>
      <c r="B303" s="190">
        <v>43641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2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89"/>
      <c r="B304" s="190">
        <v>43642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2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89"/>
      <c r="B305" s="190">
        <v>43643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89"/>
      <c r="B306" s="190">
        <v>43644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2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89"/>
      <c r="B307" s="193">
        <v>43647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2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89"/>
      <c r="B308" s="193">
        <v>43647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2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89"/>
      <c r="B309" s="193">
        <v>43649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2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89"/>
      <c r="B310" s="193">
        <v>43649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" t="str">
        <f t="shared" si="2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89"/>
      <c r="B311" s="193">
        <v>43650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ref="K311:K348" si="3">$C$9</f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89"/>
      <c r="B312" s="193">
        <v>43651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3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89"/>
      <c r="B313" s="193">
        <v>43651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3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89"/>
      <c r="B314" s="193">
        <v>43654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3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89"/>
      <c r="B315" s="193">
        <v>43655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" t="str">
        <f t="shared" si="3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89"/>
      <c r="B316" s="193">
        <v>43655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3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89"/>
      <c r="B317" s="193">
        <v>43656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" t="str">
        <f t="shared" si="3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89"/>
      <c r="B318" s="193">
        <v>43656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3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89"/>
      <c r="B319" s="193">
        <v>43656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3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89"/>
      <c r="B320" s="193">
        <v>43661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3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89"/>
      <c r="B321" s="193">
        <v>43661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" t="str">
        <f t="shared" si="3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89"/>
      <c r="B322" s="193">
        <v>43662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" t="str">
        <f t="shared" si="3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89"/>
      <c r="B323" s="193">
        <v>43663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3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89"/>
      <c r="B324" s="193">
        <v>43663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" t="str">
        <f t="shared" si="3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89"/>
      <c r="B325" s="193">
        <v>43665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" t="str">
        <f t="shared" si="3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89"/>
      <c r="B326" s="193">
        <v>43665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" t="str">
        <f t="shared" si="3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89"/>
      <c r="B327" s="193">
        <v>43668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3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89"/>
      <c r="B328" s="193">
        <v>43669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3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89"/>
      <c r="B329" s="193">
        <v>43672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" t="str">
        <f t="shared" si="3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89"/>
      <c r="B330" s="193">
        <v>43672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" t="str">
        <f t="shared" si="3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89"/>
      <c r="B331" s="193">
        <v>43673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3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89"/>
      <c r="B332" s="193">
        <v>43675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" t="str">
        <f t="shared" si="3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89"/>
      <c r="B333" s="193">
        <v>43675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3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89"/>
      <c r="B334" s="193">
        <v>43676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3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89"/>
      <c r="B335" s="193">
        <v>43677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3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89"/>
      <c r="B336" s="193">
        <v>43677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3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89"/>
      <c r="B337" s="193">
        <v>43678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3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89"/>
      <c r="B338" s="193">
        <v>43679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3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89"/>
      <c r="B339" s="193">
        <v>43679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3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89"/>
      <c r="B340" s="193">
        <v>43684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3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89"/>
      <c r="B341" s="193">
        <v>43685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3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89"/>
      <c r="B342" s="193">
        <v>43685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3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89"/>
      <c r="B343" s="193">
        <v>43686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3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89"/>
      <c r="B344" s="193">
        <v>43689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3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89"/>
      <c r="B345" s="193">
        <v>43689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3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89"/>
      <c r="B346" s="193">
        <v>43691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8" t="str">
        <f t="shared" si="3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89"/>
      <c r="B347" s="193">
        <v>43691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3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89"/>
      <c r="B348" s="193">
        <v>43693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8" t="str">
        <f t="shared" si="3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89"/>
      <c r="B349" s="193">
        <v>43693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8" t="str">
        <f t="shared" si="2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89"/>
      <c r="B350" s="193">
        <v>43696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8" t="str">
        <f t="shared" si="2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89"/>
      <c r="B351" s="193">
        <v>43696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2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89"/>
      <c r="B352" s="193">
        <v>43697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2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89"/>
      <c r="B353" s="193">
        <v>43697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8" t="str">
        <f t="shared" si="2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89"/>
      <c r="B354" s="193">
        <v>43697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2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89"/>
      <c r="B355" s="193">
        <v>43698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si="2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89"/>
      <c r="B356" s="193">
        <v>43700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8" t="str">
        <f t="shared" si="2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89"/>
      <c r="B357" s="193">
        <v>43702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8" t="str">
        <f t="shared" si="2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89"/>
      <c r="B358" s="193">
        <v>43703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2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89"/>
      <c r="B359" s="193">
        <v>43703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2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89"/>
      <c r="B360" s="193">
        <v>43704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2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89"/>
      <c r="B361" s="193">
        <v>43705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2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89"/>
      <c r="B362" s="193">
        <v>43705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2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89"/>
      <c r="B363" s="193">
        <v>43706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2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89"/>
      <c r="B364" s="193">
        <v>43706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2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89"/>
      <c r="B365" s="193">
        <v>43707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si="2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89"/>
      <c r="B366" s="193">
        <v>43707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8" t="str">
        <f t="shared" si="2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89"/>
      <c r="B367" s="193">
        <v>43709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2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89"/>
      <c r="B368" s="193">
        <v>43709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si="2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89"/>
      <c r="B369" s="193">
        <v>43712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2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89"/>
      <c r="B370" s="193">
        <v>43712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2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89"/>
      <c r="B371" s="193">
        <v>43713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2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89"/>
      <c r="B372" s="193">
        <v>43713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2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89"/>
      <c r="B373" s="193">
        <v>43714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2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89"/>
      <c r="B374" s="193">
        <v>43714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2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89"/>
      <c r="B375" s="193">
        <v>43715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2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89"/>
      <c r="B376" s="193">
        <v>43715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2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89"/>
      <c r="B377" s="193">
        <v>43718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2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89"/>
      <c r="B378" s="193">
        <v>43718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2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89"/>
      <c r="B379" s="193">
        <v>43719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2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89"/>
      <c r="B380" s="193">
        <v>43720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2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89"/>
      <c r="B381" s="193">
        <v>43720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2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89"/>
      <c r="B382" s="193">
        <v>43721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si="2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89"/>
      <c r="B383" s="193">
        <v>43722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8" t="str">
        <f t="shared" si="2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89"/>
      <c r="B384" s="193">
        <v>43722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2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89"/>
      <c r="B385" s="193">
        <v>43723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2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89"/>
      <c r="B386" s="193">
        <v>43727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2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89"/>
      <c r="B387" s="190">
        <v>43740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2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89"/>
      <c r="B388" s="190">
        <v>43742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2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89"/>
      <c r="B389" s="190">
        <v>43743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2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89"/>
      <c r="B390" s="190">
        <v>43744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2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89"/>
      <c r="B391" s="190">
        <v>43745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2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89"/>
      <c r="B392" s="190">
        <v>43753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2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89"/>
      <c r="B393" s="190">
        <v>43755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2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89"/>
      <c r="B394" s="190">
        <v>43756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2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89"/>
      <c r="B395" s="190">
        <v>43756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2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89"/>
      <c r="B396" s="190">
        <v>43757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2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89"/>
      <c r="B397" s="190">
        <v>43758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2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89"/>
      <c r="B398" s="190">
        <v>43758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2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89"/>
      <c r="B399" s="190">
        <v>43767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2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89"/>
      <c r="B400" s="190">
        <v>43767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2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89"/>
      <c r="B401" s="190">
        <v>43768</v>
      </c>
      <c r="C401" s="191"/>
      <c r="D401" s="191"/>
      <c r="E401" s="191"/>
      <c r="F401" s="191"/>
      <c r="G401" s="191"/>
      <c r="H401" s="191">
        <v>0</v>
      </c>
      <c r="I401" s="191">
        <v>0</v>
      </c>
      <c r="J401" s="86"/>
      <c r="K401" s="18" t="str">
        <f t="shared" si="2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89"/>
      <c r="B402" s="190">
        <v>43768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2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89"/>
      <c r="B403" s="190">
        <v>43768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2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89"/>
      <c r="B404" s="190">
        <v>43770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2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89"/>
      <c r="B405" s="190">
        <v>43770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2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89"/>
      <c r="B406" s="190">
        <v>43771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2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89"/>
      <c r="B407" s="190">
        <v>43773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2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89"/>
      <c r="B408" s="190">
        <v>43774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2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89"/>
      <c r="B409" s="190">
        <v>43774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2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89"/>
      <c r="B410" s="190">
        <v>43775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2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89"/>
      <c r="B411" s="190">
        <v>43776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2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89"/>
      <c r="B412" s="190">
        <v>43777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8" t="str">
        <f t="shared" si="2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89"/>
      <c r="B413" s="190">
        <v>43781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2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89"/>
      <c r="B414" s="190">
        <v>43781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8" t="str">
        <f t="shared" si="2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89"/>
      <c r="B415" s="190">
        <v>43782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8" t="str">
        <f t="shared" si="2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89"/>
      <c r="B416" s="190">
        <v>43783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2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89"/>
      <c r="B417" s="190">
        <v>43783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8" t="str">
        <f t="shared" si="2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89"/>
      <c r="B418" s="190">
        <v>43784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2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89"/>
      <c r="B419" s="190">
        <v>43785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2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89"/>
      <c r="B420" s="190">
        <v>43785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2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89"/>
      <c r="B421" s="190">
        <v>43785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2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89"/>
      <c r="B422" s="190">
        <v>43786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2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89"/>
      <c r="B423" s="190">
        <v>43787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2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89"/>
      <c r="B424" s="190">
        <v>43790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2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89"/>
      <c r="B425" s="190">
        <v>43793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2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89"/>
      <c r="B426" s="190">
        <v>43793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2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89"/>
      <c r="B427" s="190">
        <v>43794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8" t="str">
        <f t="shared" si="2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89"/>
      <c r="B428" s="190">
        <v>43794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2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89"/>
      <c r="B429" s="190">
        <v>43795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8" t="str">
        <f t="shared" si="2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89"/>
      <c r="B430" s="190">
        <v>43795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2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89"/>
      <c r="B431" s="190">
        <v>43797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2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89"/>
      <c r="B432" s="190">
        <v>43797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si="2"/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89"/>
      <c r="B433" s="190">
        <v>43798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2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89"/>
      <c r="B434" s="190">
        <v>43800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si="2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89"/>
      <c r="B435" s="190">
        <v>43800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2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89"/>
      <c r="B436" s="190">
        <v>43802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2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89"/>
      <c r="B437" s="190">
        <v>43803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2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89"/>
      <c r="B438" s="190">
        <v>43804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2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89"/>
      <c r="B439" s="190">
        <v>43805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2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89"/>
      <c r="B440" s="190">
        <v>43806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2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89"/>
      <c r="B441" s="190">
        <v>43807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2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89"/>
      <c r="B442" s="190">
        <v>43808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2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89"/>
      <c r="B443" s="190">
        <v>43808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2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89"/>
      <c r="B444" s="190">
        <v>43810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2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89"/>
      <c r="B445" s="190">
        <v>43810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2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89"/>
      <c r="B446" s="190">
        <v>43812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si="2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89"/>
      <c r="B447" s="190">
        <v>43812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2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89"/>
      <c r="B448" s="190">
        <v>43812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2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89"/>
      <c r="B449" s="190">
        <v>43816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2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89"/>
      <c r="B450" s="190">
        <v>43817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ref="K450:K463" si="4">$C$9</f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89"/>
      <c r="B451" s="190">
        <v>43817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4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89"/>
      <c r="B452" s="190">
        <v>43818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4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89"/>
      <c r="B453" s="190">
        <v>43819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4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89"/>
      <c r="B454" s="190">
        <v>43819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4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89"/>
      <c r="B455" s="190">
        <v>43820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4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89"/>
      <c r="B456" s="190">
        <v>43821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4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89"/>
      <c r="B457" s="190">
        <v>43821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4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89"/>
      <c r="B458" s="190">
        <v>43823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4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89"/>
      <c r="B459" s="190">
        <v>43823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8" t="str">
        <f t="shared" si="4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89"/>
      <c r="B460" s="190">
        <v>43825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4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89"/>
      <c r="B461" s="190">
        <v>43825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8" t="str">
        <f t="shared" si="4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89"/>
      <c r="B462" s="190">
        <v>43827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8" t="str">
        <f t="shared" si="4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89"/>
      <c r="B463" s="190">
        <v>43827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4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1.25" customHeight="1" x14ac:dyDescent="0.2">
      <c r="B464" s="20"/>
      <c r="C464" s="16" t="e">
        <f xml:space="preserve"> IF(#REF!=0, "&lt; 1",#REF!)</f>
        <v>#REF!</v>
      </c>
      <c r="D464" s="16" t="e">
        <f xml:space="preserve"> IF(#REF!=0, "&lt; 1",#REF!)</f>
        <v>#REF!</v>
      </c>
      <c r="E464" s="16" t="e">
        <f xml:space="preserve"> IF(#REF!=0, "&lt; 1",#REF!)</f>
        <v>#REF!</v>
      </c>
      <c r="F464" s="16" t="e">
        <f xml:space="preserve"> IF(#REF!=0, "&lt; 1",#REF!)</f>
        <v>#REF!</v>
      </c>
      <c r="G464" s="16" t="e">
        <f xml:space="preserve"> IF(#REF!=0, "&lt; 1",#REF!)</f>
        <v>#REF!</v>
      </c>
      <c r="H464" s="72"/>
      <c r="I464" s="72"/>
      <c r="J464" s="86"/>
      <c r="N464" s="24"/>
    </row>
    <row r="465" spans="1:32" s="37" customFormat="1" ht="14.25" customHeight="1" x14ac:dyDescent="0.2">
      <c r="A465" s="108" t="s">
        <v>33</v>
      </c>
      <c r="B465" s="21"/>
      <c r="C465" s="16" t="e">
        <f xml:space="preserve"> IF(#REF!=0, "&lt; 1",#REF!)</f>
        <v>#REF!</v>
      </c>
      <c r="D465" s="16" t="e">
        <f xml:space="preserve"> IF(#REF!=0, "&lt; 1",#REF!)</f>
        <v>#REF!</v>
      </c>
      <c r="E465" s="16" t="e">
        <f xml:space="preserve"> IF(#REF!=0, "&lt; 1",#REF!)</f>
        <v>#REF!</v>
      </c>
      <c r="F465" s="16" t="e">
        <f xml:space="preserve"> IF(#REF!=0, "&lt; 1",#REF!)</f>
        <v>#REF!</v>
      </c>
      <c r="G465" s="16" t="e">
        <f xml:space="preserve"> IF(#REF!=0, "&lt; 1",#REF!)</f>
        <v>#REF!</v>
      </c>
      <c r="H465" s="72"/>
      <c r="I465" s="72"/>
      <c r="J465" s="86"/>
      <c r="K465" s="28"/>
      <c r="L465" s="28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</row>
    <row r="466" spans="1:32" s="37" customFormat="1" ht="14.25" customHeight="1" x14ac:dyDescent="0.2">
      <c r="A466" s="109" t="s">
        <v>34</v>
      </c>
      <c r="B466" s="21"/>
      <c r="C466" s="16" t="e">
        <f xml:space="preserve"> IF(#REF!=0, "&lt; 1",#REF!)</f>
        <v>#REF!</v>
      </c>
      <c r="D466" s="16" t="e">
        <f xml:space="preserve"> IF(#REF!=0, "&lt; 1",#REF!)</f>
        <v>#REF!</v>
      </c>
      <c r="E466" s="16" t="e">
        <f xml:space="preserve"> IF(#REF!=0, "&lt; 1",#REF!)</f>
        <v>#REF!</v>
      </c>
      <c r="F466" s="16" t="e">
        <f xml:space="preserve"> IF(#REF!=0, "&lt; 1",#REF!)</f>
        <v>#REF!</v>
      </c>
      <c r="G466" s="16" t="e">
        <f xml:space="preserve"> IF(#REF!=0, "&lt; 1",#REF!)</f>
        <v>#REF!</v>
      </c>
      <c r="H466" s="72"/>
      <c r="I466" s="72"/>
      <c r="J466" s="86"/>
      <c r="K466" s="28"/>
      <c r="L466" s="28"/>
      <c r="M466" s="57"/>
      <c r="N466" s="51"/>
      <c r="O466" s="51"/>
      <c r="P466" s="51"/>
      <c r="Q466" s="57"/>
      <c r="R466" s="51"/>
      <c r="S466" s="51"/>
      <c r="T466" s="51"/>
      <c r="U466" s="57"/>
      <c r="V466" s="51"/>
      <c r="W466" s="51"/>
      <c r="X466" s="51"/>
      <c r="Y466" s="57"/>
      <c r="Z466" s="51"/>
      <c r="AA466" s="51"/>
      <c r="AB466" s="51"/>
      <c r="AC466" s="57"/>
      <c r="AD466" s="57"/>
      <c r="AE466" s="57"/>
    </row>
    <row r="467" spans="1:32" ht="15.95" customHeight="1" x14ac:dyDescent="0.2">
      <c r="A467" s="14" t="s">
        <v>9</v>
      </c>
      <c r="B467" s="21"/>
      <c r="C467" s="22" t="e">
        <f>#REF!</f>
        <v>#REF!</v>
      </c>
      <c r="D467" s="22" t="e">
        <f>#REF!</f>
        <v>#REF!</v>
      </c>
      <c r="E467" s="22" t="e">
        <f>#REF!</f>
        <v>#REF!</v>
      </c>
      <c r="F467" s="22" t="e">
        <f>#REF!</f>
        <v>#REF!</v>
      </c>
      <c r="G467" s="22" t="e">
        <f>#REF!</f>
        <v>#REF!</v>
      </c>
      <c r="H467" s="73"/>
      <c r="I467" s="73"/>
      <c r="J467" s="86"/>
      <c r="M467" s="50"/>
      <c r="N467" s="51"/>
      <c r="O467" s="51"/>
      <c r="P467" s="51"/>
      <c r="Q467" s="50"/>
      <c r="R467" s="51"/>
      <c r="S467" s="51"/>
      <c r="T467" s="51"/>
      <c r="U467" s="27"/>
      <c r="V467" s="51"/>
      <c r="W467" s="51"/>
      <c r="X467" s="51"/>
      <c r="Y467" s="50"/>
      <c r="Z467" s="51"/>
      <c r="AA467" s="51"/>
      <c r="AB467" s="51"/>
      <c r="AC467" s="50"/>
      <c r="AD467" s="50"/>
      <c r="AE467" s="50"/>
      <c r="AF467" s="28"/>
    </row>
    <row r="468" spans="1:32" ht="15.95" customHeight="1" x14ac:dyDescent="0.2">
      <c r="A468" s="14" t="s">
        <v>10</v>
      </c>
      <c r="B468" s="21"/>
      <c r="C468" s="22" t="e">
        <f>#REF!</f>
        <v>#REF!</v>
      </c>
      <c r="D468" s="22" t="e">
        <f>#REF!</f>
        <v>#REF!</v>
      </c>
      <c r="E468" s="22" t="e">
        <f>#REF!</f>
        <v>#REF!</v>
      </c>
      <c r="F468" s="22" t="e">
        <f>#REF!</f>
        <v>#REF!</v>
      </c>
      <c r="G468" s="22" t="e">
        <f>#REF!</f>
        <v>#REF!</v>
      </c>
      <c r="H468" s="73"/>
      <c r="I468" s="73"/>
      <c r="J468" s="86"/>
      <c r="M468" s="50"/>
      <c r="N468" s="52"/>
      <c r="O468" s="52"/>
      <c r="P468" s="52"/>
      <c r="Q468" s="50"/>
      <c r="R468" s="52"/>
      <c r="S468" s="52"/>
      <c r="T468" s="52"/>
      <c r="U468" s="27"/>
      <c r="V468" s="52"/>
      <c r="W468" s="52"/>
      <c r="X468" s="52"/>
      <c r="Y468" s="50"/>
      <c r="Z468" s="52"/>
      <c r="AA468" s="52"/>
      <c r="AB468" s="52"/>
      <c r="AC468" s="50"/>
      <c r="AD468" s="50"/>
      <c r="AE468" s="50"/>
      <c r="AF468" s="28"/>
    </row>
    <row r="469" spans="1:32" ht="15.95" customHeight="1" x14ac:dyDescent="0.2">
      <c r="A469" s="14" t="s">
        <v>11</v>
      </c>
      <c r="M469" s="51"/>
      <c r="N469" s="41"/>
      <c r="O469" s="41"/>
      <c r="P469" s="41"/>
      <c r="Q469" s="50"/>
      <c r="R469" s="41"/>
      <c r="S469" s="41"/>
      <c r="T469" s="41"/>
      <c r="U469" s="27"/>
      <c r="V469" s="41"/>
      <c r="W469" s="41"/>
      <c r="X469" s="41"/>
      <c r="Y469" s="50"/>
      <c r="Z469" s="41"/>
      <c r="AA469" s="41"/>
      <c r="AB469" s="41"/>
      <c r="AC469" s="50"/>
      <c r="AD469" s="50"/>
      <c r="AE469" s="50"/>
      <c r="AF469" s="28"/>
    </row>
    <row r="470" spans="1:32" ht="15.95" customHeight="1" x14ac:dyDescent="0.2">
      <c r="A470" s="14" t="s">
        <v>12</v>
      </c>
      <c r="B470" s="108"/>
      <c r="C470" s="108"/>
      <c r="D470" s="37"/>
      <c r="E470" s="46"/>
      <c r="F470" s="39"/>
      <c r="G470" s="39"/>
      <c r="H470" s="62"/>
      <c r="I470" s="62"/>
      <c r="J470" s="87"/>
      <c r="K470" s="38"/>
      <c r="L470" s="38"/>
      <c r="M470" s="27"/>
      <c r="N470" s="41"/>
      <c r="O470" s="41"/>
      <c r="P470" s="41"/>
      <c r="Q470" s="27"/>
      <c r="R470" s="41"/>
      <c r="S470" s="41"/>
      <c r="T470" s="41"/>
      <c r="U470" s="27"/>
      <c r="V470" s="41"/>
      <c r="W470" s="41"/>
      <c r="X470" s="41"/>
      <c r="Y470" s="50"/>
      <c r="Z470" s="41"/>
      <c r="AA470" s="41"/>
      <c r="AB470" s="41"/>
      <c r="AC470" s="50"/>
      <c r="AD470" s="50"/>
      <c r="AE470" s="50"/>
      <c r="AF470" s="28"/>
    </row>
    <row r="471" spans="1:32" ht="15.95" customHeight="1" x14ac:dyDescent="0.2">
      <c r="A471" s="14" t="s">
        <v>13</v>
      </c>
      <c r="B471" s="110"/>
      <c r="C471" s="110"/>
      <c r="D471" s="37"/>
      <c r="E471" s="46"/>
      <c r="F471" s="39"/>
      <c r="G471" s="39"/>
      <c r="H471" s="62"/>
      <c r="I471" s="62"/>
      <c r="J471" s="87"/>
      <c r="K471" s="45"/>
      <c r="L471" s="45"/>
      <c r="M471" s="27"/>
      <c r="N471" s="41"/>
      <c r="O471" s="41"/>
      <c r="P471" s="41"/>
      <c r="Q471" s="27"/>
      <c r="R471" s="41"/>
      <c r="S471" s="41"/>
      <c r="T471" s="41"/>
      <c r="U471" s="27"/>
      <c r="V471" s="41"/>
      <c r="W471" s="41"/>
      <c r="X471" s="41"/>
      <c r="Y471" s="50"/>
      <c r="Z471" s="41"/>
      <c r="AA471" s="41"/>
      <c r="AB471" s="41"/>
      <c r="AC471" s="50"/>
      <c r="AD471" s="50"/>
      <c r="AE471" s="50"/>
      <c r="AF471" s="28"/>
    </row>
    <row r="472" spans="1:32" ht="15.95" customHeight="1" x14ac:dyDescent="0.2">
      <c r="B472" s="21"/>
      <c r="C472" s="16" t="e">
        <f xml:space="preserve"> IF(#REF!=0, "&lt; 1",#REF!)</f>
        <v>#REF!</v>
      </c>
      <c r="D472" s="16" t="e">
        <f xml:space="preserve"> IF(#REF!=0, "&lt; 1",#REF!)</f>
        <v>#REF!</v>
      </c>
      <c r="E472" s="16" t="e">
        <f xml:space="preserve"> IF(#REF!=0, "&lt; 1",#REF!)</f>
        <v>#REF!</v>
      </c>
      <c r="F472" s="16" t="e">
        <f xml:space="preserve"> IF(#REF!=0, "&lt; 1",#REF!)</f>
        <v>#REF!</v>
      </c>
      <c r="G472" s="16" t="e">
        <f xml:space="preserve"> IF(#REF!=0, "&lt; 1",#REF!)</f>
        <v>#REF!</v>
      </c>
      <c r="H472" s="72"/>
      <c r="I472" s="72"/>
      <c r="J472" s="86"/>
      <c r="M472" s="27"/>
      <c r="N472" s="41"/>
      <c r="O472" s="41"/>
      <c r="P472" s="41"/>
      <c r="Q472" s="27"/>
      <c r="R472" s="41"/>
      <c r="S472" s="41"/>
      <c r="T472" s="41"/>
      <c r="U472" s="27"/>
      <c r="V472" s="41"/>
      <c r="W472" s="41"/>
      <c r="X472" s="41"/>
      <c r="Y472" s="50"/>
      <c r="Z472" s="41"/>
      <c r="AA472" s="41"/>
      <c r="AB472" s="41"/>
      <c r="AC472" s="50"/>
      <c r="AD472" s="50"/>
      <c r="AE472" s="50"/>
      <c r="AF472" s="28"/>
    </row>
    <row r="473" spans="1:32" ht="15.95" customHeight="1" x14ac:dyDescent="0.2">
      <c r="A473" s="25"/>
      <c r="B473" s="21"/>
      <c r="C473" s="16" t="e">
        <f xml:space="preserve"> IF(#REF!=0, "&lt; 1",#REF!)</f>
        <v>#REF!</v>
      </c>
      <c r="D473" s="16" t="e">
        <f xml:space="preserve"> IF(#REF!=0, "&lt; 1",#REF!)</f>
        <v>#REF!</v>
      </c>
      <c r="E473" s="16" t="e">
        <f xml:space="preserve"> IF(#REF!=0, "&lt; 1",#REF!)</f>
        <v>#REF!</v>
      </c>
      <c r="F473" s="16" t="e">
        <f xml:space="preserve"> IF(#REF!=0, "&lt; 1",#REF!)</f>
        <v>#REF!</v>
      </c>
      <c r="G473" s="16" t="e">
        <f xml:space="preserve"> IF(#REF!=0, "&lt; 1",#REF!)</f>
        <v>#REF!</v>
      </c>
      <c r="H473" s="72"/>
      <c r="I473" s="72"/>
      <c r="J473" s="86"/>
      <c r="M473" s="27"/>
      <c r="N473" s="41"/>
      <c r="O473" s="41"/>
      <c r="P473" s="41"/>
      <c r="Q473" s="27"/>
      <c r="R473" s="41"/>
      <c r="S473" s="41"/>
      <c r="T473" s="41"/>
      <c r="U473" s="27"/>
      <c r="V473" s="41"/>
      <c r="W473" s="41"/>
      <c r="X473" s="41"/>
      <c r="Y473" s="50"/>
      <c r="Z473" s="41"/>
      <c r="AA473" s="41"/>
      <c r="AB473" s="41"/>
      <c r="AC473" s="50"/>
      <c r="AD473" s="50"/>
      <c r="AE473" s="50"/>
      <c r="AF473" s="28"/>
    </row>
    <row r="474" spans="1:32" ht="15.95" customHeight="1" x14ac:dyDescent="0.2">
      <c r="B474" s="21"/>
      <c r="C474" s="16" t="e">
        <f xml:space="preserve"> IF(#REF!=0, "&lt; 1",#REF!)</f>
        <v>#REF!</v>
      </c>
      <c r="D474" s="16" t="e">
        <f xml:space="preserve"> IF(#REF!=0, "&lt; 1",#REF!)</f>
        <v>#REF!</v>
      </c>
      <c r="E474" s="16" t="e">
        <f xml:space="preserve"> IF(#REF!=0, "&lt; 1",#REF!)</f>
        <v>#REF!</v>
      </c>
      <c r="F474" s="16" t="e">
        <f xml:space="preserve"> IF(#REF!=0, "&lt; 1",#REF!)</f>
        <v>#REF!</v>
      </c>
      <c r="G474" s="16" t="e">
        <f xml:space="preserve"> IF(#REF!=0, "&lt; 1",#REF!)</f>
        <v>#REF!</v>
      </c>
      <c r="H474" s="72"/>
      <c r="I474" s="72"/>
      <c r="J474" s="86"/>
      <c r="L474" s="43"/>
      <c r="M474" s="27"/>
      <c r="N474" s="41"/>
      <c r="O474" s="41"/>
      <c r="P474" s="41"/>
      <c r="Q474" s="27"/>
      <c r="R474" s="41"/>
      <c r="S474" s="41"/>
      <c r="T474" s="41"/>
      <c r="U474" s="27"/>
      <c r="V474" s="41"/>
      <c r="W474" s="41"/>
      <c r="X474" s="41"/>
      <c r="Y474" s="50"/>
      <c r="Z474" s="41"/>
      <c r="AA474" s="41"/>
      <c r="AB474" s="41"/>
      <c r="AC474" s="50"/>
      <c r="AD474" s="50"/>
      <c r="AE474" s="50"/>
      <c r="AF474" s="28"/>
    </row>
    <row r="475" spans="1:32" ht="15.95" customHeight="1" x14ac:dyDescent="0.2">
      <c r="B475" s="21"/>
      <c r="C475" s="22" t="e">
        <f>#REF!</f>
        <v>#REF!</v>
      </c>
      <c r="D475" s="22" t="e">
        <f>#REF!</f>
        <v>#REF!</v>
      </c>
      <c r="E475" s="22" t="e">
        <f>#REF!</f>
        <v>#REF!</v>
      </c>
      <c r="F475" s="22" t="e">
        <f>#REF!</f>
        <v>#REF!</v>
      </c>
      <c r="G475" s="22" t="e">
        <f>#REF!</f>
        <v>#REF!</v>
      </c>
      <c r="H475" s="73"/>
      <c r="I475" s="73"/>
      <c r="J475" s="86"/>
      <c r="L475" s="13"/>
      <c r="M475" s="27"/>
      <c r="N475" s="41"/>
      <c r="O475" s="41"/>
      <c r="P475" s="41"/>
      <c r="Q475" s="27"/>
      <c r="R475" s="41"/>
      <c r="S475" s="41"/>
      <c r="T475" s="41"/>
      <c r="U475" s="27"/>
      <c r="V475" s="41"/>
      <c r="W475" s="41"/>
      <c r="X475" s="41"/>
      <c r="Y475" s="50"/>
      <c r="Z475" s="41"/>
      <c r="AA475" s="41"/>
      <c r="AB475" s="41"/>
      <c r="AC475" s="50"/>
      <c r="AD475" s="50"/>
      <c r="AE475" s="50"/>
      <c r="AF475" s="28"/>
    </row>
    <row r="476" spans="1:32" ht="15.95" customHeight="1" x14ac:dyDescent="0.2">
      <c r="B476" s="21"/>
      <c r="C476" s="16" t="e">
        <f>#REF!</f>
        <v>#REF!</v>
      </c>
      <c r="D476" s="16" t="e">
        <f>#REF!</f>
        <v>#REF!</v>
      </c>
      <c r="E476" s="16" t="e">
        <f>#REF!</f>
        <v>#REF!</v>
      </c>
      <c r="F476" s="16" t="e">
        <f>#REF!</f>
        <v>#REF!</v>
      </c>
      <c r="G476" s="16" t="e">
        <f>#REF!</f>
        <v>#REF!</v>
      </c>
      <c r="H476" s="72"/>
      <c r="I476" s="72"/>
      <c r="J476" s="86"/>
      <c r="L476" s="13"/>
      <c r="M476" s="27"/>
      <c r="N476" s="41"/>
      <c r="O476" s="41"/>
      <c r="P476" s="41"/>
      <c r="Q476" s="27"/>
      <c r="R476" s="41"/>
      <c r="S476" s="41"/>
      <c r="T476" s="41"/>
      <c r="U476" s="27"/>
      <c r="V476" s="41"/>
      <c r="W476" s="41"/>
      <c r="X476" s="41"/>
      <c r="Y476" s="50"/>
      <c r="Z476" s="41"/>
      <c r="AA476" s="41"/>
      <c r="AB476" s="41"/>
      <c r="AC476" s="50"/>
      <c r="AD476" s="50"/>
      <c r="AE476" s="50"/>
      <c r="AF476" s="28"/>
    </row>
    <row r="477" spans="1:32" ht="15.95" customHeight="1" x14ac:dyDescent="0.2">
      <c r="L477" s="13"/>
      <c r="M477" s="27"/>
      <c r="N477" s="41"/>
      <c r="O477" s="41"/>
      <c r="P477" s="41"/>
      <c r="Q477" s="27"/>
      <c r="R477" s="41"/>
      <c r="S477" s="41"/>
      <c r="T477" s="41"/>
      <c r="U477" s="27"/>
      <c r="V477" s="41"/>
      <c r="W477" s="41"/>
      <c r="X477" s="41"/>
      <c r="Y477" s="50"/>
      <c r="Z477" s="41"/>
      <c r="AA477" s="41"/>
      <c r="AB477" s="41"/>
      <c r="AC477" s="50"/>
      <c r="AD477" s="50"/>
      <c r="AE477" s="50"/>
      <c r="AF477" s="28"/>
    </row>
    <row r="478" spans="1:32" ht="15.95" customHeight="1" x14ac:dyDescent="0.2">
      <c r="L478" s="13"/>
      <c r="M478" s="41"/>
      <c r="N478" s="41"/>
      <c r="O478" s="41"/>
      <c r="P478" s="41"/>
      <c r="Q478" s="50"/>
      <c r="R478" s="41"/>
      <c r="S478" s="41"/>
      <c r="T478" s="41"/>
      <c r="U478" s="41"/>
      <c r="V478" s="41"/>
      <c r="W478" s="41"/>
      <c r="X478" s="41"/>
      <c r="Y478" s="50"/>
      <c r="Z478" s="41"/>
      <c r="AA478" s="41"/>
      <c r="AB478" s="41"/>
      <c r="AC478" s="50"/>
      <c r="AD478" s="50"/>
      <c r="AE478" s="50"/>
      <c r="AF478" s="28"/>
    </row>
    <row r="479" spans="1:32" ht="15.95" customHeight="1" x14ac:dyDescent="0.2">
      <c r="L479" s="13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50"/>
      <c r="AB479" s="50"/>
      <c r="AC479" s="50"/>
      <c r="AD479" s="50"/>
      <c r="AE479" s="50"/>
      <c r="AF479" s="28"/>
    </row>
    <row r="480" spans="1:32" ht="15.95" customHeight="1" x14ac:dyDescent="0.2">
      <c r="L480" s="13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28"/>
      <c r="AB480" s="28"/>
      <c r="AC480" s="28"/>
      <c r="AD480" s="28"/>
      <c r="AE480" s="28"/>
      <c r="AF480" s="28"/>
    </row>
    <row r="481" spans="1:32" ht="15.95" customHeight="1" x14ac:dyDescent="0.2">
      <c r="L481" s="13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28"/>
      <c r="AB481" s="28"/>
      <c r="AC481" s="28"/>
      <c r="AD481" s="28"/>
      <c r="AE481" s="28"/>
      <c r="AF481" s="28"/>
    </row>
    <row r="482" spans="1:32" ht="15.95" customHeight="1" x14ac:dyDescent="0.2">
      <c r="L482" s="13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28"/>
      <c r="AB482" s="28"/>
      <c r="AC482" s="28"/>
      <c r="AD482" s="28"/>
      <c r="AE482" s="28"/>
      <c r="AF482" s="28"/>
    </row>
    <row r="483" spans="1:32" ht="15.95" customHeight="1" x14ac:dyDescent="0.2"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28"/>
      <c r="AB483" s="28"/>
      <c r="AC483" s="28"/>
      <c r="AD483" s="28"/>
      <c r="AE483" s="28"/>
      <c r="AF483" s="28"/>
    </row>
    <row r="484" spans="1:32" ht="15.95" customHeight="1" x14ac:dyDescent="0.2">
      <c r="A484" s="28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28"/>
      <c r="AB484" s="28"/>
      <c r="AC484" s="28"/>
      <c r="AD484" s="28"/>
      <c r="AE484" s="28"/>
      <c r="AF484" s="28"/>
    </row>
    <row r="485" spans="1:32" ht="15.95" customHeight="1" x14ac:dyDescent="0.2">
      <c r="A485" s="28"/>
      <c r="K485" s="41"/>
      <c r="L485" s="41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</row>
    <row r="486" spans="1:32" ht="9" customHeight="1" x14ac:dyDescent="0.2">
      <c r="K486" s="41"/>
      <c r="L486" s="41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spans="1:32" s="37" customFormat="1" ht="15.75" customHeight="1" x14ac:dyDescent="0.2">
      <c r="A487" s="111" t="s">
        <v>79</v>
      </c>
      <c r="B487" s="13"/>
      <c r="C487" s="13"/>
      <c r="D487" s="13"/>
      <c r="E487" s="13"/>
      <c r="F487" s="13"/>
      <c r="G487" s="13"/>
      <c r="H487" s="13"/>
      <c r="I487" s="13"/>
      <c r="J487" s="18"/>
      <c r="K487" s="41"/>
      <c r="L487" s="41"/>
    </row>
    <row r="488" spans="1:32" s="37" customFormat="1" ht="17.25" customHeight="1" x14ac:dyDescent="0.2">
      <c r="A488" s="112" t="s">
        <v>80</v>
      </c>
      <c r="B488" s="13"/>
      <c r="C488" s="13"/>
      <c r="D488" s="13"/>
      <c r="E488" s="13"/>
      <c r="F488" s="13"/>
      <c r="G488" s="13"/>
      <c r="H488" s="13"/>
      <c r="I488" s="13"/>
      <c r="J488" s="18"/>
      <c r="K488" s="41"/>
      <c r="L488" s="41"/>
    </row>
    <row r="489" spans="1:32" ht="9" customHeight="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K489" s="41"/>
      <c r="L489" s="41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</row>
    <row r="490" spans="1:32" s="26" customFormat="1" ht="15.95" customHeight="1" x14ac:dyDescent="0.2">
      <c r="A490" s="113" t="s">
        <v>18</v>
      </c>
      <c r="B490" s="28"/>
      <c r="C490" s="28"/>
      <c r="D490" s="28"/>
      <c r="E490" s="28"/>
      <c r="F490" s="28"/>
      <c r="G490" s="28"/>
      <c r="H490" s="28"/>
      <c r="I490" s="28"/>
      <c r="J490" s="1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</row>
    <row r="491" spans="1:32" s="26" customFormat="1" ht="37.5" customHeight="1" x14ac:dyDescent="0.2">
      <c r="A491" s="113" t="s">
        <v>94</v>
      </c>
      <c r="B491" s="28"/>
      <c r="C491" s="28"/>
      <c r="D491" s="28"/>
      <c r="E491" s="28"/>
      <c r="F491" s="28"/>
      <c r="G491" s="28"/>
      <c r="H491" s="28"/>
      <c r="I491" s="28"/>
      <c r="J491" s="1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</row>
    <row r="492" spans="1:32" s="26" customFormat="1" ht="40.5" customHeight="1" x14ac:dyDescent="0.2">
      <c r="A492" s="114" t="s">
        <v>95</v>
      </c>
      <c r="B492" s="111"/>
      <c r="C492" s="111"/>
      <c r="D492" s="111"/>
      <c r="E492" s="111"/>
      <c r="F492" s="111"/>
      <c r="G492" s="111"/>
      <c r="H492" s="62"/>
      <c r="I492" s="62"/>
      <c r="J492" s="87"/>
      <c r="K492" s="38"/>
      <c r="L492" s="37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</row>
    <row r="493" spans="1:32" s="26" customFormat="1" ht="15.95" customHeight="1" x14ac:dyDescent="0.2">
      <c r="B493" s="112"/>
      <c r="C493" s="112"/>
      <c r="D493" s="112"/>
      <c r="E493" s="112"/>
      <c r="F493" s="112"/>
      <c r="G493" s="112"/>
      <c r="H493" s="63"/>
      <c r="I493" s="63"/>
      <c r="J493" s="87"/>
      <c r="K493" s="38"/>
      <c r="L493" s="37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</row>
    <row r="494" spans="1:32" s="26" customFormat="1" ht="25.5" customHeight="1" x14ac:dyDescent="0.2">
      <c r="B494" s="28"/>
      <c r="C494" s="28"/>
      <c r="D494" s="28"/>
      <c r="E494" s="28"/>
      <c r="F494" s="28"/>
      <c r="G494" s="28"/>
      <c r="H494" s="28"/>
      <c r="I494" s="28"/>
      <c r="J494" s="1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</row>
    <row r="495" spans="1:32" s="26" customFormat="1" ht="38.1" customHeight="1" x14ac:dyDescent="0.2">
      <c r="B495" s="113"/>
      <c r="C495" s="113"/>
      <c r="D495" s="31"/>
      <c r="J495" s="86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</row>
    <row r="496" spans="1:32" x14ac:dyDescent="0.2">
      <c r="B496" s="113"/>
      <c r="C496" s="113"/>
      <c r="D496" s="113"/>
      <c r="E496" s="113"/>
      <c r="F496" s="113"/>
      <c r="G496" s="113"/>
      <c r="H496" s="64"/>
      <c r="I496" s="64"/>
      <c r="J496" s="86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</row>
    <row r="497" spans="2:32" x14ac:dyDescent="0.2">
      <c r="B497" s="114"/>
      <c r="C497" s="114"/>
      <c r="D497" s="114"/>
      <c r="E497" s="114"/>
      <c r="F497" s="114"/>
      <c r="G497" s="114"/>
      <c r="H497" s="65"/>
      <c r="I497" s="65"/>
      <c r="J497" s="86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</row>
    <row r="498" spans="2:32" x14ac:dyDescent="0.2">
      <c r="B498" s="26"/>
      <c r="C498" s="26"/>
      <c r="D498" s="26"/>
      <c r="E498" s="26"/>
      <c r="F498" s="26"/>
      <c r="G498" s="26"/>
      <c r="H498" s="26"/>
      <c r="I498" s="26"/>
      <c r="J498" s="86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</row>
    <row r="499" spans="2:32" x14ac:dyDescent="0.2">
      <c r="B499" s="211" t="s">
        <v>1</v>
      </c>
      <c r="C499" s="211"/>
      <c r="D499" s="211"/>
      <c r="E499" s="211" t="s">
        <v>2</v>
      </c>
      <c r="F499" s="211"/>
      <c r="G499" s="211"/>
      <c r="H499" s="61"/>
      <c r="I499" s="61"/>
      <c r="J499" s="86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</row>
    <row r="500" spans="2:32" x14ac:dyDescent="0.2">
      <c r="B500" s="211"/>
      <c r="C500" s="211"/>
      <c r="D500" s="211"/>
      <c r="E500" s="211"/>
      <c r="F500" s="211"/>
      <c r="G500" s="211"/>
      <c r="H500" s="61"/>
      <c r="I500" s="61"/>
      <c r="J500" s="86"/>
    </row>
    <row r="501" spans="2:32" x14ac:dyDescent="0.2">
      <c r="B501" s="27"/>
      <c r="C501" s="27"/>
      <c r="D501" s="27"/>
      <c r="E501" s="27"/>
      <c r="F501" s="27"/>
      <c r="G501" s="27"/>
      <c r="H501" s="27"/>
      <c r="I501" s="27"/>
    </row>
    <row r="502" spans="2:32" x14ac:dyDescent="0.2">
      <c r="B502" s="27"/>
      <c r="C502" s="27"/>
      <c r="D502" s="27"/>
      <c r="E502" s="27"/>
      <c r="F502" s="27"/>
      <c r="G502" s="27"/>
      <c r="H502" s="27"/>
      <c r="I502" s="27"/>
    </row>
  </sheetData>
  <sheetProtection formatCells="0" formatRows="0" insertRows="0" insertHyperlinks="0" deleteRows="0" sort="0" autoFilter="0" pivotTables="0"/>
  <mergeCells count="24">
    <mergeCell ref="B500:D500"/>
    <mergeCell ref="E500:G500"/>
    <mergeCell ref="B499:D499"/>
    <mergeCell ref="E499:G499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26:I241">
    <cfRule type="cellIs" dxfId="2443" priority="141" operator="greaterThanOrEqual">
      <formula>$D$6</formula>
    </cfRule>
    <cfRule type="cellIs" dxfId="2442" priority="142" operator="lessThan">
      <formula>$D$6</formula>
    </cfRule>
  </conditionalFormatting>
  <conditionalFormatting sqref="C226:I239">
    <cfRule type="cellIs" dxfId="2441" priority="145" operator="greaterThanOrEqual">
      <formula>$D$6</formula>
    </cfRule>
    <cfRule type="cellIs" dxfId="2440" priority="146" operator="lessThan">
      <formula>$D$6</formula>
    </cfRule>
  </conditionalFormatting>
  <conditionalFormatting sqref="D236:D239 F236:F239 H236:H239 D234 F234 H234 D230:D231 F230:F231 H230:H231 D228 F228 H228 D226 F226 H226">
    <cfRule type="cellIs" dxfId="2439" priority="143" operator="greaterThanOrEqual">
      <formula>$D$6</formula>
    </cfRule>
    <cfRule type="cellIs" dxfId="2438" priority="144" operator="lessThan">
      <formula>$D$6</formula>
    </cfRule>
  </conditionalFormatting>
  <conditionalFormatting sqref="C235:I235 C232:I233 C229:I229 C227:I227">
    <cfRule type="cellIs" dxfId="2437" priority="139" operator="greaterThanOrEqual">
      <formula>$D$6</formula>
    </cfRule>
    <cfRule type="cellIs" dxfId="2436" priority="140" operator="lessThan">
      <formula>$D$6</formula>
    </cfRule>
  </conditionalFormatting>
  <conditionalFormatting sqref="C240:I241">
    <cfRule type="cellIs" dxfId="2435" priority="137" operator="greaterThanOrEqual">
      <formula>$D$6</formula>
    </cfRule>
    <cfRule type="cellIs" dxfId="2434" priority="138" operator="lessThan">
      <formula>$D$6</formula>
    </cfRule>
  </conditionalFormatting>
  <conditionalFormatting sqref="D240 F240 H240">
    <cfRule type="cellIs" dxfId="2433" priority="135" operator="greaterThanOrEqual">
      <formula>$D$6</formula>
    </cfRule>
    <cfRule type="cellIs" dxfId="2432" priority="136" operator="lessThan">
      <formula>$D$6</formula>
    </cfRule>
  </conditionalFormatting>
  <conditionalFormatting sqref="C241:I241">
    <cfRule type="cellIs" dxfId="2431" priority="133" operator="greaterThanOrEqual">
      <formula>$D$6</formula>
    </cfRule>
    <cfRule type="cellIs" dxfId="2430" priority="134" operator="lessThan">
      <formula>$D$6</formula>
    </cfRule>
  </conditionalFormatting>
  <conditionalFormatting sqref="C242:I242">
    <cfRule type="cellIs" dxfId="2429" priority="131" operator="greaterThanOrEqual">
      <formula>$D$6</formula>
    </cfRule>
    <cfRule type="cellIs" dxfId="2428" priority="132" operator="lessThan">
      <formula>$D$6</formula>
    </cfRule>
  </conditionalFormatting>
  <conditionalFormatting sqref="C242:I259">
    <cfRule type="cellIs" dxfId="2427" priority="129" operator="greaterThanOrEqual">
      <formula>$D$6</formula>
    </cfRule>
    <cfRule type="cellIs" dxfId="2426" priority="130" operator="lessThan">
      <formula>$D$6</formula>
    </cfRule>
  </conditionalFormatting>
  <conditionalFormatting sqref="C243:I259">
    <cfRule type="cellIs" dxfId="2425" priority="127" operator="greaterThanOrEqual">
      <formula>$D$6</formula>
    </cfRule>
    <cfRule type="cellIs" dxfId="2424" priority="128" operator="lessThan">
      <formula>$D$6</formula>
    </cfRule>
  </conditionalFormatting>
  <conditionalFormatting sqref="C260:I286">
    <cfRule type="cellIs" dxfId="2423" priority="125" operator="greaterThanOrEqual">
      <formula>$D$6</formula>
    </cfRule>
    <cfRule type="cellIs" dxfId="2422" priority="126" operator="lessThan">
      <formula>$D$6</formula>
    </cfRule>
  </conditionalFormatting>
  <conditionalFormatting sqref="C260:I286">
    <cfRule type="cellIs" dxfId="2421" priority="123" operator="greaterThanOrEqual">
      <formula>$D$6</formula>
    </cfRule>
    <cfRule type="cellIs" dxfId="2420" priority="124" operator="lessThan">
      <formula>$D$6</formula>
    </cfRule>
  </conditionalFormatting>
  <conditionalFormatting sqref="C287:I306">
    <cfRule type="cellIs" dxfId="2419" priority="121" operator="greaterThanOrEqual">
      <formula>$D$6</formula>
    </cfRule>
    <cfRule type="cellIs" dxfId="2418" priority="122" operator="lessThan">
      <formula>$D$6</formula>
    </cfRule>
  </conditionalFormatting>
  <conditionalFormatting sqref="C287:I306">
    <cfRule type="cellIs" dxfId="2417" priority="119" operator="greaterThanOrEqual">
      <formula>$D$6</formula>
    </cfRule>
    <cfRule type="cellIs" dxfId="2416" priority="120" operator="lessThan">
      <formula>$D$6</formula>
    </cfRule>
  </conditionalFormatting>
  <conditionalFormatting sqref="C387:I393">
    <cfRule type="cellIs" dxfId="2415" priority="117" operator="greaterThanOrEqual">
      <formula>$D$6</formula>
    </cfRule>
    <cfRule type="cellIs" dxfId="2414" priority="118" operator="lessThan">
      <formula>$D$6</formula>
    </cfRule>
  </conditionalFormatting>
  <conditionalFormatting sqref="C397:I397 C394:I395">
    <cfRule type="cellIs" dxfId="2413" priority="115" operator="greaterThanOrEqual">
      <formula>$D$6</formula>
    </cfRule>
    <cfRule type="cellIs" dxfId="2412" priority="116" operator="lessThan">
      <formula>$D$6</formula>
    </cfRule>
  </conditionalFormatting>
  <conditionalFormatting sqref="C398:I398 C396:I396">
    <cfRule type="cellIs" dxfId="2411" priority="113" operator="greaterThanOrEqual">
      <formula>$D$6</formula>
    </cfRule>
    <cfRule type="cellIs" dxfId="2410" priority="114" operator="lessThan">
      <formula>$D$6</formula>
    </cfRule>
  </conditionalFormatting>
  <conditionalFormatting sqref="C399:I399">
    <cfRule type="cellIs" dxfId="2409" priority="111" operator="greaterThanOrEqual">
      <formula>$D$6</formula>
    </cfRule>
    <cfRule type="cellIs" dxfId="2408" priority="112" operator="lessThan">
      <formula>$D$6</formula>
    </cfRule>
  </conditionalFormatting>
  <conditionalFormatting sqref="C400:I400">
    <cfRule type="cellIs" dxfId="2407" priority="109" operator="greaterThanOrEqual">
      <formula>$D$6</formula>
    </cfRule>
    <cfRule type="cellIs" dxfId="2406" priority="110" operator="lessThan">
      <formula>$D$6</formula>
    </cfRule>
  </conditionalFormatting>
  <conditionalFormatting sqref="C444:C445 C401">
    <cfRule type="cellIs" dxfId="2405" priority="107" operator="greaterThanOrEqual">
      <formula>$D$6</formula>
    </cfRule>
    <cfRule type="cellIs" dxfId="2404" priority="108" operator="lessThan">
      <formula>$D$6</formula>
    </cfRule>
  </conditionalFormatting>
  <conditionalFormatting sqref="D444:I445 D401:G401">
    <cfRule type="cellIs" dxfId="2403" priority="105" operator="greaterThanOrEqual">
      <formula>$D$6</formula>
    </cfRule>
    <cfRule type="cellIs" dxfId="2402" priority="106" operator="lessThan">
      <formula>$D$6</formula>
    </cfRule>
  </conditionalFormatting>
  <conditionalFormatting sqref="H401:I401">
    <cfRule type="cellIs" dxfId="2401" priority="103" operator="greaterThanOrEqual">
      <formula>$D$6</formula>
    </cfRule>
    <cfRule type="cellIs" dxfId="2400" priority="104" operator="lessThan">
      <formula>$D$6</formula>
    </cfRule>
  </conditionalFormatting>
  <conditionalFormatting sqref="C402:I402">
    <cfRule type="cellIs" dxfId="2399" priority="101" operator="greaterThanOrEqual">
      <formula>$D$6</formula>
    </cfRule>
    <cfRule type="cellIs" dxfId="2398" priority="102" operator="lessThan">
      <formula>$D$6</formula>
    </cfRule>
  </conditionalFormatting>
  <conditionalFormatting sqref="C403:I403">
    <cfRule type="cellIs" dxfId="2397" priority="99" operator="greaterThanOrEqual">
      <formula>$D$6</formula>
    </cfRule>
    <cfRule type="cellIs" dxfId="2396" priority="100" operator="lessThan">
      <formula>$D$6</formula>
    </cfRule>
  </conditionalFormatting>
  <conditionalFormatting sqref="C404:I406">
    <cfRule type="cellIs" dxfId="2395" priority="97" operator="greaterThanOrEqual">
      <formula>$D$6</formula>
    </cfRule>
    <cfRule type="cellIs" dxfId="2394" priority="98" operator="lessThan">
      <formula>$D$6</formula>
    </cfRule>
  </conditionalFormatting>
  <conditionalFormatting sqref="C407:I409">
    <cfRule type="cellIs" dxfId="2393" priority="95" operator="greaterThanOrEqual">
      <formula>$D$6</formula>
    </cfRule>
    <cfRule type="cellIs" dxfId="2392" priority="96" operator="lessThan">
      <formula>$D$6</formula>
    </cfRule>
  </conditionalFormatting>
  <conditionalFormatting sqref="C410:I411">
    <cfRule type="cellIs" dxfId="2391" priority="93" operator="greaterThanOrEqual">
      <formula>$D$6</formula>
    </cfRule>
    <cfRule type="cellIs" dxfId="2390" priority="94" operator="lessThan">
      <formula>$D$6</formula>
    </cfRule>
  </conditionalFormatting>
  <conditionalFormatting sqref="C412:I412">
    <cfRule type="cellIs" dxfId="2389" priority="91" operator="greaterThanOrEqual">
      <formula>$D$6</formula>
    </cfRule>
    <cfRule type="cellIs" dxfId="2388" priority="92" operator="lessThan">
      <formula>$D$6</formula>
    </cfRule>
  </conditionalFormatting>
  <conditionalFormatting sqref="C413:I415">
    <cfRule type="cellIs" dxfId="2387" priority="89" operator="greaterThanOrEqual">
      <formula>$D$6</formula>
    </cfRule>
    <cfRule type="cellIs" dxfId="2386" priority="90" operator="lessThan">
      <formula>$D$6</formula>
    </cfRule>
  </conditionalFormatting>
  <conditionalFormatting sqref="C416:I418">
    <cfRule type="cellIs" dxfId="2385" priority="87" operator="greaterThanOrEqual">
      <formula>$D$6</formula>
    </cfRule>
    <cfRule type="cellIs" dxfId="2384" priority="88" operator="lessThan">
      <formula>$D$6</formula>
    </cfRule>
  </conditionalFormatting>
  <conditionalFormatting sqref="C419:I422">
    <cfRule type="cellIs" dxfId="2383" priority="85" operator="greaterThanOrEqual">
      <formula>$D$6</formula>
    </cfRule>
    <cfRule type="cellIs" dxfId="2382" priority="86" operator="lessThan">
      <formula>$D$6</formula>
    </cfRule>
  </conditionalFormatting>
  <conditionalFormatting sqref="C423:I423">
    <cfRule type="cellIs" dxfId="2381" priority="83" operator="greaterThanOrEqual">
      <formula>$D$6</formula>
    </cfRule>
    <cfRule type="cellIs" dxfId="2380" priority="84" operator="lessThan">
      <formula>$D$6</formula>
    </cfRule>
  </conditionalFormatting>
  <conditionalFormatting sqref="C424:I424">
    <cfRule type="cellIs" dxfId="2379" priority="81" operator="greaterThanOrEqual">
      <formula>$D$6</formula>
    </cfRule>
    <cfRule type="cellIs" dxfId="2378" priority="82" operator="lessThan">
      <formula>$D$6</formula>
    </cfRule>
  </conditionalFormatting>
  <conditionalFormatting sqref="C424:I424">
    <cfRule type="cellIs" dxfId="2377" priority="79" operator="greaterThanOrEqual">
      <formula>$D$6</formula>
    </cfRule>
    <cfRule type="cellIs" dxfId="2376" priority="80" operator="lessThan">
      <formula>$D$6</formula>
    </cfRule>
  </conditionalFormatting>
  <conditionalFormatting sqref="C425:I426">
    <cfRule type="cellIs" dxfId="2375" priority="77" operator="greaterThanOrEqual">
      <formula>$D$6</formula>
    </cfRule>
    <cfRule type="cellIs" dxfId="2374" priority="78" operator="lessThan">
      <formula>$D$6</formula>
    </cfRule>
  </conditionalFormatting>
  <conditionalFormatting sqref="C425:I426">
    <cfRule type="cellIs" dxfId="2373" priority="75" operator="greaterThanOrEqual">
      <formula>$D$6</formula>
    </cfRule>
    <cfRule type="cellIs" dxfId="2372" priority="76" operator="lessThan">
      <formula>$D$6</formula>
    </cfRule>
  </conditionalFormatting>
  <conditionalFormatting sqref="C427:I428">
    <cfRule type="cellIs" dxfId="2371" priority="73" operator="greaterThanOrEqual">
      <formula>$D$6</formula>
    </cfRule>
    <cfRule type="cellIs" dxfId="2370" priority="74" operator="lessThan">
      <formula>$D$6</formula>
    </cfRule>
  </conditionalFormatting>
  <conditionalFormatting sqref="C427:I428">
    <cfRule type="cellIs" dxfId="2369" priority="71" operator="greaterThanOrEqual">
      <formula>$D$6</formula>
    </cfRule>
    <cfRule type="cellIs" dxfId="2368" priority="72" operator="lessThan">
      <formula>$D$6</formula>
    </cfRule>
  </conditionalFormatting>
  <conditionalFormatting sqref="C429:I430">
    <cfRule type="cellIs" dxfId="2367" priority="69" operator="greaterThanOrEqual">
      <formula>$D$6</formula>
    </cfRule>
    <cfRule type="cellIs" dxfId="2366" priority="70" operator="lessThan">
      <formula>$D$6</formula>
    </cfRule>
  </conditionalFormatting>
  <conditionalFormatting sqref="C429:I430">
    <cfRule type="cellIs" dxfId="2365" priority="67" operator="greaterThanOrEqual">
      <formula>$D$6</formula>
    </cfRule>
    <cfRule type="cellIs" dxfId="2364" priority="68" operator="lessThan">
      <formula>$D$6</formula>
    </cfRule>
  </conditionalFormatting>
  <conditionalFormatting sqref="C431:I433">
    <cfRule type="cellIs" dxfId="2363" priority="65" operator="greaterThanOrEqual">
      <formula>$D$6</formula>
    </cfRule>
    <cfRule type="cellIs" dxfId="2362" priority="66" operator="lessThan">
      <formula>$D$6</formula>
    </cfRule>
  </conditionalFormatting>
  <conditionalFormatting sqref="C431:I433">
    <cfRule type="cellIs" dxfId="2361" priority="63" operator="greaterThanOrEqual">
      <formula>$D$6</formula>
    </cfRule>
    <cfRule type="cellIs" dxfId="2360" priority="64" operator="lessThan">
      <formula>$D$6</formula>
    </cfRule>
  </conditionalFormatting>
  <conditionalFormatting sqref="C434:I435">
    <cfRule type="cellIs" dxfId="2359" priority="61" operator="greaterThanOrEqual">
      <formula>$D$6</formula>
    </cfRule>
    <cfRule type="cellIs" dxfId="2358" priority="62" operator="lessThan">
      <formula>$D$6</formula>
    </cfRule>
  </conditionalFormatting>
  <conditionalFormatting sqref="C434:I435">
    <cfRule type="cellIs" dxfId="2357" priority="59" operator="greaterThanOrEqual">
      <formula>$D$6</formula>
    </cfRule>
    <cfRule type="cellIs" dxfId="2356" priority="60" operator="lessThan">
      <formula>$D$6</formula>
    </cfRule>
  </conditionalFormatting>
  <conditionalFormatting sqref="C436:I436">
    <cfRule type="cellIs" dxfId="2355" priority="57" operator="greaterThanOrEqual">
      <formula>$D$6</formula>
    </cfRule>
    <cfRule type="cellIs" dxfId="2354" priority="58" operator="lessThan">
      <formula>$D$6</formula>
    </cfRule>
  </conditionalFormatting>
  <conditionalFormatting sqref="C437:I437">
    <cfRule type="cellIs" dxfId="2353" priority="55" operator="greaterThanOrEqual">
      <formula>$D$6</formula>
    </cfRule>
    <cfRule type="cellIs" dxfId="2352" priority="56" operator="lessThan">
      <formula>$D$6</formula>
    </cfRule>
  </conditionalFormatting>
  <conditionalFormatting sqref="C438:I438">
    <cfRule type="cellIs" dxfId="2351" priority="53" operator="greaterThanOrEqual">
      <formula>$D$6</formula>
    </cfRule>
    <cfRule type="cellIs" dxfId="2350" priority="54" operator="lessThan">
      <formula>$D$6</formula>
    </cfRule>
  </conditionalFormatting>
  <conditionalFormatting sqref="C439:I439">
    <cfRule type="cellIs" dxfId="2349" priority="51" operator="greaterThanOrEqual">
      <formula>$D$6</formula>
    </cfRule>
    <cfRule type="cellIs" dxfId="2348" priority="52" operator="lessThan">
      <formula>$D$6</formula>
    </cfRule>
  </conditionalFormatting>
  <conditionalFormatting sqref="C440:I440">
    <cfRule type="cellIs" dxfId="2347" priority="49" operator="greaterThanOrEqual">
      <formula>$D$6</formula>
    </cfRule>
    <cfRule type="cellIs" dxfId="2346" priority="50" operator="lessThan">
      <formula>$D$6</formula>
    </cfRule>
  </conditionalFormatting>
  <conditionalFormatting sqref="C441:I441">
    <cfRule type="cellIs" dxfId="2345" priority="47" operator="greaterThanOrEqual">
      <formula>$D$6</formula>
    </cfRule>
    <cfRule type="cellIs" dxfId="2344" priority="48" operator="lessThan">
      <formula>$D$6</formula>
    </cfRule>
  </conditionalFormatting>
  <conditionalFormatting sqref="C442:I443">
    <cfRule type="cellIs" dxfId="2343" priority="45" operator="greaterThanOrEqual">
      <formula>$D$6</formula>
    </cfRule>
    <cfRule type="cellIs" dxfId="2342" priority="46" operator="lessThan">
      <formula>$D$6</formula>
    </cfRule>
  </conditionalFormatting>
  <conditionalFormatting sqref="C446:C448">
    <cfRule type="cellIs" dxfId="2341" priority="43" operator="greaterThanOrEqual">
      <formula>$D$6</formula>
    </cfRule>
    <cfRule type="cellIs" dxfId="2340" priority="44" operator="lessThan">
      <formula>$D$6</formula>
    </cfRule>
  </conditionalFormatting>
  <conditionalFormatting sqref="D446:I448">
    <cfRule type="cellIs" dxfId="2339" priority="41" operator="greaterThanOrEqual">
      <formula>$D$6</formula>
    </cfRule>
    <cfRule type="cellIs" dxfId="2338" priority="42" operator="lessThan">
      <formula>$D$6</formula>
    </cfRule>
  </conditionalFormatting>
  <conditionalFormatting sqref="C449">
    <cfRule type="cellIs" dxfId="2337" priority="39" operator="greaterThanOrEqual">
      <formula>$D$6</formula>
    </cfRule>
    <cfRule type="cellIs" dxfId="2336" priority="40" operator="lessThan">
      <formula>$D$6</formula>
    </cfRule>
  </conditionalFormatting>
  <conditionalFormatting sqref="D449:I449">
    <cfRule type="cellIs" dxfId="2335" priority="37" operator="greaterThanOrEqual">
      <formula>$D$6</formula>
    </cfRule>
    <cfRule type="cellIs" dxfId="2334" priority="38" operator="lessThan">
      <formula>$D$6</formula>
    </cfRule>
  </conditionalFormatting>
  <conditionalFormatting sqref="C450:C451">
    <cfRule type="cellIs" dxfId="2333" priority="35" operator="greaterThanOrEqual">
      <formula>$D$6</formula>
    </cfRule>
    <cfRule type="cellIs" dxfId="2332" priority="36" operator="lessThan">
      <formula>$D$6</formula>
    </cfRule>
  </conditionalFormatting>
  <conditionalFormatting sqref="D450:I451">
    <cfRule type="cellIs" dxfId="2331" priority="33" operator="greaterThanOrEqual">
      <formula>$D$6</formula>
    </cfRule>
    <cfRule type="cellIs" dxfId="2330" priority="34" operator="lessThan">
      <formula>$D$6</formula>
    </cfRule>
  </conditionalFormatting>
  <conditionalFormatting sqref="C452">
    <cfRule type="cellIs" dxfId="2329" priority="31" operator="greaterThanOrEqual">
      <formula>$D$6</formula>
    </cfRule>
    <cfRule type="cellIs" dxfId="2328" priority="32" operator="lessThan">
      <formula>$D$6</formula>
    </cfRule>
  </conditionalFormatting>
  <conditionalFormatting sqref="D452:I452">
    <cfRule type="cellIs" dxfId="2327" priority="29" operator="greaterThanOrEqual">
      <formula>$D$6</formula>
    </cfRule>
    <cfRule type="cellIs" dxfId="2326" priority="30" operator="lessThan">
      <formula>$D$6</formula>
    </cfRule>
  </conditionalFormatting>
  <conditionalFormatting sqref="C453">
    <cfRule type="cellIs" dxfId="2325" priority="27" operator="greaterThanOrEqual">
      <formula>$D$6</formula>
    </cfRule>
    <cfRule type="cellIs" dxfId="2324" priority="28" operator="lessThan">
      <formula>$D$6</formula>
    </cfRule>
  </conditionalFormatting>
  <conditionalFormatting sqref="D453:I453">
    <cfRule type="cellIs" dxfId="2323" priority="25" operator="greaterThanOrEqual">
      <formula>$D$6</formula>
    </cfRule>
    <cfRule type="cellIs" dxfId="2322" priority="26" operator="lessThan">
      <formula>$D$6</formula>
    </cfRule>
  </conditionalFormatting>
  <conditionalFormatting sqref="C454">
    <cfRule type="cellIs" dxfId="2321" priority="23" operator="greaterThanOrEqual">
      <formula>$D$6</formula>
    </cfRule>
    <cfRule type="cellIs" dxfId="2320" priority="24" operator="lessThan">
      <formula>$D$6</formula>
    </cfRule>
  </conditionalFormatting>
  <conditionalFormatting sqref="D454:I454">
    <cfRule type="cellIs" dxfId="2319" priority="21" operator="greaterThanOrEqual">
      <formula>$D$6</formula>
    </cfRule>
    <cfRule type="cellIs" dxfId="2318" priority="22" operator="lessThan">
      <formula>$D$6</formula>
    </cfRule>
  </conditionalFormatting>
  <conditionalFormatting sqref="C455:C456">
    <cfRule type="cellIs" dxfId="2317" priority="19" operator="greaterThanOrEqual">
      <formula>$D$6</formula>
    </cfRule>
    <cfRule type="cellIs" dxfId="2316" priority="20" operator="lessThan">
      <formula>$D$6</formula>
    </cfRule>
  </conditionalFormatting>
  <conditionalFormatting sqref="D455:I456">
    <cfRule type="cellIs" dxfId="2315" priority="17" operator="greaterThanOrEqual">
      <formula>$D$6</formula>
    </cfRule>
    <cfRule type="cellIs" dxfId="2314" priority="18" operator="lessThan">
      <formula>$D$6</formula>
    </cfRule>
  </conditionalFormatting>
  <conditionalFormatting sqref="C457">
    <cfRule type="cellIs" dxfId="2313" priority="15" operator="greaterThanOrEqual">
      <formula>$D$6</formula>
    </cfRule>
    <cfRule type="cellIs" dxfId="2312" priority="16" operator="lessThan">
      <formula>$D$6</formula>
    </cfRule>
  </conditionalFormatting>
  <conditionalFormatting sqref="D457:I457">
    <cfRule type="cellIs" dxfId="2311" priority="13" operator="greaterThanOrEqual">
      <formula>$D$6</formula>
    </cfRule>
    <cfRule type="cellIs" dxfId="2310" priority="14" operator="lessThan">
      <formula>$D$6</formula>
    </cfRule>
  </conditionalFormatting>
  <conditionalFormatting sqref="C458:C459">
    <cfRule type="cellIs" dxfId="2309" priority="11" operator="greaterThanOrEqual">
      <formula>$D$6</formula>
    </cfRule>
    <cfRule type="cellIs" dxfId="2308" priority="12" operator="lessThan">
      <formula>$D$6</formula>
    </cfRule>
  </conditionalFormatting>
  <conditionalFormatting sqref="D458:I459">
    <cfRule type="cellIs" dxfId="2307" priority="9" operator="greaterThanOrEqual">
      <formula>$D$6</formula>
    </cfRule>
    <cfRule type="cellIs" dxfId="2306" priority="10" operator="lessThan">
      <formula>$D$6</formula>
    </cfRule>
  </conditionalFormatting>
  <conditionalFormatting sqref="C460:C461">
    <cfRule type="cellIs" dxfId="2305" priority="7" operator="greaterThanOrEqual">
      <formula>$D$6</formula>
    </cfRule>
    <cfRule type="cellIs" dxfId="2304" priority="8" operator="lessThan">
      <formula>$D$6</formula>
    </cfRule>
  </conditionalFormatting>
  <conditionalFormatting sqref="D460:I461">
    <cfRule type="cellIs" dxfId="2303" priority="5" operator="greaterThanOrEqual">
      <formula>$D$6</formula>
    </cfRule>
    <cfRule type="cellIs" dxfId="2302" priority="6" operator="lessThan">
      <formula>$D$6</formula>
    </cfRule>
  </conditionalFormatting>
  <conditionalFormatting sqref="C462:C463">
    <cfRule type="cellIs" dxfId="2301" priority="3" operator="greaterThanOrEqual">
      <formula>$D$6</formula>
    </cfRule>
    <cfRule type="cellIs" dxfId="2300" priority="4" operator="lessThan">
      <formula>$D$6</formula>
    </cfRule>
  </conditionalFormatting>
  <conditionalFormatting sqref="D462:I463">
    <cfRule type="cellIs" dxfId="2299" priority="1" operator="greaterThanOrEqual">
      <formula>$D$6</formula>
    </cfRule>
    <cfRule type="cellIs" dxfId="2298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471" max="9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35"/>
  <sheetViews>
    <sheetView view="pageBreakPreview" zoomScale="70" zoomScaleNormal="100" zoomScaleSheetLayoutView="70" workbookViewId="0">
      <selection activeCell="F7" sqref="F7:G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55</v>
      </c>
      <c r="D6" s="255"/>
      <c r="E6" s="32" t="s">
        <v>6</v>
      </c>
      <c r="F6" s="248">
        <v>503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25.5" customHeight="1" thickBot="1" x14ac:dyDescent="0.25">
      <c r="A13" s="9"/>
      <c r="B13" s="161">
        <v>43103</v>
      </c>
      <c r="C13" s="162">
        <v>0</v>
      </c>
      <c r="D13" s="162">
        <v>0</v>
      </c>
      <c r="E13" s="162">
        <v>0</v>
      </c>
      <c r="F13" s="162">
        <v>0</v>
      </c>
      <c r="G13" s="162">
        <v>0</v>
      </c>
      <c r="H13" s="162">
        <v>0</v>
      </c>
      <c r="I13" s="162">
        <v>0</v>
      </c>
      <c r="J13" s="86"/>
      <c r="K13" s="18" t="str">
        <f t="shared" ref="K13:K76" si="0">$C$9</f>
        <v>NA</v>
      </c>
      <c r="L13" s="18">
        <v>0</v>
      </c>
      <c r="M13" s="117"/>
      <c r="N13" s="118"/>
      <c r="O13" s="117"/>
      <c r="P13" s="119"/>
      <c r="Q13" s="119"/>
      <c r="S13" s="117"/>
      <c r="T13" s="118"/>
      <c r="U13" s="117"/>
      <c r="V13" s="119"/>
      <c r="W13" s="119"/>
    </row>
    <row r="14" spans="1:23" ht="25.5" customHeight="1" thickBot="1" x14ac:dyDescent="0.25">
      <c r="A14" s="9"/>
      <c r="B14" s="153">
        <v>43106</v>
      </c>
      <c r="C14" s="95">
        <v>0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86"/>
      <c r="K14" s="18" t="str">
        <f t="shared" si="0"/>
        <v>NA</v>
      </c>
      <c r="L14" s="18">
        <v>0</v>
      </c>
      <c r="M14" s="117"/>
      <c r="N14" s="118"/>
      <c r="O14" s="117"/>
      <c r="P14" s="119"/>
      <c r="Q14" s="119"/>
      <c r="S14" s="117"/>
      <c r="T14" s="118"/>
      <c r="U14" s="117"/>
      <c r="V14" s="119"/>
      <c r="W14" s="119"/>
    </row>
    <row r="15" spans="1:23" ht="25.5" customHeight="1" thickBot="1" x14ac:dyDescent="0.25">
      <c r="A15" s="9"/>
      <c r="B15" s="153">
        <v>43109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86"/>
      <c r="K15" s="18" t="str">
        <f t="shared" si="0"/>
        <v>NA</v>
      </c>
      <c r="L15" s="18">
        <v>0</v>
      </c>
      <c r="M15" s="117"/>
      <c r="N15" s="118"/>
      <c r="O15" s="117"/>
      <c r="P15" s="119"/>
      <c r="Q15" s="119"/>
      <c r="S15" s="117"/>
      <c r="T15" s="118"/>
      <c r="U15" s="117"/>
      <c r="V15" s="119"/>
      <c r="W15" s="119"/>
    </row>
    <row r="16" spans="1:23" ht="25.5" customHeight="1" thickBot="1" x14ac:dyDescent="0.25">
      <c r="A16" s="9"/>
      <c r="B16" s="153">
        <v>43112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86"/>
      <c r="K16" s="18" t="str">
        <f t="shared" si="0"/>
        <v>NA</v>
      </c>
      <c r="L16" s="18">
        <v>0</v>
      </c>
      <c r="M16" s="117"/>
      <c r="N16" s="118"/>
      <c r="O16" s="117"/>
      <c r="P16" s="119"/>
      <c r="Q16" s="119"/>
      <c r="S16" s="117"/>
      <c r="T16" s="118"/>
      <c r="U16" s="117"/>
      <c r="V16" s="119"/>
      <c r="W16" s="119"/>
    </row>
    <row r="17" spans="1:23" ht="25.5" customHeight="1" thickBot="1" x14ac:dyDescent="0.25">
      <c r="A17" s="9"/>
      <c r="B17" s="153">
        <v>43118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86"/>
      <c r="K17" s="18" t="str">
        <f t="shared" si="0"/>
        <v>NA</v>
      </c>
      <c r="L17" s="18">
        <v>0</v>
      </c>
      <c r="M17" s="117"/>
      <c r="N17" s="118"/>
      <c r="O17" s="117"/>
      <c r="P17" s="119"/>
      <c r="Q17" s="119"/>
      <c r="S17" s="117"/>
      <c r="T17" s="118"/>
      <c r="U17" s="117"/>
      <c r="V17" s="119"/>
      <c r="W17" s="119"/>
    </row>
    <row r="18" spans="1:23" ht="25.5" customHeight="1" thickBot="1" x14ac:dyDescent="0.25">
      <c r="A18" s="9"/>
      <c r="B18" s="153">
        <v>43118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86"/>
      <c r="K18" s="18" t="str">
        <f t="shared" si="0"/>
        <v>NA</v>
      </c>
      <c r="L18" s="18">
        <v>0</v>
      </c>
      <c r="M18" s="117"/>
      <c r="N18" s="118"/>
      <c r="O18" s="117"/>
      <c r="P18" s="119"/>
      <c r="Q18" s="119"/>
      <c r="S18" s="117"/>
      <c r="T18" s="118"/>
      <c r="U18" s="117"/>
      <c r="V18" s="119"/>
      <c r="W18" s="119"/>
    </row>
    <row r="19" spans="1:23" ht="25.5" customHeight="1" thickBot="1" x14ac:dyDescent="0.25">
      <c r="A19" s="9"/>
      <c r="B19" s="153">
        <v>43120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86"/>
      <c r="K19" s="18" t="str">
        <f t="shared" si="0"/>
        <v>NA</v>
      </c>
      <c r="L19" s="18">
        <v>0</v>
      </c>
      <c r="M19" s="117"/>
      <c r="N19" s="118"/>
      <c r="O19" s="117"/>
      <c r="P19" s="119"/>
      <c r="Q19" s="119"/>
      <c r="S19" s="117"/>
      <c r="T19" s="118"/>
      <c r="U19" s="117"/>
      <c r="V19" s="119"/>
      <c r="W19" s="119"/>
    </row>
    <row r="20" spans="1:23" ht="25.5" customHeight="1" thickBot="1" x14ac:dyDescent="0.25">
      <c r="A20" s="9"/>
      <c r="B20" s="153">
        <v>43122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86"/>
      <c r="K20" s="18" t="str">
        <f t="shared" si="0"/>
        <v>NA</v>
      </c>
      <c r="L20" s="18">
        <v>0</v>
      </c>
      <c r="M20" s="117"/>
      <c r="N20" s="118"/>
      <c r="O20" s="117"/>
      <c r="P20" s="119"/>
      <c r="Q20" s="119"/>
      <c r="S20" s="117"/>
      <c r="T20" s="118"/>
      <c r="U20" s="117"/>
      <c r="V20" s="119"/>
      <c r="W20" s="119"/>
    </row>
    <row r="21" spans="1:23" ht="25.5" customHeight="1" thickBot="1" x14ac:dyDescent="0.25">
      <c r="A21" s="9"/>
      <c r="B21" s="153">
        <v>43125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86"/>
      <c r="K21" s="18" t="str">
        <f t="shared" si="0"/>
        <v>NA</v>
      </c>
      <c r="L21" s="18">
        <v>0</v>
      </c>
      <c r="M21" s="117"/>
      <c r="N21" s="118"/>
      <c r="O21" s="117"/>
      <c r="P21" s="119"/>
      <c r="Q21" s="119"/>
      <c r="S21" s="117"/>
      <c r="T21" s="118"/>
      <c r="U21" s="117"/>
      <c r="V21" s="119"/>
      <c r="W21" s="119"/>
    </row>
    <row r="22" spans="1:23" ht="25.5" customHeight="1" thickBot="1" x14ac:dyDescent="0.25">
      <c r="A22" s="9"/>
      <c r="B22" s="153">
        <v>43126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86"/>
      <c r="K22" s="18" t="str">
        <f t="shared" si="0"/>
        <v>NA</v>
      </c>
      <c r="L22" s="18">
        <v>0</v>
      </c>
      <c r="M22" s="117"/>
      <c r="N22" s="118"/>
      <c r="O22" s="117"/>
      <c r="P22" s="119"/>
      <c r="Q22" s="119"/>
      <c r="S22" s="117"/>
      <c r="T22" s="118"/>
      <c r="U22" s="117"/>
      <c r="V22" s="119"/>
      <c r="W22" s="119"/>
    </row>
    <row r="23" spans="1:23" ht="25.5" customHeight="1" thickBot="1" x14ac:dyDescent="0.25">
      <c r="A23" s="9"/>
      <c r="B23" s="153">
        <v>43126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86"/>
      <c r="K23" s="18" t="str">
        <f t="shared" si="0"/>
        <v>NA</v>
      </c>
      <c r="L23" s="18">
        <v>0</v>
      </c>
      <c r="M23" s="117"/>
      <c r="N23" s="118"/>
      <c r="O23" s="117"/>
      <c r="P23" s="119"/>
      <c r="Q23" s="119"/>
      <c r="S23" s="117"/>
      <c r="T23" s="118"/>
      <c r="U23" s="117"/>
      <c r="V23" s="119"/>
      <c r="W23" s="119"/>
    </row>
    <row r="24" spans="1:23" ht="25.5" customHeight="1" thickBot="1" x14ac:dyDescent="0.25">
      <c r="A24" s="9"/>
      <c r="B24" s="153">
        <v>43130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86"/>
      <c r="K24" s="18" t="str">
        <f t="shared" si="0"/>
        <v>NA</v>
      </c>
      <c r="L24" s="18">
        <v>0</v>
      </c>
      <c r="M24" s="117"/>
      <c r="N24" s="118"/>
      <c r="O24" s="117"/>
      <c r="P24" s="119"/>
      <c r="Q24" s="119"/>
      <c r="S24" s="117"/>
      <c r="T24" s="118"/>
      <c r="U24" s="117"/>
      <c r="V24" s="119"/>
      <c r="W24" s="119"/>
    </row>
    <row r="25" spans="1:23" ht="25.5" customHeight="1" thickBot="1" x14ac:dyDescent="0.25">
      <c r="A25" s="9"/>
      <c r="B25" s="153">
        <v>43130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86"/>
      <c r="K25" s="18" t="str">
        <f t="shared" si="0"/>
        <v>NA</v>
      </c>
      <c r="L25" s="18">
        <v>0</v>
      </c>
      <c r="M25" s="117"/>
      <c r="N25" s="118"/>
      <c r="O25" s="117"/>
      <c r="P25" s="119"/>
      <c r="Q25" s="119"/>
      <c r="S25" s="117"/>
      <c r="T25" s="118"/>
      <c r="U25" s="117"/>
      <c r="V25" s="119"/>
      <c r="W25" s="119"/>
    </row>
    <row r="26" spans="1:23" ht="25.5" customHeight="1" thickBot="1" x14ac:dyDescent="0.25">
      <c r="A26" s="9"/>
      <c r="B26" s="153">
        <v>43131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86"/>
      <c r="K26" s="18" t="str">
        <f t="shared" si="0"/>
        <v>NA</v>
      </c>
      <c r="L26" s="18">
        <v>0</v>
      </c>
      <c r="M26" s="117"/>
      <c r="N26" s="118"/>
      <c r="O26" s="117"/>
      <c r="P26" s="119"/>
      <c r="Q26" s="119"/>
      <c r="S26" s="117"/>
      <c r="T26" s="118"/>
      <c r="U26" s="117"/>
      <c r="V26" s="119"/>
      <c r="W26" s="119"/>
    </row>
    <row r="27" spans="1:23" ht="25.5" customHeight="1" thickBot="1" x14ac:dyDescent="0.25">
      <c r="A27" s="9"/>
      <c r="B27" s="153">
        <v>43131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86"/>
      <c r="K27" s="18" t="str">
        <f t="shared" si="0"/>
        <v>NA</v>
      </c>
      <c r="L27" s="18">
        <v>0</v>
      </c>
      <c r="M27" s="117"/>
      <c r="N27" s="118"/>
      <c r="O27" s="117"/>
      <c r="P27" s="119"/>
      <c r="Q27" s="119"/>
      <c r="S27" s="117"/>
      <c r="T27" s="118"/>
      <c r="U27" s="117"/>
      <c r="V27" s="119"/>
      <c r="W27" s="119"/>
    </row>
    <row r="28" spans="1:23" ht="25.5" customHeight="1" thickBot="1" x14ac:dyDescent="0.25">
      <c r="A28" s="9"/>
      <c r="B28" s="153">
        <v>43136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86"/>
      <c r="K28" s="18" t="str">
        <f t="shared" si="0"/>
        <v>NA</v>
      </c>
      <c r="L28" s="18">
        <v>0</v>
      </c>
      <c r="M28" s="117"/>
      <c r="N28" s="118"/>
      <c r="O28" s="117"/>
      <c r="P28" s="119"/>
      <c r="Q28" s="119"/>
      <c r="S28" s="117"/>
      <c r="T28" s="118"/>
      <c r="U28" s="117"/>
      <c r="V28" s="119"/>
      <c r="W28" s="119"/>
    </row>
    <row r="29" spans="1:23" ht="25.5" customHeight="1" thickBot="1" x14ac:dyDescent="0.25">
      <c r="A29" s="9"/>
      <c r="B29" s="153">
        <v>43137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86"/>
      <c r="K29" s="18" t="str">
        <f t="shared" si="0"/>
        <v>NA</v>
      </c>
      <c r="L29" s="18">
        <v>0</v>
      </c>
      <c r="M29" s="117"/>
      <c r="N29" s="118"/>
      <c r="O29" s="117"/>
      <c r="P29" s="119"/>
      <c r="Q29" s="119"/>
      <c r="S29" s="117"/>
      <c r="T29" s="118"/>
      <c r="U29" s="117"/>
      <c r="V29" s="119"/>
      <c r="W29" s="119"/>
    </row>
    <row r="30" spans="1:23" ht="25.5" customHeight="1" thickBot="1" x14ac:dyDescent="0.25">
      <c r="A30" s="9"/>
      <c r="B30" s="153">
        <v>43139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86"/>
      <c r="K30" s="18" t="str">
        <f t="shared" si="0"/>
        <v>NA</v>
      </c>
      <c r="L30" s="18">
        <v>0</v>
      </c>
      <c r="M30" s="117"/>
      <c r="N30" s="118"/>
      <c r="O30" s="117"/>
      <c r="P30" s="119"/>
      <c r="Q30" s="119"/>
      <c r="S30" s="117"/>
      <c r="T30" s="118"/>
      <c r="U30" s="117"/>
      <c r="V30" s="119"/>
      <c r="W30" s="119"/>
    </row>
    <row r="31" spans="1:23" ht="25.5" customHeight="1" thickBot="1" x14ac:dyDescent="0.25">
      <c r="A31" s="9"/>
      <c r="B31" s="153">
        <v>43154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86"/>
      <c r="K31" s="18" t="str">
        <f t="shared" si="0"/>
        <v>NA</v>
      </c>
      <c r="L31" s="18">
        <v>0</v>
      </c>
      <c r="M31" s="117"/>
      <c r="N31" s="118"/>
      <c r="O31" s="117"/>
      <c r="P31" s="119"/>
      <c r="Q31" s="119"/>
      <c r="S31" s="117"/>
      <c r="T31" s="118"/>
      <c r="U31" s="117"/>
      <c r="V31" s="119"/>
      <c r="W31" s="119"/>
    </row>
    <row r="32" spans="1:23" ht="25.5" customHeight="1" thickBot="1" x14ac:dyDescent="0.25">
      <c r="A32" s="9"/>
      <c r="B32" s="153">
        <v>43167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86"/>
      <c r="K32" s="18" t="str">
        <f t="shared" si="0"/>
        <v>NA</v>
      </c>
      <c r="L32" s="18">
        <v>0</v>
      </c>
      <c r="M32" s="117"/>
      <c r="N32" s="118"/>
      <c r="O32" s="117"/>
      <c r="P32" s="119"/>
      <c r="Q32" s="119"/>
      <c r="S32" s="117"/>
      <c r="T32" s="118"/>
      <c r="U32" s="117"/>
      <c r="V32" s="119"/>
      <c r="W32" s="119"/>
    </row>
    <row r="33" spans="1:23" ht="25.5" customHeight="1" thickBot="1" x14ac:dyDescent="0.25">
      <c r="A33" s="9"/>
      <c r="B33" s="153">
        <v>43167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86"/>
      <c r="K33" s="18" t="str">
        <f t="shared" si="0"/>
        <v>NA</v>
      </c>
      <c r="L33" s="18">
        <v>0</v>
      </c>
      <c r="M33" s="117"/>
      <c r="N33" s="118"/>
      <c r="O33" s="117"/>
      <c r="P33" s="119"/>
      <c r="Q33" s="119"/>
      <c r="S33" s="117"/>
      <c r="T33" s="118"/>
      <c r="U33" s="117"/>
      <c r="V33" s="119"/>
      <c r="W33" s="119"/>
    </row>
    <row r="34" spans="1:23" ht="25.5" customHeight="1" thickBot="1" x14ac:dyDescent="0.25">
      <c r="A34" s="9"/>
      <c r="B34" s="153">
        <v>43168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86"/>
      <c r="K34" s="18" t="str">
        <f t="shared" si="0"/>
        <v>NA</v>
      </c>
      <c r="L34" s="18">
        <v>0</v>
      </c>
      <c r="M34" s="117"/>
      <c r="N34" s="118"/>
      <c r="O34" s="117"/>
      <c r="P34" s="119"/>
      <c r="Q34" s="119"/>
      <c r="S34" s="117"/>
      <c r="T34" s="118"/>
      <c r="U34" s="117"/>
      <c r="V34" s="119"/>
      <c r="W34" s="119"/>
    </row>
    <row r="35" spans="1:23" ht="25.5" customHeight="1" thickBot="1" x14ac:dyDescent="0.25">
      <c r="A35" s="9"/>
      <c r="B35" s="153">
        <v>43169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86"/>
      <c r="K35" s="18" t="str">
        <f t="shared" si="0"/>
        <v>NA</v>
      </c>
      <c r="L35" s="18">
        <v>0</v>
      </c>
      <c r="M35" s="117"/>
      <c r="N35" s="118"/>
      <c r="O35" s="117"/>
      <c r="P35" s="119"/>
      <c r="Q35" s="119"/>
      <c r="S35" s="117"/>
      <c r="T35" s="118"/>
      <c r="U35" s="117"/>
      <c r="V35" s="119"/>
      <c r="W35" s="119"/>
    </row>
    <row r="36" spans="1:23" ht="25.5" customHeight="1" thickBot="1" x14ac:dyDescent="0.25">
      <c r="A36" s="9"/>
      <c r="B36" s="153">
        <v>43169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86"/>
      <c r="K36" s="18" t="str">
        <f t="shared" si="0"/>
        <v>NA</v>
      </c>
      <c r="L36" s="18">
        <v>0</v>
      </c>
      <c r="M36" s="117"/>
      <c r="N36" s="118"/>
      <c r="O36" s="117"/>
      <c r="P36" s="119"/>
      <c r="Q36" s="119"/>
      <c r="S36" s="117"/>
      <c r="T36" s="118"/>
      <c r="U36" s="117"/>
      <c r="V36" s="119"/>
      <c r="W36" s="119"/>
    </row>
    <row r="37" spans="1:23" ht="25.5" customHeight="1" thickBot="1" x14ac:dyDescent="0.25">
      <c r="A37" s="9"/>
      <c r="B37" s="153">
        <v>43171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86"/>
      <c r="K37" s="18" t="str">
        <f t="shared" si="0"/>
        <v>NA</v>
      </c>
      <c r="L37" s="18">
        <v>0</v>
      </c>
      <c r="M37" s="117"/>
      <c r="N37" s="118"/>
      <c r="O37" s="117"/>
      <c r="P37" s="119"/>
      <c r="Q37" s="119"/>
      <c r="S37" s="117"/>
      <c r="T37" s="118"/>
      <c r="U37" s="117"/>
      <c r="V37" s="119"/>
      <c r="W37" s="119"/>
    </row>
    <row r="38" spans="1:23" ht="25.5" customHeight="1" thickBot="1" x14ac:dyDescent="0.25">
      <c r="A38" s="9"/>
      <c r="B38" s="153">
        <v>43173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86"/>
      <c r="K38" s="18" t="str">
        <f t="shared" si="0"/>
        <v>NA</v>
      </c>
      <c r="L38" s="18">
        <v>0</v>
      </c>
      <c r="M38" s="117"/>
      <c r="N38" s="118"/>
      <c r="O38" s="117"/>
      <c r="P38" s="119"/>
      <c r="Q38" s="119"/>
      <c r="S38" s="117"/>
      <c r="T38" s="118"/>
      <c r="U38" s="117"/>
      <c r="V38" s="119"/>
      <c r="W38" s="119"/>
    </row>
    <row r="39" spans="1:23" ht="25.5" customHeight="1" thickBot="1" x14ac:dyDescent="0.25">
      <c r="A39" s="9"/>
      <c r="B39" s="153">
        <v>43173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86"/>
      <c r="K39" s="18" t="str">
        <f t="shared" si="0"/>
        <v>NA</v>
      </c>
      <c r="L39" s="18">
        <v>0</v>
      </c>
      <c r="M39" s="117"/>
      <c r="N39" s="118"/>
      <c r="O39" s="117"/>
      <c r="P39" s="119"/>
      <c r="Q39" s="119"/>
      <c r="S39" s="117"/>
      <c r="T39" s="118"/>
      <c r="U39" s="117"/>
      <c r="V39" s="119"/>
      <c r="W39" s="119"/>
    </row>
    <row r="40" spans="1:23" ht="25.5" customHeight="1" thickBot="1" x14ac:dyDescent="0.25">
      <c r="A40" s="9"/>
      <c r="B40" s="153">
        <v>43174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86"/>
      <c r="K40" s="18" t="str">
        <f t="shared" si="0"/>
        <v>NA</v>
      </c>
      <c r="L40" s="18">
        <v>0</v>
      </c>
      <c r="M40" s="117"/>
      <c r="N40" s="118"/>
      <c r="O40" s="117"/>
      <c r="P40" s="119"/>
      <c r="Q40" s="119"/>
      <c r="S40" s="117"/>
      <c r="T40" s="118"/>
      <c r="U40" s="117"/>
      <c r="V40" s="119"/>
      <c r="W40" s="119"/>
    </row>
    <row r="41" spans="1:23" ht="25.5" customHeight="1" thickBot="1" x14ac:dyDescent="0.25">
      <c r="A41" s="9"/>
      <c r="B41" s="153">
        <v>43175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86"/>
      <c r="K41" s="18" t="str">
        <f t="shared" si="0"/>
        <v>NA</v>
      </c>
      <c r="L41" s="18">
        <v>0</v>
      </c>
      <c r="M41" s="117"/>
      <c r="N41" s="118"/>
      <c r="O41" s="117"/>
      <c r="P41" s="119"/>
      <c r="Q41" s="119"/>
      <c r="S41" s="117"/>
      <c r="T41" s="118"/>
      <c r="U41" s="117"/>
      <c r="V41" s="119"/>
      <c r="W41" s="119"/>
    </row>
    <row r="42" spans="1:23" ht="25.5" customHeight="1" thickBot="1" x14ac:dyDescent="0.25">
      <c r="A42" s="9"/>
      <c r="B42" s="153">
        <v>43179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86"/>
      <c r="K42" s="18" t="str">
        <f t="shared" si="0"/>
        <v>NA</v>
      </c>
      <c r="L42" s="18">
        <v>0</v>
      </c>
      <c r="M42" s="117"/>
      <c r="N42" s="118"/>
      <c r="O42" s="117"/>
      <c r="P42" s="119"/>
      <c r="Q42" s="119"/>
      <c r="S42" s="117"/>
      <c r="T42" s="118"/>
      <c r="U42" s="117"/>
      <c r="V42" s="119"/>
      <c r="W42" s="119"/>
    </row>
    <row r="43" spans="1:23" ht="25.5" customHeight="1" thickBot="1" x14ac:dyDescent="0.25">
      <c r="A43" s="9"/>
      <c r="B43" s="153">
        <v>43181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86"/>
      <c r="K43" s="18" t="str">
        <f t="shared" si="0"/>
        <v>NA</v>
      </c>
      <c r="L43" s="18">
        <v>0</v>
      </c>
      <c r="M43" s="117"/>
      <c r="N43" s="118"/>
      <c r="O43" s="117"/>
      <c r="P43" s="119"/>
      <c r="Q43" s="119"/>
      <c r="S43" s="117"/>
      <c r="T43" s="118"/>
      <c r="U43" s="117"/>
      <c r="V43" s="119"/>
      <c r="W43" s="119"/>
    </row>
    <row r="44" spans="1:23" ht="25.5" customHeight="1" thickBot="1" x14ac:dyDescent="0.25">
      <c r="A44" s="9"/>
      <c r="B44" s="153">
        <v>43181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86"/>
      <c r="K44" s="18" t="str">
        <f t="shared" si="0"/>
        <v>NA</v>
      </c>
      <c r="L44" s="18">
        <v>0</v>
      </c>
      <c r="M44" s="117"/>
      <c r="N44" s="118"/>
      <c r="O44" s="117"/>
      <c r="P44" s="119"/>
      <c r="Q44" s="119"/>
      <c r="S44" s="117"/>
      <c r="T44" s="118"/>
      <c r="U44" s="117"/>
      <c r="V44" s="119"/>
      <c r="W44" s="119"/>
    </row>
    <row r="45" spans="1:23" ht="25.5" customHeight="1" thickBot="1" x14ac:dyDescent="0.25">
      <c r="A45" s="9"/>
      <c r="B45" s="153">
        <v>43187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86"/>
      <c r="K45" s="18" t="str">
        <f t="shared" si="0"/>
        <v>NA</v>
      </c>
      <c r="L45" s="18">
        <v>0</v>
      </c>
      <c r="M45" s="117"/>
      <c r="N45" s="118"/>
      <c r="O45" s="117"/>
      <c r="P45" s="119"/>
      <c r="Q45" s="119"/>
      <c r="S45" s="117"/>
      <c r="T45" s="118"/>
      <c r="U45" s="117"/>
      <c r="V45" s="119"/>
      <c r="W45" s="119"/>
    </row>
    <row r="46" spans="1:23" ht="25.5" customHeight="1" thickBot="1" x14ac:dyDescent="0.25">
      <c r="A46" s="9"/>
      <c r="B46" s="153">
        <v>43188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86"/>
      <c r="K46" s="18" t="str">
        <f t="shared" si="0"/>
        <v>NA</v>
      </c>
      <c r="L46" s="18">
        <v>0</v>
      </c>
      <c r="M46" s="117"/>
      <c r="N46" s="118"/>
      <c r="O46" s="117"/>
      <c r="P46" s="119"/>
      <c r="Q46" s="119"/>
      <c r="S46" s="117"/>
      <c r="T46" s="118"/>
      <c r="U46" s="117"/>
      <c r="V46" s="119"/>
      <c r="W46" s="119"/>
    </row>
    <row r="47" spans="1:23" ht="25.5" customHeight="1" thickBot="1" x14ac:dyDescent="0.25">
      <c r="A47" s="9"/>
      <c r="B47" s="153">
        <v>43192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86"/>
      <c r="K47" s="18" t="str">
        <f t="shared" si="0"/>
        <v>NA</v>
      </c>
      <c r="L47" s="18">
        <v>0</v>
      </c>
      <c r="M47" s="117"/>
      <c r="N47" s="118"/>
      <c r="O47" s="117"/>
      <c r="P47" s="119"/>
      <c r="Q47" s="119"/>
      <c r="S47" s="117"/>
      <c r="T47" s="118"/>
      <c r="U47" s="117"/>
      <c r="V47" s="119"/>
      <c r="W47" s="119"/>
    </row>
    <row r="48" spans="1:23" ht="25.5" customHeight="1" thickBot="1" x14ac:dyDescent="0.25">
      <c r="A48" s="9"/>
      <c r="B48" s="153">
        <v>43204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86"/>
      <c r="K48" s="18" t="str">
        <f t="shared" si="0"/>
        <v>NA</v>
      </c>
      <c r="L48" s="18">
        <v>0</v>
      </c>
      <c r="M48" s="117"/>
      <c r="N48" s="118"/>
      <c r="O48" s="117"/>
      <c r="P48" s="119"/>
      <c r="Q48" s="119"/>
      <c r="S48" s="117"/>
      <c r="T48" s="118"/>
      <c r="U48" s="117"/>
      <c r="V48" s="119"/>
      <c r="W48" s="119"/>
    </row>
    <row r="49" spans="1:23" ht="25.5" customHeight="1" thickBot="1" x14ac:dyDescent="0.25">
      <c r="A49" s="9"/>
      <c r="B49" s="153">
        <v>43204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86"/>
      <c r="K49" s="18" t="str">
        <f t="shared" si="0"/>
        <v>NA</v>
      </c>
      <c r="L49" s="18">
        <v>0</v>
      </c>
      <c r="M49" s="117"/>
      <c r="N49" s="118"/>
      <c r="O49" s="117"/>
      <c r="P49" s="119"/>
      <c r="Q49" s="119"/>
      <c r="S49" s="117"/>
      <c r="T49" s="118"/>
      <c r="U49" s="117"/>
      <c r="V49" s="119"/>
      <c r="W49" s="119"/>
    </row>
    <row r="50" spans="1:23" ht="25.5" customHeight="1" thickBot="1" x14ac:dyDescent="0.25">
      <c r="A50" s="9"/>
      <c r="B50" s="153">
        <v>43206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86"/>
      <c r="K50" s="18" t="str">
        <f t="shared" si="0"/>
        <v>NA</v>
      </c>
      <c r="L50" s="18">
        <v>0</v>
      </c>
      <c r="M50" s="117"/>
      <c r="N50" s="118"/>
      <c r="O50" s="117"/>
      <c r="P50" s="119"/>
      <c r="Q50" s="119"/>
      <c r="S50" s="117"/>
      <c r="T50" s="118"/>
      <c r="U50" s="117"/>
      <c r="V50" s="119"/>
      <c r="W50" s="119"/>
    </row>
    <row r="51" spans="1:23" ht="25.5" customHeight="1" thickBot="1" x14ac:dyDescent="0.25">
      <c r="A51" s="9"/>
      <c r="B51" s="153">
        <v>43206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86"/>
      <c r="K51" s="18" t="str">
        <f t="shared" si="0"/>
        <v>NA</v>
      </c>
      <c r="L51" s="18">
        <v>0</v>
      </c>
      <c r="M51" s="117"/>
      <c r="N51" s="118"/>
      <c r="O51" s="117"/>
      <c r="P51" s="119"/>
      <c r="Q51" s="119"/>
      <c r="S51" s="117"/>
      <c r="T51" s="118"/>
      <c r="U51" s="117"/>
      <c r="V51" s="119"/>
      <c r="W51" s="119"/>
    </row>
    <row r="52" spans="1:23" ht="25.5" customHeight="1" thickBot="1" x14ac:dyDescent="0.25">
      <c r="A52" s="9"/>
      <c r="B52" s="153">
        <v>43209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86"/>
      <c r="K52" s="18" t="str">
        <f t="shared" si="0"/>
        <v>NA</v>
      </c>
      <c r="L52" s="18">
        <v>0</v>
      </c>
      <c r="M52" s="117"/>
      <c r="N52" s="118"/>
      <c r="O52" s="117"/>
      <c r="P52" s="119"/>
      <c r="Q52" s="119"/>
      <c r="S52" s="117"/>
      <c r="T52" s="118"/>
      <c r="U52" s="117"/>
      <c r="V52" s="119"/>
      <c r="W52" s="119"/>
    </row>
    <row r="53" spans="1:23" ht="25.5" customHeight="1" thickBot="1" x14ac:dyDescent="0.25">
      <c r="A53" s="9"/>
      <c r="B53" s="153">
        <v>43214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86"/>
      <c r="K53" s="18" t="str">
        <f t="shared" si="0"/>
        <v>NA</v>
      </c>
      <c r="L53" s="18">
        <v>0</v>
      </c>
      <c r="M53" s="117"/>
      <c r="N53" s="118"/>
      <c r="O53" s="117"/>
      <c r="P53" s="119"/>
      <c r="Q53" s="119"/>
      <c r="S53" s="117"/>
      <c r="T53" s="118"/>
      <c r="U53" s="117"/>
      <c r="V53" s="119"/>
      <c r="W53" s="119"/>
    </row>
    <row r="54" spans="1:23" ht="25.5" customHeight="1" thickBot="1" x14ac:dyDescent="0.25">
      <c r="A54" s="9"/>
      <c r="B54" s="153">
        <v>43214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86"/>
      <c r="K54" s="18" t="str">
        <f t="shared" si="0"/>
        <v>NA</v>
      </c>
      <c r="L54" s="18">
        <v>0</v>
      </c>
      <c r="M54" s="117"/>
      <c r="N54" s="118"/>
      <c r="O54" s="117"/>
      <c r="P54" s="119"/>
      <c r="Q54" s="119"/>
      <c r="S54" s="117"/>
      <c r="T54" s="118"/>
      <c r="U54" s="117"/>
      <c r="V54" s="119"/>
      <c r="W54" s="119"/>
    </row>
    <row r="55" spans="1:23" ht="25.5" customHeight="1" thickBot="1" x14ac:dyDescent="0.25">
      <c r="A55" s="9"/>
      <c r="B55" s="153">
        <v>43214</v>
      </c>
      <c r="C55" s="167"/>
      <c r="D55" s="167"/>
      <c r="E55" s="167"/>
      <c r="F55" s="167"/>
      <c r="G55" s="167"/>
      <c r="H55" s="95">
        <v>0</v>
      </c>
      <c r="I55" s="95">
        <v>0</v>
      </c>
      <c r="J55" s="86"/>
      <c r="K55" s="18" t="str">
        <f t="shared" si="0"/>
        <v>NA</v>
      </c>
      <c r="L55" s="18">
        <v>0</v>
      </c>
      <c r="M55" s="117"/>
      <c r="N55" s="118"/>
      <c r="O55" s="117"/>
      <c r="P55" s="119"/>
      <c r="Q55" s="119"/>
      <c r="S55" s="117"/>
      <c r="T55" s="118"/>
      <c r="U55" s="117"/>
      <c r="V55" s="119"/>
      <c r="W55" s="119"/>
    </row>
    <row r="56" spans="1:23" ht="25.5" customHeight="1" thickBot="1" x14ac:dyDescent="0.25">
      <c r="A56" s="9"/>
      <c r="B56" s="153">
        <v>43214</v>
      </c>
      <c r="C56" s="167"/>
      <c r="D56" s="167"/>
      <c r="E56" s="167"/>
      <c r="F56" s="167"/>
      <c r="G56" s="167"/>
      <c r="H56" s="95">
        <v>0</v>
      </c>
      <c r="I56" s="95">
        <v>0</v>
      </c>
      <c r="J56" s="86"/>
      <c r="K56" s="18" t="str">
        <f t="shared" si="0"/>
        <v>NA</v>
      </c>
      <c r="L56" s="18">
        <v>0</v>
      </c>
      <c r="M56" s="117"/>
      <c r="N56" s="118"/>
      <c r="O56" s="117"/>
      <c r="P56" s="119"/>
      <c r="Q56" s="119"/>
      <c r="S56" s="117"/>
      <c r="T56" s="118"/>
      <c r="U56" s="117"/>
      <c r="V56" s="119"/>
      <c r="W56" s="119"/>
    </row>
    <row r="57" spans="1:23" ht="25.5" customHeight="1" thickBot="1" x14ac:dyDescent="0.25">
      <c r="A57" s="9"/>
      <c r="B57" s="153">
        <v>43214</v>
      </c>
      <c r="C57" s="167"/>
      <c r="D57" s="167"/>
      <c r="E57" s="167"/>
      <c r="F57" s="167"/>
      <c r="G57" s="167"/>
      <c r="H57" s="95">
        <v>0</v>
      </c>
      <c r="I57" s="95">
        <v>0</v>
      </c>
      <c r="J57" s="86"/>
      <c r="K57" s="18" t="str">
        <f t="shared" si="0"/>
        <v>NA</v>
      </c>
      <c r="L57" s="18">
        <v>0</v>
      </c>
      <c r="M57" s="117"/>
      <c r="N57" s="118"/>
      <c r="O57" s="117"/>
      <c r="P57" s="119"/>
      <c r="Q57" s="119"/>
      <c r="S57" s="117"/>
      <c r="T57" s="118"/>
      <c r="U57" s="117"/>
      <c r="V57" s="119"/>
      <c r="W57" s="119"/>
    </row>
    <row r="58" spans="1:23" ht="25.5" customHeight="1" thickBot="1" x14ac:dyDescent="0.25">
      <c r="A58" s="9"/>
      <c r="B58" s="153">
        <v>43210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86"/>
      <c r="K58" s="18" t="str">
        <f t="shared" si="0"/>
        <v>NA</v>
      </c>
      <c r="L58" s="18">
        <v>0</v>
      </c>
      <c r="M58" s="117"/>
      <c r="N58" s="118"/>
      <c r="O58" s="117"/>
      <c r="P58" s="119"/>
      <c r="Q58" s="119"/>
      <c r="S58" s="117"/>
      <c r="T58" s="118"/>
      <c r="U58" s="117"/>
      <c r="V58" s="119"/>
      <c r="W58" s="119"/>
    </row>
    <row r="59" spans="1:23" ht="25.5" customHeight="1" thickBot="1" x14ac:dyDescent="0.25">
      <c r="A59" s="9"/>
      <c r="B59" s="153">
        <v>43215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86"/>
      <c r="K59" s="18" t="str">
        <f t="shared" si="0"/>
        <v>NA</v>
      </c>
      <c r="L59" s="18">
        <v>0</v>
      </c>
      <c r="M59" s="117"/>
      <c r="N59" s="118"/>
      <c r="O59" s="117"/>
      <c r="P59" s="119"/>
      <c r="Q59" s="119"/>
      <c r="S59" s="117"/>
      <c r="T59" s="118"/>
      <c r="U59" s="117"/>
      <c r="V59" s="119"/>
      <c r="W59" s="119"/>
    </row>
    <row r="60" spans="1:23" ht="25.5" customHeight="1" thickBot="1" x14ac:dyDescent="0.25">
      <c r="A60" s="9"/>
      <c r="B60" s="153">
        <v>43216</v>
      </c>
      <c r="C60" s="95">
        <v>0</v>
      </c>
      <c r="D60" s="95">
        <v>0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86"/>
      <c r="K60" s="18" t="str">
        <f t="shared" si="0"/>
        <v>NA</v>
      </c>
      <c r="L60" s="18">
        <v>0</v>
      </c>
      <c r="M60" s="117"/>
      <c r="N60" s="118"/>
      <c r="O60" s="117"/>
      <c r="P60" s="119"/>
      <c r="Q60" s="119"/>
      <c r="S60" s="117"/>
      <c r="T60" s="118"/>
      <c r="U60" s="117"/>
      <c r="V60" s="119"/>
      <c r="W60" s="119"/>
    </row>
    <row r="61" spans="1:23" ht="25.5" customHeight="1" thickBot="1" x14ac:dyDescent="0.25">
      <c r="A61" s="9"/>
      <c r="B61" s="153">
        <v>43217</v>
      </c>
      <c r="C61" s="95">
        <v>0</v>
      </c>
      <c r="D61" s="95">
        <v>0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86"/>
      <c r="K61" s="18" t="str">
        <f t="shared" si="0"/>
        <v>NA</v>
      </c>
      <c r="L61" s="18">
        <v>0</v>
      </c>
      <c r="M61" s="117"/>
      <c r="N61" s="118"/>
      <c r="O61" s="117"/>
      <c r="P61" s="119"/>
      <c r="Q61" s="119"/>
      <c r="S61" s="117"/>
      <c r="T61" s="118"/>
      <c r="U61" s="117"/>
      <c r="V61" s="119"/>
      <c r="W61" s="119"/>
    </row>
    <row r="62" spans="1:23" ht="25.5" customHeight="1" thickBot="1" x14ac:dyDescent="0.25">
      <c r="A62" s="9"/>
      <c r="B62" s="153">
        <v>43223</v>
      </c>
      <c r="C62" s="95">
        <v>0</v>
      </c>
      <c r="D62" s="95">
        <v>0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86"/>
      <c r="K62" s="18" t="str">
        <f t="shared" si="0"/>
        <v>NA</v>
      </c>
      <c r="L62" s="18">
        <v>0</v>
      </c>
      <c r="M62" s="117"/>
      <c r="N62" s="118"/>
      <c r="O62" s="117"/>
      <c r="P62" s="119"/>
      <c r="Q62" s="119"/>
      <c r="S62" s="117"/>
      <c r="T62" s="118"/>
      <c r="U62" s="117"/>
      <c r="V62" s="119"/>
      <c r="W62" s="119"/>
    </row>
    <row r="63" spans="1:23" ht="25.5" customHeight="1" thickBot="1" x14ac:dyDescent="0.25">
      <c r="A63" s="9"/>
      <c r="B63" s="153">
        <v>43237</v>
      </c>
      <c r="C63" s="95">
        <v>0</v>
      </c>
      <c r="D63" s="95">
        <v>0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86"/>
      <c r="K63" s="18" t="str">
        <f t="shared" si="0"/>
        <v>NA</v>
      </c>
      <c r="L63" s="18">
        <v>0</v>
      </c>
      <c r="M63" s="117"/>
      <c r="N63" s="118"/>
      <c r="O63" s="117"/>
      <c r="P63" s="119"/>
      <c r="Q63" s="119"/>
      <c r="S63" s="117"/>
      <c r="T63" s="118"/>
      <c r="U63" s="117"/>
      <c r="V63" s="119"/>
      <c r="W63" s="119"/>
    </row>
    <row r="64" spans="1:23" ht="25.5" customHeight="1" thickBot="1" x14ac:dyDescent="0.25">
      <c r="A64" s="9"/>
      <c r="B64" s="153">
        <v>43239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86"/>
      <c r="K64" s="18" t="str">
        <f t="shared" si="0"/>
        <v>NA</v>
      </c>
      <c r="L64" s="18">
        <v>0</v>
      </c>
      <c r="M64" s="117"/>
      <c r="N64" s="118"/>
      <c r="O64" s="117"/>
      <c r="P64" s="119"/>
      <c r="Q64" s="119"/>
      <c r="S64" s="117"/>
      <c r="T64" s="118"/>
      <c r="U64" s="117"/>
      <c r="V64" s="119"/>
      <c r="W64" s="119"/>
    </row>
    <row r="65" spans="1:23" ht="25.5" customHeight="1" thickBot="1" x14ac:dyDescent="0.25">
      <c r="A65" s="9"/>
      <c r="B65" s="153">
        <v>43239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86"/>
      <c r="K65" s="18" t="str">
        <f t="shared" si="0"/>
        <v>NA</v>
      </c>
      <c r="L65" s="18">
        <v>0</v>
      </c>
      <c r="M65" s="117"/>
      <c r="N65" s="118"/>
      <c r="O65" s="117"/>
      <c r="P65" s="119"/>
      <c r="Q65" s="119"/>
      <c r="S65" s="117"/>
      <c r="T65" s="118"/>
      <c r="U65" s="117"/>
      <c r="V65" s="119"/>
      <c r="W65" s="119"/>
    </row>
    <row r="66" spans="1:23" ht="25.5" customHeight="1" thickBot="1" x14ac:dyDescent="0.25">
      <c r="A66" s="9"/>
      <c r="B66" s="153">
        <v>43240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86"/>
      <c r="K66" s="18" t="str">
        <f t="shared" si="0"/>
        <v>NA</v>
      </c>
      <c r="L66" s="18">
        <v>0</v>
      </c>
      <c r="M66" s="117"/>
      <c r="N66" s="118"/>
      <c r="O66" s="117"/>
      <c r="P66" s="119"/>
      <c r="Q66" s="119"/>
      <c r="S66" s="117"/>
      <c r="T66" s="118"/>
      <c r="U66" s="117"/>
      <c r="V66" s="119"/>
      <c r="W66" s="119"/>
    </row>
    <row r="67" spans="1:23" ht="25.5" customHeight="1" thickBot="1" x14ac:dyDescent="0.25">
      <c r="A67" s="9"/>
      <c r="B67" s="153">
        <v>43241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86"/>
      <c r="K67" s="18" t="str">
        <f t="shared" si="0"/>
        <v>NA</v>
      </c>
      <c r="L67" s="18">
        <v>0</v>
      </c>
      <c r="M67" s="117"/>
      <c r="N67" s="118"/>
      <c r="O67" s="117"/>
      <c r="P67" s="119"/>
      <c r="Q67" s="119"/>
      <c r="S67" s="117"/>
      <c r="T67" s="118"/>
      <c r="U67" s="117"/>
      <c r="V67" s="119"/>
      <c r="W67" s="119"/>
    </row>
    <row r="68" spans="1:23" ht="25.5" customHeight="1" thickBot="1" x14ac:dyDescent="0.25">
      <c r="A68" s="9"/>
      <c r="B68" s="153">
        <v>43242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86"/>
      <c r="K68" s="18" t="str">
        <f t="shared" si="0"/>
        <v>NA</v>
      </c>
      <c r="L68" s="18">
        <v>0</v>
      </c>
      <c r="M68" s="117"/>
      <c r="N68" s="118"/>
      <c r="O68" s="117"/>
      <c r="P68" s="119"/>
      <c r="Q68" s="119"/>
      <c r="S68" s="117"/>
      <c r="T68" s="118"/>
      <c r="U68" s="117"/>
      <c r="V68" s="119"/>
      <c r="W68" s="119"/>
    </row>
    <row r="69" spans="1:23" ht="25.5" customHeight="1" thickBot="1" x14ac:dyDescent="0.25">
      <c r="A69" s="9"/>
      <c r="B69" s="153">
        <v>43242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86"/>
      <c r="K69" s="18" t="str">
        <f t="shared" si="0"/>
        <v>NA</v>
      </c>
      <c r="L69" s="18">
        <v>0</v>
      </c>
      <c r="M69" s="117"/>
      <c r="N69" s="118"/>
      <c r="O69" s="117"/>
      <c r="P69" s="119"/>
      <c r="Q69" s="119"/>
      <c r="S69" s="117"/>
      <c r="T69" s="118"/>
      <c r="U69" s="117"/>
      <c r="V69" s="119"/>
      <c r="W69" s="119"/>
    </row>
    <row r="70" spans="1:23" ht="25.5" customHeight="1" thickBot="1" x14ac:dyDescent="0.25">
      <c r="A70" s="9"/>
      <c r="B70" s="153">
        <v>43243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86"/>
      <c r="K70" s="18" t="str">
        <f t="shared" si="0"/>
        <v>NA</v>
      </c>
      <c r="L70" s="18">
        <v>0</v>
      </c>
      <c r="M70" s="117"/>
      <c r="N70" s="118"/>
      <c r="O70" s="117"/>
      <c r="P70" s="119"/>
      <c r="Q70" s="119"/>
      <c r="S70" s="117"/>
      <c r="T70" s="118"/>
      <c r="U70" s="117"/>
      <c r="V70" s="119"/>
      <c r="W70" s="119"/>
    </row>
    <row r="71" spans="1:23" ht="25.5" customHeight="1" thickBot="1" x14ac:dyDescent="0.25">
      <c r="A71" s="9"/>
      <c r="B71" s="153">
        <v>43244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86"/>
      <c r="K71" s="18" t="str">
        <f t="shared" si="0"/>
        <v>NA</v>
      </c>
      <c r="L71" s="18">
        <v>0</v>
      </c>
      <c r="M71" s="117"/>
      <c r="N71" s="118"/>
      <c r="O71" s="117"/>
      <c r="P71" s="119"/>
      <c r="Q71" s="119"/>
      <c r="S71" s="117"/>
      <c r="T71" s="118"/>
      <c r="U71" s="117"/>
      <c r="V71" s="119"/>
      <c r="W71" s="119"/>
    </row>
    <row r="72" spans="1:23" ht="25.5" customHeight="1" thickBot="1" x14ac:dyDescent="0.25">
      <c r="A72" s="9"/>
      <c r="B72" s="153">
        <v>43248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86"/>
      <c r="K72" s="18" t="str">
        <f t="shared" si="0"/>
        <v>NA</v>
      </c>
      <c r="L72" s="18">
        <v>0</v>
      </c>
      <c r="M72" s="117"/>
      <c r="N72" s="118"/>
      <c r="O72" s="117"/>
      <c r="P72" s="119"/>
      <c r="Q72" s="119"/>
      <c r="S72" s="117"/>
      <c r="T72" s="118"/>
      <c r="U72" s="117"/>
      <c r="V72" s="119"/>
      <c r="W72" s="119"/>
    </row>
    <row r="73" spans="1:23" ht="25.5" customHeight="1" thickBot="1" x14ac:dyDescent="0.25">
      <c r="A73" s="9"/>
      <c r="B73" s="153">
        <v>43250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86"/>
      <c r="K73" s="18" t="str">
        <f t="shared" si="0"/>
        <v>NA</v>
      </c>
      <c r="L73" s="18">
        <v>0</v>
      </c>
      <c r="M73" s="117"/>
      <c r="N73" s="118"/>
      <c r="O73" s="117"/>
      <c r="P73" s="119"/>
      <c r="Q73" s="119"/>
      <c r="S73" s="117"/>
      <c r="T73" s="118"/>
      <c r="U73" s="117"/>
      <c r="V73" s="119"/>
      <c r="W73" s="119"/>
    </row>
    <row r="74" spans="1:23" ht="25.5" customHeight="1" thickBot="1" x14ac:dyDescent="0.25">
      <c r="A74" s="9"/>
      <c r="B74" s="153">
        <v>43250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86"/>
      <c r="K74" s="18" t="str">
        <f t="shared" si="0"/>
        <v>NA</v>
      </c>
      <c r="L74" s="18">
        <v>0</v>
      </c>
      <c r="M74" s="117"/>
      <c r="N74" s="118"/>
      <c r="O74" s="117"/>
      <c r="P74" s="119"/>
      <c r="Q74" s="119"/>
      <c r="S74" s="117"/>
      <c r="T74" s="118"/>
      <c r="U74" s="117"/>
      <c r="V74" s="119"/>
      <c r="W74" s="119"/>
    </row>
    <row r="75" spans="1:23" ht="25.5" customHeight="1" thickBot="1" x14ac:dyDescent="0.25">
      <c r="A75" s="9"/>
      <c r="B75" s="153">
        <v>43252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86"/>
      <c r="K75" s="18" t="str">
        <f t="shared" si="0"/>
        <v>NA</v>
      </c>
      <c r="L75" s="18">
        <v>0</v>
      </c>
      <c r="M75" s="117"/>
      <c r="N75" s="118"/>
      <c r="O75" s="117"/>
      <c r="P75" s="119"/>
      <c r="Q75" s="119"/>
      <c r="S75" s="117"/>
      <c r="T75" s="118"/>
      <c r="U75" s="117"/>
      <c r="V75" s="119"/>
      <c r="W75" s="119"/>
    </row>
    <row r="76" spans="1:23" ht="25.5" customHeight="1" thickBot="1" x14ac:dyDescent="0.25">
      <c r="A76" s="9"/>
      <c r="B76" s="153">
        <v>43253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86"/>
      <c r="K76" s="18" t="str">
        <f t="shared" si="0"/>
        <v>NA</v>
      </c>
      <c r="L76" s="18">
        <v>0</v>
      </c>
      <c r="M76" s="117"/>
      <c r="N76" s="118"/>
      <c r="O76" s="117"/>
      <c r="P76" s="119"/>
      <c r="Q76" s="119"/>
      <c r="S76" s="117"/>
      <c r="T76" s="118"/>
      <c r="U76" s="117"/>
      <c r="V76" s="119"/>
      <c r="W76" s="119"/>
    </row>
    <row r="77" spans="1:23" ht="25.5" customHeight="1" thickBot="1" x14ac:dyDescent="0.25">
      <c r="A77" s="9"/>
      <c r="B77" s="153">
        <v>43253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86"/>
      <c r="K77" s="18" t="str">
        <f t="shared" ref="K77:K126" si="1">$C$9</f>
        <v>NA</v>
      </c>
      <c r="L77" s="18">
        <v>0</v>
      </c>
      <c r="M77" s="117"/>
      <c r="N77" s="118"/>
      <c r="O77" s="117"/>
      <c r="P77" s="119"/>
      <c r="Q77" s="119"/>
      <c r="S77" s="117"/>
      <c r="T77" s="118"/>
      <c r="U77" s="117"/>
      <c r="V77" s="119"/>
      <c r="W77" s="119"/>
    </row>
    <row r="78" spans="1:23" ht="25.5" customHeight="1" thickBot="1" x14ac:dyDescent="0.25">
      <c r="A78" s="9"/>
      <c r="B78" s="153">
        <v>43256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86"/>
      <c r="K78" s="18" t="str">
        <f t="shared" si="1"/>
        <v>NA</v>
      </c>
      <c r="L78" s="18">
        <v>0</v>
      </c>
      <c r="M78" s="117"/>
      <c r="N78" s="118"/>
      <c r="O78" s="117"/>
      <c r="P78" s="119"/>
      <c r="Q78" s="119"/>
      <c r="S78" s="117"/>
      <c r="T78" s="118"/>
      <c r="U78" s="117"/>
      <c r="V78" s="119"/>
      <c r="W78" s="119"/>
    </row>
    <row r="79" spans="1:23" ht="25.5" customHeight="1" thickBot="1" x14ac:dyDescent="0.25">
      <c r="A79" s="9"/>
      <c r="B79" s="153">
        <v>43256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86"/>
      <c r="K79" s="18" t="str">
        <f t="shared" si="1"/>
        <v>NA</v>
      </c>
      <c r="L79" s="18">
        <v>0</v>
      </c>
      <c r="M79" s="117"/>
      <c r="N79" s="118"/>
      <c r="O79" s="117"/>
      <c r="P79" s="119"/>
      <c r="Q79" s="119"/>
      <c r="S79" s="117"/>
      <c r="T79" s="118"/>
      <c r="U79" s="117"/>
      <c r="V79" s="119"/>
      <c r="W79" s="119"/>
    </row>
    <row r="80" spans="1:23" ht="25.5" customHeight="1" thickBot="1" x14ac:dyDescent="0.25">
      <c r="A80" s="9"/>
      <c r="B80" s="153">
        <v>43257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86"/>
      <c r="K80" s="18" t="str">
        <f t="shared" si="1"/>
        <v>NA</v>
      </c>
      <c r="L80" s="18">
        <v>0</v>
      </c>
      <c r="M80" s="117"/>
      <c r="N80" s="118"/>
      <c r="O80" s="117"/>
      <c r="P80" s="119"/>
      <c r="Q80" s="119"/>
      <c r="S80" s="117"/>
      <c r="T80" s="118"/>
      <c r="U80" s="117"/>
      <c r="V80" s="119"/>
      <c r="W80" s="119"/>
    </row>
    <row r="81" spans="1:23" ht="25.5" customHeight="1" thickBot="1" x14ac:dyDescent="0.25">
      <c r="A81" s="9"/>
      <c r="B81" s="153">
        <v>43258</v>
      </c>
      <c r="C81" s="95">
        <v>0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86"/>
      <c r="K81" s="18" t="str">
        <f t="shared" si="1"/>
        <v>NA</v>
      </c>
      <c r="L81" s="18">
        <v>0</v>
      </c>
      <c r="M81" s="117"/>
      <c r="N81" s="118"/>
      <c r="O81" s="117"/>
      <c r="P81" s="119"/>
      <c r="Q81" s="119"/>
      <c r="S81" s="117"/>
      <c r="T81" s="118"/>
      <c r="U81" s="117"/>
      <c r="V81" s="119"/>
      <c r="W81" s="119"/>
    </row>
    <row r="82" spans="1:23" ht="25.5" customHeight="1" thickBot="1" x14ac:dyDescent="0.25">
      <c r="A82" s="9"/>
      <c r="B82" s="153">
        <v>43258</v>
      </c>
      <c r="C82" s="95">
        <v>0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86"/>
      <c r="K82" s="18" t="str">
        <f t="shared" si="1"/>
        <v>NA</v>
      </c>
      <c r="L82" s="18">
        <v>0</v>
      </c>
      <c r="M82" s="117"/>
      <c r="N82" s="118"/>
      <c r="O82" s="117"/>
      <c r="P82" s="119"/>
      <c r="Q82" s="119"/>
      <c r="S82" s="117"/>
      <c r="T82" s="118"/>
      <c r="U82" s="117"/>
      <c r="V82" s="119"/>
      <c r="W82" s="119"/>
    </row>
    <row r="83" spans="1:23" ht="25.5" customHeight="1" thickBot="1" x14ac:dyDescent="0.25">
      <c r="A83" s="9"/>
      <c r="B83" s="153">
        <v>43259</v>
      </c>
      <c r="C83" s="95">
        <v>0</v>
      </c>
      <c r="D83" s="95">
        <v>0</v>
      </c>
      <c r="E83" s="95">
        <v>0</v>
      </c>
      <c r="F83" s="95">
        <v>0</v>
      </c>
      <c r="G83" s="95">
        <v>0</v>
      </c>
      <c r="H83" s="95">
        <v>0</v>
      </c>
      <c r="I83" s="95">
        <v>0</v>
      </c>
      <c r="J83" s="86"/>
      <c r="K83" s="18" t="str">
        <f t="shared" si="1"/>
        <v>NA</v>
      </c>
      <c r="L83" s="18">
        <v>0</v>
      </c>
      <c r="M83" s="117"/>
      <c r="N83" s="118"/>
      <c r="O83" s="117"/>
      <c r="P83" s="119"/>
      <c r="Q83" s="119"/>
      <c r="S83" s="117"/>
      <c r="T83" s="118"/>
      <c r="U83" s="117"/>
      <c r="V83" s="119"/>
      <c r="W83" s="119"/>
    </row>
    <row r="84" spans="1:23" ht="25.5" customHeight="1" thickBot="1" x14ac:dyDescent="0.25">
      <c r="A84" s="9"/>
      <c r="B84" s="153">
        <v>43263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0</v>
      </c>
      <c r="J84" s="86"/>
      <c r="K84" s="18" t="str">
        <f t="shared" si="1"/>
        <v>NA</v>
      </c>
      <c r="L84" s="18">
        <v>0</v>
      </c>
      <c r="M84" s="117"/>
      <c r="N84" s="118"/>
      <c r="O84" s="117"/>
      <c r="P84" s="119"/>
      <c r="Q84" s="119"/>
      <c r="S84" s="117"/>
      <c r="T84" s="118"/>
      <c r="U84" s="117"/>
      <c r="V84" s="119"/>
      <c r="W84" s="119"/>
    </row>
    <row r="85" spans="1:23" ht="25.5" customHeight="1" thickBot="1" x14ac:dyDescent="0.25">
      <c r="A85" s="9"/>
      <c r="B85" s="153">
        <v>43265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0</v>
      </c>
      <c r="J85" s="86"/>
      <c r="K85" s="18" t="str">
        <f t="shared" si="1"/>
        <v>NA</v>
      </c>
      <c r="L85" s="18">
        <v>0</v>
      </c>
      <c r="M85" s="117"/>
      <c r="N85" s="118"/>
      <c r="O85" s="117"/>
      <c r="P85" s="119"/>
      <c r="Q85" s="119"/>
      <c r="S85" s="117"/>
      <c r="T85" s="118"/>
      <c r="U85" s="117"/>
      <c r="V85" s="119"/>
      <c r="W85" s="119"/>
    </row>
    <row r="86" spans="1:23" ht="25.5" customHeight="1" thickBot="1" x14ac:dyDescent="0.25">
      <c r="A86" s="9"/>
      <c r="B86" s="153">
        <v>43265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0</v>
      </c>
      <c r="J86" s="86"/>
      <c r="K86" s="18" t="str">
        <f t="shared" si="1"/>
        <v>NA</v>
      </c>
      <c r="L86" s="18">
        <v>0</v>
      </c>
      <c r="M86" s="117"/>
      <c r="N86" s="118"/>
      <c r="O86" s="117"/>
      <c r="P86" s="119"/>
      <c r="Q86" s="119"/>
      <c r="S86" s="117"/>
      <c r="T86" s="118"/>
      <c r="U86" s="117"/>
      <c r="V86" s="119"/>
      <c r="W86" s="119"/>
    </row>
    <row r="87" spans="1:23" ht="25.5" customHeight="1" thickBot="1" x14ac:dyDescent="0.25">
      <c r="A87" s="9"/>
      <c r="B87" s="153">
        <v>43267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0</v>
      </c>
      <c r="J87" s="86"/>
      <c r="K87" s="18" t="str">
        <f t="shared" si="1"/>
        <v>NA</v>
      </c>
      <c r="L87" s="18">
        <v>0</v>
      </c>
      <c r="M87" s="117"/>
      <c r="N87" s="118"/>
      <c r="O87" s="117"/>
      <c r="P87" s="119"/>
      <c r="Q87" s="119"/>
      <c r="S87" s="117"/>
      <c r="T87" s="118"/>
      <c r="U87" s="117"/>
      <c r="V87" s="119"/>
      <c r="W87" s="119"/>
    </row>
    <row r="88" spans="1:23" ht="25.5" customHeight="1" thickBot="1" x14ac:dyDescent="0.25">
      <c r="A88" s="9"/>
      <c r="B88" s="153">
        <v>43273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86"/>
      <c r="K88" s="18" t="str">
        <f t="shared" si="1"/>
        <v>NA</v>
      </c>
      <c r="L88" s="18">
        <v>0</v>
      </c>
      <c r="M88" s="117"/>
      <c r="N88" s="118"/>
      <c r="O88" s="117"/>
      <c r="P88" s="119"/>
      <c r="Q88" s="119"/>
      <c r="S88" s="117"/>
      <c r="T88" s="118"/>
      <c r="U88" s="117"/>
      <c r="V88" s="119"/>
      <c r="W88" s="119"/>
    </row>
    <row r="89" spans="1:23" ht="25.5" customHeight="1" thickBot="1" x14ac:dyDescent="0.25">
      <c r="A89" s="9"/>
      <c r="B89" s="153">
        <v>43275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86"/>
      <c r="K89" s="18" t="str">
        <f t="shared" si="1"/>
        <v>NA</v>
      </c>
      <c r="L89" s="18">
        <v>0</v>
      </c>
      <c r="M89" s="117"/>
      <c r="N89" s="118"/>
      <c r="O89" s="117"/>
      <c r="P89" s="119"/>
      <c r="Q89" s="119"/>
      <c r="S89" s="117"/>
      <c r="T89" s="118"/>
      <c r="U89" s="117"/>
      <c r="V89" s="119"/>
      <c r="W89" s="119"/>
    </row>
    <row r="90" spans="1:23" ht="25.5" customHeight="1" thickBot="1" x14ac:dyDescent="0.25">
      <c r="A90" s="9"/>
      <c r="B90" s="153">
        <v>43276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86"/>
      <c r="K90" s="18" t="str">
        <f t="shared" si="1"/>
        <v>NA</v>
      </c>
      <c r="L90" s="18">
        <v>0</v>
      </c>
      <c r="M90" s="117"/>
      <c r="N90" s="118"/>
      <c r="O90" s="117"/>
      <c r="P90" s="119"/>
      <c r="Q90" s="119"/>
      <c r="S90" s="117"/>
      <c r="T90" s="118"/>
      <c r="U90" s="117"/>
      <c r="V90" s="119"/>
      <c r="W90" s="119"/>
    </row>
    <row r="91" spans="1:23" ht="25.5" customHeight="1" thickBot="1" x14ac:dyDescent="0.25">
      <c r="A91" s="9"/>
      <c r="B91" s="153">
        <v>43278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86"/>
      <c r="K91" s="18" t="str">
        <f t="shared" si="1"/>
        <v>NA</v>
      </c>
      <c r="L91" s="18">
        <v>0</v>
      </c>
      <c r="M91" s="117"/>
      <c r="N91" s="118"/>
      <c r="O91" s="117"/>
      <c r="P91" s="119"/>
      <c r="Q91" s="119"/>
      <c r="S91" s="117"/>
      <c r="T91" s="118"/>
      <c r="U91" s="117"/>
      <c r="V91" s="119"/>
      <c r="W91" s="119"/>
    </row>
    <row r="92" spans="1:23" ht="25.5" customHeight="1" thickBot="1" x14ac:dyDescent="0.25">
      <c r="A92" s="9"/>
      <c r="B92" s="153">
        <v>43280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86"/>
      <c r="K92" s="18" t="str">
        <f t="shared" si="1"/>
        <v>NA</v>
      </c>
      <c r="L92" s="18">
        <v>0</v>
      </c>
      <c r="M92" s="117"/>
      <c r="N92" s="118"/>
      <c r="O92" s="117"/>
      <c r="P92" s="119"/>
      <c r="Q92" s="119"/>
      <c r="S92" s="117"/>
      <c r="T92" s="118"/>
      <c r="U92" s="117"/>
      <c r="V92" s="119"/>
      <c r="W92" s="119"/>
    </row>
    <row r="93" spans="1:23" ht="25.5" customHeight="1" thickBot="1" x14ac:dyDescent="0.25">
      <c r="A93" s="9"/>
      <c r="B93" s="153">
        <v>43281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86"/>
      <c r="K93" s="18" t="str">
        <f t="shared" si="1"/>
        <v>NA</v>
      </c>
      <c r="L93" s="18">
        <v>0</v>
      </c>
      <c r="M93" s="117"/>
      <c r="N93" s="118"/>
      <c r="O93" s="117"/>
      <c r="P93" s="119"/>
      <c r="Q93" s="119"/>
      <c r="S93" s="117"/>
      <c r="T93" s="118"/>
      <c r="U93" s="117"/>
      <c r="V93" s="119"/>
      <c r="W93" s="119"/>
    </row>
    <row r="94" spans="1:23" ht="25.5" customHeight="1" thickBot="1" x14ac:dyDescent="0.25">
      <c r="A94" s="9"/>
      <c r="B94" s="153">
        <v>43283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86"/>
      <c r="K94" s="18" t="str">
        <f t="shared" si="1"/>
        <v>NA</v>
      </c>
      <c r="L94" s="18">
        <v>0</v>
      </c>
      <c r="M94" s="117"/>
      <c r="N94" s="118"/>
      <c r="O94" s="117"/>
      <c r="P94" s="119"/>
      <c r="Q94" s="119"/>
      <c r="S94" s="117"/>
      <c r="T94" s="118"/>
      <c r="U94" s="117"/>
      <c r="V94" s="119"/>
      <c r="W94" s="119"/>
    </row>
    <row r="95" spans="1:23" ht="25.5" customHeight="1" thickBot="1" x14ac:dyDescent="0.25">
      <c r="A95" s="9"/>
      <c r="B95" s="153">
        <v>43285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86"/>
      <c r="K95" s="18" t="str">
        <f t="shared" si="1"/>
        <v>NA</v>
      </c>
      <c r="L95" s="18">
        <v>0</v>
      </c>
      <c r="M95" s="117"/>
      <c r="N95" s="118"/>
      <c r="O95" s="117"/>
      <c r="P95" s="119"/>
      <c r="Q95" s="119"/>
      <c r="S95" s="117"/>
      <c r="T95" s="118"/>
      <c r="U95" s="117"/>
      <c r="V95" s="119"/>
      <c r="W95" s="119"/>
    </row>
    <row r="96" spans="1:23" ht="25.5" customHeight="1" thickBot="1" x14ac:dyDescent="0.25">
      <c r="A96" s="9"/>
      <c r="B96" s="153">
        <v>43287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86"/>
      <c r="K96" s="18" t="str">
        <f t="shared" si="1"/>
        <v>NA</v>
      </c>
      <c r="L96" s="18">
        <v>0</v>
      </c>
      <c r="M96" s="117"/>
      <c r="N96" s="118"/>
      <c r="O96" s="117"/>
      <c r="P96" s="119"/>
      <c r="Q96" s="119"/>
      <c r="S96" s="117"/>
      <c r="T96" s="118"/>
      <c r="U96" s="117"/>
      <c r="V96" s="119"/>
      <c r="W96" s="119"/>
    </row>
    <row r="97" spans="1:23" ht="25.5" customHeight="1" thickBot="1" x14ac:dyDescent="0.25">
      <c r="A97" s="9"/>
      <c r="B97" s="153">
        <v>43291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86"/>
      <c r="K97" s="18" t="str">
        <f t="shared" si="1"/>
        <v>NA</v>
      </c>
      <c r="L97" s="18">
        <v>0</v>
      </c>
      <c r="M97" s="117"/>
      <c r="N97" s="118"/>
      <c r="O97" s="117"/>
      <c r="P97" s="119"/>
      <c r="Q97" s="119"/>
      <c r="S97" s="117"/>
      <c r="T97" s="118"/>
      <c r="U97" s="117"/>
      <c r="V97" s="119"/>
      <c r="W97" s="119"/>
    </row>
    <row r="98" spans="1:23" ht="25.5" customHeight="1" thickBot="1" x14ac:dyDescent="0.25">
      <c r="A98" s="9"/>
      <c r="B98" s="153">
        <v>43292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86"/>
      <c r="K98" s="18" t="str">
        <f t="shared" si="1"/>
        <v>NA</v>
      </c>
      <c r="L98" s="18">
        <v>0</v>
      </c>
      <c r="M98" s="117"/>
      <c r="N98" s="118"/>
      <c r="O98" s="117"/>
      <c r="P98" s="119"/>
      <c r="Q98" s="119"/>
      <c r="S98" s="117"/>
      <c r="T98" s="118"/>
      <c r="U98" s="117"/>
      <c r="V98" s="119"/>
      <c r="W98" s="119"/>
    </row>
    <row r="99" spans="1:23" ht="25.5" customHeight="1" thickBot="1" x14ac:dyDescent="0.25">
      <c r="A99" s="9"/>
      <c r="B99" s="153">
        <v>43292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86"/>
      <c r="K99" s="18" t="str">
        <f t="shared" si="1"/>
        <v>NA</v>
      </c>
      <c r="L99" s="18">
        <v>0</v>
      </c>
      <c r="M99" s="117"/>
      <c r="N99" s="118"/>
      <c r="O99" s="117"/>
      <c r="P99" s="119"/>
      <c r="Q99" s="119"/>
      <c r="S99" s="117"/>
      <c r="T99" s="118"/>
      <c r="U99" s="117"/>
      <c r="V99" s="119"/>
      <c r="W99" s="119"/>
    </row>
    <row r="100" spans="1:23" ht="25.5" customHeight="1" thickBot="1" x14ac:dyDescent="0.25">
      <c r="A100" s="9"/>
      <c r="B100" s="153">
        <v>43293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86"/>
      <c r="K100" s="18" t="str">
        <f t="shared" si="1"/>
        <v>NA</v>
      </c>
      <c r="L100" s="18">
        <v>0</v>
      </c>
      <c r="M100" s="117"/>
      <c r="N100" s="118"/>
      <c r="O100" s="117"/>
      <c r="P100" s="119"/>
      <c r="Q100" s="119"/>
      <c r="S100" s="117"/>
      <c r="T100" s="118"/>
      <c r="U100" s="117"/>
      <c r="V100" s="119"/>
      <c r="W100" s="119"/>
    </row>
    <row r="101" spans="1:23" ht="25.5" customHeight="1" thickBot="1" x14ac:dyDescent="0.25">
      <c r="A101" s="9"/>
      <c r="B101" s="153">
        <v>43294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86"/>
      <c r="K101" s="18" t="str">
        <f t="shared" si="1"/>
        <v>NA</v>
      </c>
      <c r="L101" s="18">
        <v>0</v>
      </c>
      <c r="M101" s="117"/>
      <c r="N101" s="118"/>
      <c r="O101" s="117"/>
      <c r="P101" s="119"/>
      <c r="Q101" s="119"/>
      <c r="S101" s="117"/>
      <c r="T101" s="118"/>
      <c r="U101" s="117"/>
      <c r="V101" s="119"/>
      <c r="W101" s="119"/>
    </row>
    <row r="102" spans="1:23" ht="25.5" customHeight="1" thickBot="1" x14ac:dyDescent="0.25">
      <c r="A102" s="9"/>
      <c r="B102" s="153">
        <v>43298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86"/>
      <c r="K102" s="18" t="str">
        <f t="shared" si="1"/>
        <v>NA</v>
      </c>
      <c r="L102" s="18">
        <v>0</v>
      </c>
      <c r="M102" s="117"/>
      <c r="N102" s="118"/>
      <c r="O102" s="117"/>
      <c r="P102" s="119"/>
      <c r="Q102" s="119"/>
      <c r="S102" s="117"/>
      <c r="T102" s="118"/>
      <c r="U102" s="117"/>
      <c r="V102" s="119"/>
      <c r="W102" s="119"/>
    </row>
    <row r="103" spans="1:23" ht="25.5" customHeight="1" thickBot="1" x14ac:dyDescent="0.25">
      <c r="A103" s="9"/>
      <c r="B103" s="153">
        <v>43299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86"/>
      <c r="K103" s="18" t="str">
        <f t="shared" si="1"/>
        <v>NA</v>
      </c>
      <c r="L103" s="18">
        <v>0</v>
      </c>
      <c r="M103" s="117"/>
      <c r="N103" s="118"/>
      <c r="O103" s="117"/>
      <c r="P103" s="119"/>
      <c r="Q103" s="119"/>
      <c r="S103" s="117"/>
      <c r="T103" s="118"/>
      <c r="U103" s="117"/>
      <c r="V103" s="119"/>
      <c r="W103" s="119"/>
    </row>
    <row r="104" spans="1:23" ht="25.5" customHeight="1" thickBot="1" x14ac:dyDescent="0.25">
      <c r="A104" s="9"/>
      <c r="B104" s="153">
        <v>43305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86"/>
      <c r="K104" s="18" t="str">
        <f t="shared" si="1"/>
        <v>NA</v>
      </c>
      <c r="L104" s="18">
        <v>0</v>
      </c>
      <c r="M104" s="117"/>
      <c r="N104" s="118"/>
      <c r="O104" s="117"/>
      <c r="P104" s="119"/>
      <c r="Q104" s="119"/>
      <c r="S104" s="117"/>
      <c r="T104" s="118"/>
      <c r="U104" s="117"/>
      <c r="V104" s="119"/>
      <c r="W104" s="119"/>
    </row>
    <row r="105" spans="1:23" ht="25.5" customHeight="1" thickBot="1" x14ac:dyDescent="0.25">
      <c r="A105" s="9"/>
      <c r="B105" s="153">
        <v>43308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86"/>
      <c r="K105" s="18" t="str">
        <f t="shared" si="1"/>
        <v>NA</v>
      </c>
      <c r="L105" s="18">
        <v>0</v>
      </c>
      <c r="M105" s="117"/>
      <c r="N105" s="118"/>
      <c r="O105" s="117"/>
      <c r="P105" s="119"/>
      <c r="Q105" s="119"/>
      <c r="S105" s="117"/>
      <c r="T105" s="118"/>
      <c r="U105" s="117"/>
      <c r="V105" s="119"/>
      <c r="W105" s="119"/>
    </row>
    <row r="106" spans="1:23" ht="25.5" customHeight="1" thickBot="1" x14ac:dyDescent="0.25">
      <c r="A106" s="9"/>
      <c r="B106" s="153">
        <v>43315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86"/>
      <c r="K106" s="18" t="str">
        <f t="shared" si="1"/>
        <v>NA</v>
      </c>
      <c r="L106" s="18">
        <v>0</v>
      </c>
      <c r="M106" s="117"/>
      <c r="N106" s="118"/>
      <c r="O106" s="117"/>
      <c r="P106" s="119"/>
      <c r="Q106" s="119"/>
      <c r="S106" s="117"/>
      <c r="T106" s="118"/>
      <c r="U106" s="117"/>
      <c r="V106" s="119"/>
      <c r="W106" s="119"/>
    </row>
    <row r="107" spans="1:23" ht="25.5" customHeight="1" thickBot="1" x14ac:dyDescent="0.25">
      <c r="A107" s="9"/>
      <c r="B107" s="153">
        <v>43319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86"/>
      <c r="K107" s="18" t="str">
        <f t="shared" si="1"/>
        <v>NA</v>
      </c>
      <c r="L107" s="18">
        <v>0</v>
      </c>
      <c r="M107" s="117"/>
      <c r="N107" s="118"/>
      <c r="O107" s="117"/>
      <c r="P107" s="119"/>
      <c r="Q107" s="119"/>
      <c r="S107" s="117"/>
      <c r="T107" s="118"/>
      <c r="U107" s="117"/>
      <c r="V107" s="119"/>
      <c r="W107" s="119"/>
    </row>
    <row r="108" spans="1:23" ht="25.5" customHeight="1" thickBot="1" x14ac:dyDescent="0.25">
      <c r="A108" s="9"/>
      <c r="B108" s="153">
        <v>43320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86"/>
      <c r="K108" s="18" t="str">
        <f t="shared" si="1"/>
        <v>NA</v>
      </c>
      <c r="L108" s="18">
        <v>0</v>
      </c>
      <c r="M108" s="117"/>
      <c r="N108" s="118"/>
      <c r="O108" s="117"/>
      <c r="P108" s="119"/>
      <c r="Q108" s="119"/>
      <c r="S108" s="117"/>
      <c r="T108" s="118"/>
      <c r="U108" s="117"/>
      <c r="V108" s="119"/>
      <c r="W108" s="119"/>
    </row>
    <row r="109" spans="1:23" ht="25.5" customHeight="1" thickBot="1" x14ac:dyDescent="0.25">
      <c r="A109" s="9"/>
      <c r="B109" s="153">
        <v>43321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86"/>
      <c r="K109" s="18" t="str">
        <f t="shared" si="1"/>
        <v>NA</v>
      </c>
      <c r="L109" s="18">
        <v>0</v>
      </c>
      <c r="M109" s="117"/>
      <c r="N109" s="118"/>
      <c r="O109" s="117"/>
      <c r="P109" s="119"/>
      <c r="Q109" s="119"/>
      <c r="S109" s="117"/>
      <c r="T109" s="118"/>
      <c r="U109" s="117"/>
      <c r="V109" s="119"/>
      <c r="W109" s="119"/>
    </row>
    <row r="110" spans="1:23" ht="25.5" customHeight="1" thickBot="1" x14ac:dyDescent="0.25">
      <c r="A110" s="9"/>
      <c r="B110" s="153">
        <v>43322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86"/>
      <c r="K110" s="18" t="str">
        <f t="shared" si="1"/>
        <v>NA</v>
      </c>
      <c r="L110" s="18">
        <v>0</v>
      </c>
      <c r="M110" s="117"/>
      <c r="N110" s="118"/>
      <c r="O110" s="117"/>
      <c r="P110" s="119"/>
      <c r="Q110" s="119"/>
      <c r="S110" s="117"/>
      <c r="T110" s="118"/>
      <c r="U110" s="117"/>
      <c r="V110" s="119"/>
      <c r="W110" s="119"/>
    </row>
    <row r="111" spans="1:23" ht="25.5" customHeight="1" thickBot="1" x14ac:dyDescent="0.25">
      <c r="A111" s="9"/>
      <c r="B111" s="153">
        <v>43323</v>
      </c>
      <c r="C111" s="95">
        <v>0</v>
      </c>
      <c r="D111" s="95">
        <v>0</v>
      </c>
      <c r="E111" s="95">
        <v>0</v>
      </c>
      <c r="F111" s="95">
        <v>0</v>
      </c>
      <c r="G111" s="95">
        <v>0</v>
      </c>
      <c r="H111" s="95">
        <v>0</v>
      </c>
      <c r="I111" s="95">
        <v>0</v>
      </c>
      <c r="J111" s="86"/>
      <c r="K111" s="18" t="str">
        <f t="shared" si="1"/>
        <v>NA</v>
      </c>
      <c r="L111" s="18">
        <v>0</v>
      </c>
      <c r="M111" s="117"/>
      <c r="N111" s="118"/>
      <c r="O111" s="117"/>
      <c r="P111" s="119"/>
      <c r="Q111" s="119"/>
      <c r="S111" s="117"/>
      <c r="T111" s="118"/>
      <c r="U111" s="117"/>
      <c r="V111" s="119"/>
      <c r="W111" s="119"/>
    </row>
    <row r="112" spans="1:23" ht="25.5" customHeight="1" thickBot="1" x14ac:dyDescent="0.25">
      <c r="A112" s="9"/>
      <c r="B112" s="153">
        <v>43325</v>
      </c>
      <c r="C112" s="95">
        <v>0</v>
      </c>
      <c r="D112" s="95">
        <v>0</v>
      </c>
      <c r="E112" s="95">
        <v>0</v>
      </c>
      <c r="F112" s="95">
        <v>0</v>
      </c>
      <c r="G112" s="95">
        <v>0</v>
      </c>
      <c r="H112" s="95">
        <v>0</v>
      </c>
      <c r="I112" s="95">
        <v>0</v>
      </c>
      <c r="J112" s="86"/>
      <c r="K112" s="18" t="str">
        <f t="shared" si="1"/>
        <v>NA</v>
      </c>
      <c r="L112" s="18">
        <v>0</v>
      </c>
      <c r="M112" s="117"/>
      <c r="N112" s="118"/>
      <c r="O112" s="117"/>
      <c r="P112" s="119"/>
      <c r="Q112" s="119"/>
      <c r="S112" s="117"/>
      <c r="T112" s="118"/>
      <c r="U112" s="117"/>
      <c r="V112" s="119"/>
      <c r="W112" s="119"/>
    </row>
    <row r="113" spans="1:23" ht="25.5" customHeight="1" thickBot="1" x14ac:dyDescent="0.25">
      <c r="A113" s="9"/>
      <c r="B113" s="153">
        <v>43327</v>
      </c>
      <c r="C113" s="95">
        <v>0</v>
      </c>
      <c r="D113" s="95">
        <v>0</v>
      </c>
      <c r="E113" s="95">
        <v>0</v>
      </c>
      <c r="F113" s="95">
        <v>0</v>
      </c>
      <c r="G113" s="95">
        <v>0</v>
      </c>
      <c r="H113" s="95">
        <v>0</v>
      </c>
      <c r="I113" s="95">
        <v>0</v>
      </c>
      <c r="J113" s="86"/>
      <c r="K113" s="18" t="str">
        <f t="shared" si="1"/>
        <v>NA</v>
      </c>
      <c r="L113" s="18">
        <v>0</v>
      </c>
      <c r="M113" s="117"/>
      <c r="N113" s="118"/>
      <c r="O113" s="117"/>
      <c r="P113" s="119"/>
      <c r="Q113" s="119"/>
      <c r="S113" s="117"/>
      <c r="T113" s="118"/>
      <c r="U113" s="117"/>
      <c r="V113" s="119"/>
      <c r="W113" s="119"/>
    </row>
    <row r="114" spans="1:23" ht="25.5" customHeight="1" thickBot="1" x14ac:dyDescent="0.25">
      <c r="A114" s="9"/>
      <c r="B114" s="153">
        <v>43328</v>
      </c>
      <c r="C114" s="95">
        <v>0</v>
      </c>
      <c r="D114" s="95">
        <v>0</v>
      </c>
      <c r="E114" s="95">
        <v>0</v>
      </c>
      <c r="F114" s="95">
        <v>0</v>
      </c>
      <c r="G114" s="95">
        <v>0</v>
      </c>
      <c r="H114" s="95">
        <v>0</v>
      </c>
      <c r="I114" s="95">
        <v>0</v>
      </c>
      <c r="J114" s="86"/>
      <c r="K114" s="18" t="str">
        <f t="shared" si="1"/>
        <v>NA</v>
      </c>
      <c r="L114" s="18">
        <v>0</v>
      </c>
      <c r="M114" s="117"/>
      <c r="N114" s="118"/>
      <c r="O114" s="117"/>
      <c r="P114" s="119"/>
      <c r="Q114" s="119"/>
      <c r="S114" s="117"/>
      <c r="T114" s="118"/>
      <c r="U114" s="117"/>
      <c r="V114" s="119"/>
      <c r="W114" s="119"/>
    </row>
    <row r="115" spans="1:23" ht="25.5" customHeight="1" thickBot="1" x14ac:dyDescent="0.25">
      <c r="A115" s="9"/>
      <c r="B115" s="153">
        <v>43329</v>
      </c>
      <c r="C115" s="95">
        <v>0</v>
      </c>
      <c r="D115" s="95">
        <v>0</v>
      </c>
      <c r="E115" s="95">
        <v>0</v>
      </c>
      <c r="F115" s="95">
        <v>0</v>
      </c>
      <c r="G115" s="95">
        <v>0</v>
      </c>
      <c r="H115" s="95">
        <v>0</v>
      </c>
      <c r="I115" s="95">
        <v>0</v>
      </c>
      <c r="J115" s="86"/>
      <c r="K115" s="18" t="str">
        <f t="shared" si="1"/>
        <v>NA</v>
      </c>
      <c r="L115" s="18">
        <v>0</v>
      </c>
      <c r="M115" s="117"/>
      <c r="N115" s="118"/>
      <c r="O115" s="117"/>
      <c r="P115" s="119"/>
      <c r="Q115" s="119"/>
      <c r="S115" s="117"/>
      <c r="T115" s="118"/>
      <c r="U115" s="117"/>
      <c r="V115" s="119"/>
      <c r="W115" s="119"/>
    </row>
    <row r="116" spans="1:23" ht="25.5" customHeight="1" thickBot="1" x14ac:dyDescent="0.25">
      <c r="A116" s="9"/>
      <c r="B116" s="153">
        <v>43333</v>
      </c>
      <c r="C116" s="95">
        <v>0</v>
      </c>
      <c r="D116" s="95">
        <v>0</v>
      </c>
      <c r="E116" s="95">
        <v>0</v>
      </c>
      <c r="F116" s="95">
        <v>0</v>
      </c>
      <c r="G116" s="95">
        <v>0</v>
      </c>
      <c r="H116" s="95">
        <v>0</v>
      </c>
      <c r="I116" s="95">
        <v>0</v>
      </c>
      <c r="J116" s="86"/>
      <c r="K116" s="18" t="str">
        <f t="shared" si="1"/>
        <v>NA</v>
      </c>
      <c r="L116" s="18">
        <v>0</v>
      </c>
      <c r="M116" s="117"/>
      <c r="N116" s="118"/>
      <c r="O116" s="117"/>
      <c r="P116" s="119"/>
      <c r="Q116" s="119"/>
      <c r="S116" s="117"/>
      <c r="T116" s="118"/>
      <c r="U116" s="117"/>
      <c r="V116" s="119"/>
      <c r="W116" s="119"/>
    </row>
    <row r="117" spans="1:23" ht="25.5" customHeight="1" thickBot="1" x14ac:dyDescent="0.25">
      <c r="A117" s="9"/>
      <c r="B117" s="153">
        <v>43335</v>
      </c>
      <c r="C117" s="95">
        <v>0</v>
      </c>
      <c r="D117" s="95">
        <v>0</v>
      </c>
      <c r="E117" s="95">
        <v>0</v>
      </c>
      <c r="F117" s="95">
        <v>0</v>
      </c>
      <c r="G117" s="95">
        <v>0</v>
      </c>
      <c r="H117" s="95">
        <v>0</v>
      </c>
      <c r="I117" s="95">
        <v>0</v>
      </c>
      <c r="J117" s="86"/>
      <c r="K117" s="18" t="str">
        <f t="shared" si="1"/>
        <v>NA</v>
      </c>
      <c r="L117" s="18">
        <v>0</v>
      </c>
      <c r="M117" s="117"/>
      <c r="N117" s="118"/>
      <c r="O117" s="117"/>
      <c r="P117" s="119"/>
      <c r="Q117" s="119"/>
      <c r="S117" s="117"/>
      <c r="T117" s="118"/>
      <c r="U117" s="117"/>
      <c r="V117" s="119"/>
      <c r="W117" s="119"/>
    </row>
    <row r="118" spans="1:23" ht="25.5" customHeight="1" thickBot="1" x14ac:dyDescent="0.25">
      <c r="A118" s="9"/>
      <c r="B118" s="153">
        <v>43339</v>
      </c>
      <c r="C118" s="95">
        <v>0</v>
      </c>
      <c r="D118" s="95">
        <v>0</v>
      </c>
      <c r="E118" s="95">
        <v>0</v>
      </c>
      <c r="F118" s="95">
        <v>0</v>
      </c>
      <c r="G118" s="95">
        <v>0</v>
      </c>
      <c r="H118" s="95">
        <v>0</v>
      </c>
      <c r="I118" s="95">
        <v>0</v>
      </c>
      <c r="J118" s="86"/>
      <c r="K118" s="18" t="str">
        <f t="shared" si="1"/>
        <v>NA</v>
      </c>
      <c r="L118" s="18">
        <v>0</v>
      </c>
      <c r="M118" s="117"/>
      <c r="N118" s="118"/>
      <c r="O118" s="117"/>
      <c r="P118" s="119"/>
      <c r="Q118" s="119"/>
      <c r="S118" s="117"/>
      <c r="T118" s="118"/>
      <c r="U118" s="117"/>
      <c r="V118" s="119"/>
      <c r="W118" s="119"/>
    </row>
    <row r="119" spans="1:23" ht="25.5" customHeight="1" thickBot="1" x14ac:dyDescent="0.25">
      <c r="A119" s="9"/>
      <c r="B119" s="153">
        <v>43340</v>
      </c>
      <c r="C119" s="95">
        <v>0</v>
      </c>
      <c r="D119" s="95">
        <v>0</v>
      </c>
      <c r="E119" s="95">
        <v>0</v>
      </c>
      <c r="F119" s="95">
        <v>0</v>
      </c>
      <c r="G119" s="95">
        <v>0</v>
      </c>
      <c r="H119" s="95">
        <v>0</v>
      </c>
      <c r="I119" s="95">
        <v>0</v>
      </c>
      <c r="J119" s="86"/>
      <c r="K119" s="18" t="str">
        <f t="shared" si="1"/>
        <v>NA</v>
      </c>
      <c r="L119" s="18">
        <v>0</v>
      </c>
      <c r="M119" s="117"/>
      <c r="N119" s="118"/>
      <c r="O119" s="117"/>
      <c r="P119" s="119"/>
      <c r="Q119" s="119"/>
      <c r="S119" s="117"/>
      <c r="T119" s="118"/>
      <c r="U119" s="117"/>
      <c r="V119" s="119"/>
      <c r="W119" s="119"/>
    </row>
    <row r="120" spans="1:23" ht="25.5" customHeight="1" thickBot="1" x14ac:dyDescent="0.25">
      <c r="A120" s="9"/>
      <c r="B120" s="153">
        <v>43341</v>
      </c>
      <c r="C120" s="95">
        <v>0</v>
      </c>
      <c r="D120" s="95">
        <v>0</v>
      </c>
      <c r="E120" s="95">
        <v>0</v>
      </c>
      <c r="F120" s="95">
        <v>0</v>
      </c>
      <c r="G120" s="95">
        <v>0</v>
      </c>
      <c r="H120" s="95">
        <v>0</v>
      </c>
      <c r="I120" s="95">
        <v>0</v>
      </c>
      <c r="J120" s="86"/>
      <c r="K120" s="18" t="str">
        <f t="shared" si="1"/>
        <v>NA</v>
      </c>
      <c r="L120" s="18">
        <v>0</v>
      </c>
      <c r="M120" s="117"/>
      <c r="N120" s="118"/>
      <c r="O120" s="117"/>
      <c r="P120" s="119"/>
      <c r="Q120" s="119"/>
      <c r="S120" s="117"/>
      <c r="T120" s="118"/>
      <c r="U120" s="117"/>
      <c r="V120" s="119"/>
      <c r="W120" s="119"/>
    </row>
    <row r="121" spans="1:23" ht="25.5" customHeight="1" thickBot="1" x14ac:dyDescent="0.25">
      <c r="A121" s="9"/>
      <c r="B121" s="153">
        <v>43343</v>
      </c>
      <c r="C121" s="95">
        <v>0</v>
      </c>
      <c r="D121" s="95">
        <v>0</v>
      </c>
      <c r="E121" s="95">
        <v>0</v>
      </c>
      <c r="F121" s="95">
        <v>0</v>
      </c>
      <c r="G121" s="95">
        <v>0</v>
      </c>
      <c r="H121" s="95">
        <v>0</v>
      </c>
      <c r="I121" s="95">
        <v>0</v>
      </c>
      <c r="J121" s="86"/>
      <c r="K121" s="18" t="str">
        <f t="shared" si="1"/>
        <v>NA</v>
      </c>
      <c r="L121" s="18">
        <v>0</v>
      </c>
      <c r="M121" s="117"/>
      <c r="N121" s="118"/>
      <c r="O121" s="117"/>
      <c r="P121" s="119"/>
      <c r="Q121" s="119"/>
      <c r="S121" s="117"/>
      <c r="T121" s="118"/>
      <c r="U121" s="117"/>
      <c r="V121" s="119"/>
      <c r="W121" s="119"/>
    </row>
    <row r="122" spans="1:23" ht="25.5" customHeight="1" thickBot="1" x14ac:dyDescent="0.25">
      <c r="A122" s="9"/>
      <c r="B122" s="153">
        <v>43344</v>
      </c>
      <c r="C122" s="95">
        <v>0</v>
      </c>
      <c r="D122" s="95">
        <v>0</v>
      </c>
      <c r="E122" s="95">
        <v>0</v>
      </c>
      <c r="F122" s="95">
        <v>0</v>
      </c>
      <c r="G122" s="95">
        <v>0</v>
      </c>
      <c r="H122" s="95">
        <v>0</v>
      </c>
      <c r="I122" s="95">
        <v>0</v>
      </c>
      <c r="J122" s="86"/>
      <c r="K122" s="18" t="str">
        <f t="shared" si="1"/>
        <v>NA</v>
      </c>
      <c r="L122" s="18">
        <v>0</v>
      </c>
      <c r="M122" s="117"/>
      <c r="N122" s="118"/>
      <c r="O122" s="117"/>
      <c r="P122" s="119"/>
      <c r="Q122" s="119"/>
      <c r="S122" s="117"/>
      <c r="T122" s="118"/>
      <c r="U122" s="117"/>
      <c r="V122" s="119"/>
      <c r="W122" s="119"/>
    </row>
    <row r="123" spans="1:23" ht="25.5" customHeight="1" thickBot="1" x14ac:dyDescent="0.25">
      <c r="A123" s="9"/>
      <c r="B123" s="153">
        <v>43344</v>
      </c>
      <c r="C123" s="95">
        <v>0</v>
      </c>
      <c r="D123" s="95">
        <v>0</v>
      </c>
      <c r="E123" s="95">
        <v>0</v>
      </c>
      <c r="F123" s="95">
        <v>0</v>
      </c>
      <c r="G123" s="95">
        <v>0</v>
      </c>
      <c r="H123" s="95">
        <v>0</v>
      </c>
      <c r="I123" s="95">
        <v>0</v>
      </c>
      <c r="J123" s="86"/>
      <c r="K123" s="18" t="str">
        <f t="shared" si="1"/>
        <v>NA</v>
      </c>
      <c r="L123" s="18">
        <v>0</v>
      </c>
      <c r="M123" s="117"/>
      <c r="N123" s="118"/>
      <c r="O123" s="117"/>
      <c r="P123" s="119"/>
      <c r="Q123" s="119"/>
      <c r="S123" s="117"/>
      <c r="T123" s="118"/>
      <c r="U123" s="117"/>
      <c r="V123" s="119"/>
      <c r="W123" s="119"/>
    </row>
    <row r="124" spans="1:23" ht="25.5" customHeight="1" thickBot="1" x14ac:dyDescent="0.25">
      <c r="A124" s="9"/>
      <c r="B124" s="153">
        <v>43348</v>
      </c>
      <c r="C124" s="95">
        <v>0</v>
      </c>
      <c r="D124" s="95">
        <v>0</v>
      </c>
      <c r="E124" s="95">
        <v>0</v>
      </c>
      <c r="F124" s="95">
        <v>0</v>
      </c>
      <c r="G124" s="95">
        <v>0</v>
      </c>
      <c r="H124" s="95">
        <v>0</v>
      </c>
      <c r="I124" s="95">
        <v>0</v>
      </c>
      <c r="J124" s="86"/>
      <c r="K124" s="18" t="str">
        <f t="shared" si="1"/>
        <v>NA</v>
      </c>
      <c r="L124" s="18">
        <v>0</v>
      </c>
      <c r="M124" s="117"/>
      <c r="N124" s="118"/>
      <c r="O124" s="117"/>
      <c r="P124" s="119"/>
      <c r="Q124" s="119"/>
      <c r="S124" s="117"/>
      <c r="T124" s="118"/>
      <c r="U124" s="117"/>
      <c r="V124" s="119"/>
      <c r="W124" s="119"/>
    </row>
    <row r="125" spans="1:23" ht="25.5" customHeight="1" thickBot="1" x14ac:dyDescent="0.25">
      <c r="A125" s="9"/>
      <c r="B125" s="153">
        <v>43350</v>
      </c>
      <c r="C125" s="95">
        <v>0</v>
      </c>
      <c r="D125" s="95">
        <v>0</v>
      </c>
      <c r="E125" s="95">
        <v>0</v>
      </c>
      <c r="F125" s="95">
        <v>0</v>
      </c>
      <c r="G125" s="95">
        <v>0</v>
      </c>
      <c r="H125" s="95">
        <v>0</v>
      </c>
      <c r="I125" s="95">
        <v>0</v>
      </c>
      <c r="J125" s="86"/>
      <c r="K125" s="18" t="str">
        <f t="shared" si="1"/>
        <v>NA</v>
      </c>
      <c r="L125" s="18">
        <v>0</v>
      </c>
      <c r="M125" s="117"/>
      <c r="N125" s="118"/>
      <c r="O125" s="117"/>
      <c r="P125" s="119"/>
      <c r="Q125" s="119"/>
      <c r="S125" s="117"/>
      <c r="T125" s="118"/>
      <c r="U125" s="117"/>
      <c r="V125" s="119"/>
      <c r="W125" s="119"/>
    </row>
    <row r="126" spans="1:23" ht="25.5" customHeight="1" thickBot="1" x14ac:dyDescent="0.25">
      <c r="A126" s="9"/>
      <c r="B126" s="153">
        <v>43351</v>
      </c>
      <c r="C126" s="95">
        <v>0</v>
      </c>
      <c r="D126" s="95">
        <v>0</v>
      </c>
      <c r="E126" s="95">
        <v>0</v>
      </c>
      <c r="F126" s="95">
        <v>0</v>
      </c>
      <c r="G126" s="95">
        <v>0</v>
      </c>
      <c r="H126" s="95">
        <v>0</v>
      </c>
      <c r="I126" s="95">
        <v>0</v>
      </c>
      <c r="J126" s="86"/>
      <c r="K126" s="18" t="str">
        <f t="shared" si="1"/>
        <v>NA</v>
      </c>
      <c r="L126" s="18">
        <v>0</v>
      </c>
      <c r="M126" s="117"/>
      <c r="N126" s="118"/>
      <c r="O126" s="117"/>
      <c r="P126" s="119"/>
      <c r="Q126" s="119"/>
      <c r="S126" s="117"/>
      <c r="T126" s="118"/>
      <c r="U126" s="117"/>
      <c r="V126" s="119"/>
      <c r="W126" s="119"/>
    </row>
    <row r="127" spans="1:23" ht="17.100000000000001" customHeight="1" thickBot="1" x14ac:dyDescent="0.25">
      <c r="A127" s="14">
        <v>1</v>
      </c>
      <c r="B127" s="153">
        <v>43356</v>
      </c>
      <c r="C127" s="95">
        <v>0</v>
      </c>
      <c r="D127" s="95">
        <v>0</v>
      </c>
      <c r="E127" s="95">
        <v>0</v>
      </c>
      <c r="F127" s="95">
        <v>0</v>
      </c>
      <c r="G127" s="95">
        <v>0</v>
      </c>
      <c r="H127" s="95">
        <v>0</v>
      </c>
      <c r="I127" s="95">
        <v>0</v>
      </c>
      <c r="J127" s="86"/>
      <c r="K127" s="18" t="str">
        <f t="shared" ref="K127:K305" si="2">$C$9</f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>
        <v>2</v>
      </c>
      <c r="B128" s="153">
        <v>43356</v>
      </c>
      <c r="C128" s="95">
        <v>0</v>
      </c>
      <c r="D128" s="95">
        <v>0</v>
      </c>
      <c r="E128" s="95">
        <v>0</v>
      </c>
      <c r="F128" s="95">
        <v>0</v>
      </c>
      <c r="G128" s="95">
        <v>0</v>
      </c>
      <c r="H128" s="95">
        <v>0</v>
      </c>
      <c r="I128" s="95">
        <v>0</v>
      </c>
      <c r="J128" s="86"/>
      <c r="K128" s="18" t="str">
        <f t="shared" si="2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>
        <v>3</v>
      </c>
      <c r="B129" s="153">
        <v>43369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95">
        <v>0</v>
      </c>
      <c r="J129" s="86"/>
      <c r="K129" s="18" t="str">
        <f t="shared" si="2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>
        <v>4</v>
      </c>
      <c r="B130" s="153">
        <v>43370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95">
        <v>0</v>
      </c>
      <c r="J130" s="86"/>
      <c r="K130" s="18" t="str">
        <f t="shared" si="2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>
        <v>5</v>
      </c>
      <c r="B131" s="153">
        <v>43375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95">
        <v>0</v>
      </c>
      <c r="J131" s="86"/>
      <c r="K131" s="18" t="str">
        <f t="shared" si="2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>
        <v>6</v>
      </c>
      <c r="B132" s="153">
        <v>43375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95">
        <v>0</v>
      </c>
      <c r="J132" s="86"/>
      <c r="K132" s="18" t="str">
        <f t="shared" si="2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>
        <v>7</v>
      </c>
      <c r="B133" s="153">
        <v>43376</v>
      </c>
      <c r="C133" s="95">
        <v>0</v>
      </c>
      <c r="D133" s="95">
        <v>0</v>
      </c>
      <c r="E133" s="95">
        <v>0</v>
      </c>
      <c r="F133" s="95">
        <v>0</v>
      </c>
      <c r="G133" s="95">
        <v>0</v>
      </c>
      <c r="H133" s="95">
        <v>0</v>
      </c>
      <c r="I133" s="95">
        <v>0</v>
      </c>
      <c r="J133" s="86"/>
      <c r="K133" s="18" t="str">
        <f t="shared" si="2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>
        <v>8</v>
      </c>
      <c r="B134" s="153">
        <v>43377</v>
      </c>
      <c r="C134" s="95">
        <v>0</v>
      </c>
      <c r="D134" s="95">
        <v>0</v>
      </c>
      <c r="E134" s="95">
        <v>0</v>
      </c>
      <c r="F134" s="95">
        <v>0</v>
      </c>
      <c r="G134" s="95">
        <v>0</v>
      </c>
      <c r="H134" s="95">
        <v>0</v>
      </c>
      <c r="I134" s="95">
        <v>0</v>
      </c>
      <c r="J134" s="86"/>
      <c r="K134" s="18" t="str">
        <f t="shared" si="2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>
        <v>9</v>
      </c>
      <c r="B135" s="153">
        <v>43377</v>
      </c>
      <c r="C135" s="95">
        <v>0</v>
      </c>
      <c r="D135" s="95">
        <v>0</v>
      </c>
      <c r="E135" s="95">
        <v>0</v>
      </c>
      <c r="F135" s="95">
        <v>0</v>
      </c>
      <c r="G135" s="95">
        <v>0</v>
      </c>
      <c r="H135" s="95">
        <v>0</v>
      </c>
      <c r="I135" s="95">
        <v>0</v>
      </c>
      <c r="J135" s="86"/>
      <c r="K135" s="18" t="str">
        <f t="shared" si="2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>
        <v>10</v>
      </c>
      <c r="B136" s="153">
        <v>43379</v>
      </c>
      <c r="C136" s="95">
        <v>0</v>
      </c>
      <c r="D136" s="95">
        <v>0</v>
      </c>
      <c r="E136" s="95">
        <v>0</v>
      </c>
      <c r="F136" s="95">
        <v>0</v>
      </c>
      <c r="G136" s="95">
        <v>0</v>
      </c>
      <c r="H136" s="95">
        <v>0</v>
      </c>
      <c r="I136" s="95">
        <v>0</v>
      </c>
      <c r="J136" s="86"/>
      <c r="K136" s="18" t="str">
        <f t="shared" si="2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>
        <v>11</v>
      </c>
      <c r="B137" s="153">
        <v>43384</v>
      </c>
      <c r="C137" s="95">
        <v>0</v>
      </c>
      <c r="D137" s="95">
        <v>0</v>
      </c>
      <c r="E137" s="95">
        <v>0</v>
      </c>
      <c r="F137" s="95">
        <v>0</v>
      </c>
      <c r="G137" s="95">
        <v>0</v>
      </c>
      <c r="H137" s="95">
        <v>0</v>
      </c>
      <c r="I137" s="95">
        <v>0</v>
      </c>
      <c r="J137" s="86"/>
      <c r="K137" s="18" t="str">
        <f t="shared" si="2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>
        <v>12</v>
      </c>
      <c r="B138" s="153">
        <v>43386</v>
      </c>
      <c r="C138" s="95">
        <v>0</v>
      </c>
      <c r="D138" s="95">
        <v>0</v>
      </c>
      <c r="E138" s="95">
        <v>0</v>
      </c>
      <c r="F138" s="95">
        <v>0</v>
      </c>
      <c r="G138" s="95">
        <v>0</v>
      </c>
      <c r="H138" s="95">
        <v>0</v>
      </c>
      <c r="I138" s="95">
        <v>0</v>
      </c>
      <c r="J138" s="86"/>
      <c r="K138" s="18" t="str">
        <f t="shared" si="2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>
        <v>13</v>
      </c>
      <c r="B139" s="153">
        <v>43386</v>
      </c>
      <c r="C139" s="95">
        <v>0</v>
      </c>
      <c r="D139" s="95">
        <v>0</v>
      </c>
      <c r="E139" s="95">
        <v>0</v>
      </c>
      <c r="F139" s="95">
        <v>0</v>
      </c>
      <c r="G139" s="95">
        <v>0</v>
      </c>
      <c r="H139" s="95">
        <v>0</v>
      </c>
      <c r="I139" s="95">
        <v>0</v>
      </c>
      <c r="J139" s="86"/>
      <c r="K139" s="18" t="str">
        <f t="shared" si="2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>
        <v>14</v>
      </c>
      <c r="B140" s="153">
        <v>43388</v>
      </c>
      <c r="C140" s="95">
        <v>0</v>
      </c>
      <c r="D140" s="95">
        <v>0</v>
      </c>
      <c r="E140" s="95">
        <v>0</v>
      </c>
      <c r="F140" s="95">
        <v>0</v>
      </c>
      <c r="G140" s="95">
        <v>0</v>
      </c>
      <c r="H140" s="95">
        <v>0</v>
      </c>
      <c r="I140" s="95">
        <v>0</v>
      </c>
      <c r="J140" s="86"/>
      <c r="K140" s="18" t="str">
        <f t="shared" si="2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>
        <v>15</v>
      </c>
      <c r="B141" s="153">
        <v>43390</v>
      </c>
      <c r="C141" s="95">
        <v>0</v>
      </c>
      <c r="D141" s="95">
        <v>0</v>
      </c>
      <c r="E141" s="95">
        <v>0</v>
      </c>
      <c r="F141" s="95">
        <v>0</v>
      </c>
      <c r="G141" s="95">
        <v>0</v>
      </c>
      <c r="H141" s="95">
        <v>0</v>
      </c>
      <c r="I141" s="95">
        <v>0</v>
      </c>
      <c r="J141" s="86"/>
      <c r="K141" s="18" t="str">
        <f t="shared" si="2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>
        <v>16</v>
      </c>
      <c r="B142" s="153">
        <v>43392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86"/>
      <c r="K142" s="18" t="str">
        <f t="shared" si="2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>
        <v>17</v>
      </c>
      <c r="B143" s="153">
        <v>43392</v>
      </c>
      <c r="C143" s="95">
        <v>0</v>
      </c>
      <c r="D143" s="95">
        <v>0</v>
      </c>
      <c r="E143" s="95">
        <v>0</v>
      </c>
      <c r="F143" s="95">
        <v>0</v>
      </c>
      <c r="G143" s="95">
        <v>0</v>
      </c>
      <c r="H143" s="95">
        <v>0</v>
      </c>
      <c r="I143" s="95">
        <v>0</v>
      </c>
      <c r="J143" s="86"/>
      <c r="K143" s="18" t="str">
        <f t="shared" si="2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>
        <v>18</v>
      </c>
      <c r="B144" s="153">
        <v>43393</v>
      </c>
      <c r="C144" s="95">
        <v>0</v>
      </c>
      <c r="D144" s="95">
        <v>0</v>
      </c>
      <c r="E144" s="95">
        <v>0</v>
      </c>
      <c r="F144" s="95">
        <v>0</v>
      </c>
      <c r="G144" s="95">
        <v>0</v>
      </c>
      <c r="H144" s="95">
        <v>0</v>
      </c>
      <c r="I144" s="95">
        <v>0</v>
      </c>
      <c r="J144" s="86"/>
      <c r="K144" s="18" t="str">
        <f t="shared" si="2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>
        <v>19</v>
      </c>
      <c r="B145" s="153">
        <v>43395</v>
      </c>
      <c r="C145" s="95">
        <v>0</v>
      </c>
      <c r="D145" s="95">
        <v>0</v>
      </c>
      <c r="E145" s="95">
        <v>0</v>
      </c>
      <c r="F145" s="95">
        <v>0</v>
      </c>
      <c r="G145" s="95">
        <v>0</v>
      </c>
      <c r="H145" s="95">
        <v>0</v>
      </c>
      <c r="I145" s="95">
        <v>0</v>
      </c>
      <c r="J145" s="86"/>
      <c r="K145" s="18" t="str">
        <f t="shared" si="2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>
        <v>20</v>
      </c>
      <c r="B146" s="153">
        <v>43397</v>
      </c>
      <c r="C146" s="95">
        <v>0</v>
      </c>
      <c r="D146" s="95">
        <v>0</v>
      </c>
      <c r="E146" s="95">
        <v>0</v>
      </c>
      <c r="F146" s="95">
        <v>0</v>
      </c>
      <c r="G146" s="95">
        <v>0</v>
      </c>
      <c r="H146" s="95">
        <v>0</v>
      </c>
      <c r="I146" s="95">
        <v>0</v>
      </c>
      <c r="J146" s="86"/>
      <c r="K146" s="18" t="str">
        <f t="shared" si="2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>
        <v>21</v>
      </c>
      <c r="B147" s="153">
        <v>43399</v>
      </c>
      <c r="C147" s="95">
        <v>0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86"/>
      <c r="K147" s="18" t="str">
        <f t="shared" si="2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>
        <v>22</v>
      </c>
      <c r="B148" s="153">
        <v>43404</v>
      </c>
      <c r="C148" s="95">
        <v>0</v>
      </c>
      <c r="D148" s="95">
        <v>0</v>
      </c>
      <c r="E148" s="95">
        <v>0</v>
      </c>
      <c r="F148" s="95">
        <v>0</v>
      </c>
      <c r="G148" s="95">
        <v>0</v>
      </c>
      <c r="H148" s="95">
        <v>0</v>
      </c>
      <c r="I148" s="95">
        <v>0</v>
      </c>
      <c r="J148" s="86"/>
      <c r="K148" s="18" t="str">
        <f t="shared" si="2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>
        <v>23</v>
      </c>
      <c r="B149" s="153">
        <v>43405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86"/>
      <c r="K149" s="18" t="str">
        <f t="shared" si="2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>
        <v>24</v>
      </c>
      <c r="B150" s="153">
        <v>43406</v>
      </c>
      <c r="C150" s="95">
        <v>0</v>
      </c>
      <c r="D150" s="95">
        <v>0</v>
      </c>
      <c r="E150" s="95">
        <v>0</v>
      </c>
      <c r="F150" s="95">
        <v>0</v>
      </c>
      <c r="G150" s="95">
        <v>0</v>
      </c>
      <c r="H150" s="95">
        <v>0</v>
      </c>
      <c r="I150" s="95">
        <v>0</v>
      </c>
      <c r="J150" s="86"/>
      <c r="K150" s="18" t="str">
        <f t="shared" si="2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>
        <v>25</v>
      </c>
      <c r="B151" s="153">
        <v>43406</v>
      </c>
      <c r="C151" s="95">
        <v>0</v>
      </c>
      <c r="D151" s="95">
        <v>0</v>
      </c>
      <c r="E151" s="95">
        <v>0</v>
      </c>
      <c r="F151" s="95">
        <v>0</v>
      </c>
      <c r="G151" s="95">
        <v>0</v>
      </c>
      <c r="H151" s="95">
        <v>0</v>
      </c>
      <c r="I151" s="95">
        <v>0</v>
      </c>
      <c r="J151" s="86"/>
      <c r="K151" s="18" t="str">
        <f t="shared" si="2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>
        <v>26</v>
      </c>
      <c r="B152" s="153">
        <v>43406</v>
      </c>
      <c r="C152" s="154"/>
      <c r="D152" s="154"/>
      <c r="E152" s="154"/>
      <c r="F152" s="154"/>
      <c r="G152" s="154"/>
      <c r="H152" s="95">
        <v>0</v>
      </c>
      <c r="I152" s="95">
        <v>0</v>
      </c>
      <c r="J152" s="86"/>
      <c r="K152" s="18" t="str">
        <f t="shared" si="2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s="128" customFormat="1" ht="17.100000000000001" customHeight="1" thickBot="1" x14ac:dyDescent="0.25">
      <c r="A153" s="129"/>
      <c r="B153" s="153">
        <v>43406</v>
      </c>
      <c r="C153" s="154"/>
      <c r="D153" s="154"/>
      <c r="E153" s="154"/>
      <c r="F153" s="154"/>
      <c r="G153" s="154"/>
      <c r="H153" s="95">
        <v>0</v>
      </c>
      <c r="I153" s="95">
        <v>0</v>
      </c>
      <c r="J153" s="123"/>
      <c r="K153" s="124" t="str">
        <f t="shared" si="2"/>
        <v>NA</v>
      </c>
      <c r="L153" s="124">
        <v>0</v>
      </c>
      <c r="M153" s="132"/>
      <c r="N153" s="132"/>
      <c r="O153" s="132"/>
      <c r="P153" s="132"/>
      <c r="Q153" s="132"/>
      <c r="S153" s="132"/>
      <c r="T153" s="132"/>
      <c r="U153" s="132"/>
      <c r="V153" s="132"/>
      <c r="W153" s="132"/>
    </row>
    <row r="154" spans="1:23" ht="17.100000000000001" customHeight="1" thickBot="1" x14ac:dyDescent="0.25">
      <c r="A154" s="14"/>
      <c r="B154" s="153">
        <v>43406</v>
      </c>
      <c r="C154" s="154"/>
      <c r="D154" s="154"/>
      <c r="E154" s="154"/>
      <c r="F154" s="154"/>
      <c r="G154" s="154"/>
      <c r="H154" s="95">
        <v>0</v>
      </c>
      <c r="I154" s="95">
        <v>0</v>
      </c>
      <c r="J154" s="86"/>
      <c r="K154" s="18" t="str">
        <f t="shared" si="2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/>
      <c r="B155" s="153">
        <v>43410</v>
      </c>
      <c r="C155" s="95">
        <v>0</v>
      </c>
      <c r="D155" s="95">
        <v>0</v>
      </c>
      <c r="E155" s="95">
        <v>0</v>
      </c>
      <c r="F155" s="95">
        <v>0</v>
      </c>
      <c r="G155" s="95">
        <v>0</v>
      </c>
      <c r="H155" s="95">
        <v>0</v>
      </c>
      <c r="I155" s="95">
        <v>0</v>
      </c>
      <c r="J155" s="86"/>
      <c r="K155" s="18" t="str">
        <f t="shared" si="2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/>
      <c r="B156" s="153">
        <v>43411</v>
      </c>
      <c r="C156" s="95">
        <v>0</v>
      </c>
      <c r="D156" s="95">
        <v>0</v>
      </c>
      <c r="E156" s="95">
        <v>0</v>
      </c>
      <c r="F156" s="95">
        <v>0</v>
      </c>
      <c r="G156" s="95">
        <v>0</v>
      </c>
      <c r="H156" s="95">
        <v>0</v>
      </c>
      <c r="I156" s="95">
        <v>0</v>
      </c>
      <c r="J156" s="86"/>
      <c r="K156" s="18" t="str">
        <f t="shared" si="2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/>
      <c r="B157" s="153">
        <v>43413</v>
      </c>
      <c r="C157" s="95">
        <v>0</v>
      </c>
      <c r="D157" s="95">
        <v>0</v>
      </c>
      <c r="E157" s="95">
        <v>0</v>
      </c>
      <c r="F157" s="95">
        <v>0</v>
      </c>
      <c r="G157" s="95">
        <v>0</v>
      </c>
      <c r="H157" s="95">
        <v>0</v>
      </c>
      <c r="I157" s="95">
        <v>0</v>
      </c>
      <c r="J157" s="86"/>
      <c r="K157" s="18" t="str">
        <f t="shared" si="2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/>
      <c r="B158" s="153">
        <v>43413</v>
      </c>
      <c r="C158" s="95">
        <v>0</v>
      </c>
      <c r="D158" s="95">
        <v>0</v>
      </c>
      <c r="E158" s="95">
        <v>0</v>
      </c>
      <c r="F158" s="95">
        <v>0</v>
      </c>
      <c r="G158" s="95">
        <v>0</v>
      </c>
      <c r="H158" s="95">
        <v>0</v>
      </c>
      <c r="I158" s="95">
        <v>0</v>
      </c>
      <c r="J158" s="86"/>
      <c r="K158" s="18" t="str">
        <f t="shared" si="2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/>
      <c r="B159" s="153">
        <v>43414</v>
      </c>
      <c r="C159" s="95">
        <v>0</v>
      </c>
      <c r="D159" s="95">
        <v>0</v>
      </c>
      <c r="E159" s="95">
        <v>0</v>
      </c>
      <c r="F159" s="95">
        <v>0</v>
      </c>
      <c r="G159" s="95">
        <v>0</v>
      </c>
      <c r="H159" s="95">
        <v>0</v>
      </c>
      <c r="I159" s="95">
        <v>0</v>
      </c>
      <c r="J159" s="86"/>
      <c r="K159" s="18" t="str">
        <f t="shared" si="2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/>
      <c r="B160" s="153">
        <v>43415</v>
      </c>
      <c r="C160" s="95">
        <v>0</v>
      </c>
      <c r="D160" s="95">
        <v>0</v>
      </c>
      <c r="E160" s="95">
        <v>0</v>
      </c>
      <c r="F160" s="95">
        <v>0</v>
      </c>
      <c r="G160" s="95">
        <v>0</v>
      </c>
      <c r="H160" s="95">
        <v>0</v>
      </c>
      <c r="I160" s="95">
        <v>0</v>
      </c>
      <c r="J160" s="86"/>
      <c r="K160" s="18" t="str">
        <f t="shared" si="2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/>
      <c r="B161" s="153">
        <v>43416</v>
      </c>
      <c r="C161" s="95">
        <v>0</v>
      </c>
      <c r="D161" s="95">
        <v>0</v>
      </c>
      <c r="E161" s="95">
        <v>0</v>
      </c>
      <c r="F161" s="95">
        <v>0</v>
      </c>
      <c r="G161" s="95">
        <v>0</v>
      </c>
      <c r="H161" s="95">
        <v>0</v>
      </c>
      <c r="I161" s="95">
        <v>0</v>
      </c>
      <c r="J161" s="86"/>
      <c r="K161" s="18" t="str">
        <f t="shared" si="2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/>
      <c r="B162" s="153">
        <v>43418</v>
      </c>
      <c r="C162" s="95">
        <v>0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86"/>
      <c r="K162" s="18" t="str">
        <f t="shared" si="2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14"/>
      <c r="B163" s="153">
        <v>43420</v>
      </c>
      <c r="C163" s="95">
        <v>0</v>
      </c>
      <c r="D163" s="95">
        <v>0</v>
      </c>
      <c r="E163" s="95">
        <v>0</v>
      </c>
      <c r="F163" s="95">
        <v>0</v>
      </c>
      <c r="G163" s="95">
        <v>0</v>
      </c>
      <c r="H163" s="95">
        <v>0</v>
      </c>
      <c r="I163" s="95">
        <v>0</v>
      </c>
      <c r="J163" s="86"/>
      <c r="K163" s="18" t="str">
        <f t="shared" si="2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4"/>
      <c r="B164" s="153">
        <v>43420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8" t="str">
        <f t="shared" si="2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/>
      <c r="B165" s="153">
        <v>43421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8" t="str">
        <f t="shared" si="2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/>
      <c r="B166" s="153">
        <v>43423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8" t="str">
        <f t="shared" si="2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/>
      <c r="B167" s="153">
        <v>43425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8" t="str">
        <f t="shared" si="2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/>
      <c r="B168" s="153">
        <v>43425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8" t="str">
        <f t="shared" si="2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/>
      <c r="B169" s="153">
        <v>43426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8" t="str">
        <f t="shared" si="2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/>
      <c r="B170" s="153">
        <v>43431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8" t="str">
        <f t="shared" si="2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/>
      <c r="B171" s="153">
        <v>43431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8" t="str">
        <f t="shared" si="2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/>
      <c r="B172" s="153">
        <v>43434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8" t="str">
        <f t="shared" si="2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/>
      <c r="B173" s="153">
        <v>43437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8" t="str">
        <f t="shared" si="2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/>
      <c r="B174" s="153">
        <v>43438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8" t="str">
        <f t="shared" si="2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/>
      <c r="B175" s="153">
        <v>43439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95">
        <v>0</v>
      </c>
      <c r="J175" s="86"/>
      <c r="K175" s="18" t="str">
        <f t="shared" si="2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/>
      <c r="B176" s="153">
        <v>43441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95">
        <v>0</v>
      </c>
      <c r="J176" s="86"/>
      <c r="K176" s="18" t="str">
        <f t="shared" si="2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/>
      <c r="B177" s="153">
        <v>43444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8" t="str">
        <f t="shared" si="2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/>
      <c r="B178" s="153">
        <v>43446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8" t="str">
        <f t="shared" si="2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/>
      <c r="B179" s="153">
        <v>43446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8" t="str">
        <f t="shared" si="2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/>
      <c r="B180" s="153">
        <v>43447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8" t="str">
        <f t="shared" si="2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4"/>
      <c r="B181" s="153">
        <v>43448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8" t="str">
        <f t="shared" si="2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4"/>
      <c r="B182" s="153">
        <v>43451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" t="str">
        <f t="shared" si="2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/>
      <c r="B183" s="153">
        <v>43453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" t="str">
        <f t="shared" si="2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/>
      <c r="B184" s="153">
        <v>43453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" t="str">
        <f t="shared" si="2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/>
      <c r="B185" s="153">
        <v>43454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" t="str">
        <f t="shared" si="2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/>
      <c r="B186" s="153">
        <v>43455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8" t="str">
        <f t="shared" si="2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/>
      <c r="B187" s="153">
        <v>43459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" t="str">
        <f t="shared" si="2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/>
      <c r="B188" s="153">
        <v>43459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" t="str">
        <f t="shared" si="2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53">
        <v>43461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" t="str">
        <f t="shared" si="2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53">
        <v>43461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" t="str">
        <f t="shared" si="2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53">
        <v>43462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" t="str">
        <f t="shared" si="2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53"/>
      <c r="C192" s="95"/>
      <c r="D192" s="95"/>
      <c r="E192" s="95"/>
      <c r="F192" s="95"/>
      <c r="G192" s="95"/>
      <c r="H192" s="95"/>
      <c r="I192" s="95"/>
      <c r="J192" s="86">
        <v>1.5</v>
      </c>
      <c r="K192" s="18" t="str">
        <f t="shared" si="2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s="128" customFormat="1" ht="17.100000000000001" customHeight="1" thickBot="1" x14ac:dyDescent="0.25">
      <c r="A193" s="129"/>
      <c r="B193" s="161">
        <v>43467</v>
      </c>
      <c r="C193" s="162">
        <v>0</v>
      </c>
      <c r="D193" s="162">
        <v>0</v>
      </c>
      <c r="E193" s="162">
        <v>0</v>
      </c>
      <c r="F193" s="162">
        <v>0</v>
      </c>
      <c r="G193" s="162">
        <v>0</v>
      </c>
      <c r="H193" s="162">
        <v>0</v>
      </c>
      <c r="I193" s="162">
        <v>0</v>
      </c>
      <c r="J193" s="123"/>
      <c r="K193" s="124" t="str">
        <f t="shared" si="2"/>
        <v>NA</v>
      </c>
      <c r="L193" s="124">
        <v>0</v>
      </c>
      <c r="M193" s="132"/>
      <c r="N193" s="132"/>
      <c r="O193" s="132"/>
      <c r="P193" s="132"/>
      <c r="Q193" s="132"/>
      <c r="S193" s="132"/>
      <c r="T193" s="132"/>
      <c r="U193" s="132"/>
      <c r="V193" s="132"/>
      <c r="W193" s="132"/>
    </row>
    <row r="194" spans="1:23" ht="17.100000000000001" customHeight="1" thickBot="1" x14ac:dyDescent="0.25">
      <c r="A194" s="14"/>
      <c r="B194" s="153">
        <v>43468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" t="str">
        <f t="shared" si="2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53">
        <v>43470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" t="str">
        <f t="shared" si="2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53">
        <v>43473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" t="str">
        <f t="shared" si="2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53">
        <v>43473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" t="str">
        <f t="shared" si="2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53">
        <v>43474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" t="str">
        <f t="shared" si="2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53">
        <v>43474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" t="str">
        <f t="shared" si="2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53">
        <v>43475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" t="str">
        <f t="shared" si="2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53">
        <v>43475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" t="str">
        <f t="shared" si="2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/>
      <c r="B202" s="153">
        <v>43480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" t="str">
        <f t="shared" si="2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/>
      <c r="B203" s="153">
        <v>43482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" t="str">
        <f t="shared" si="2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/>
      <c r="B204" s="153">
        <v>43483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" t="str">
        <f t="shared" si="2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/>
      <c r="B205" s="153">
        <v>43483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" t="str">
        <f t="shared" si="2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/>
      <c r="B206" s="153">
        <v>43484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" t="str">
        <f t="shared" si="2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/>
      <c r="B207" s="153">
        <v>43484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" t="str">
        <f t="shared" si="2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/>
      <c r="B208" s="153">
        <v>43490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" t="str">
        <f t="shared" si="2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/>
      <c r="B209" s="153">
        <v>43490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" t="str">
        <f t="shared" si="2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/>
      <c r="B210" s="153">
        <v>43492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" t="str">
        <f t="shared" si="2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/>
      <c r="B211" s="153">
        <v>43492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" t="str">
        <f t="shared" si="2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53">
        <v>43493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" t="str">
        <f t="shared" si="2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53">
        <v>43493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" t="str">
        <f t="shared" si="2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53">
        <v>43494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" t="str">
        <f t="shared" si="2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53">
        <v>43496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" t="str">
        <f t="shared" si="2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53">
        <v>43498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" t="str">
        <f t="shared" si="2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53">
        <v>43503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" t="str">
        <f t="shared" si="2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53">
        <v>43504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" t="str">
        <f t="shared" si="2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53">
        <v>43506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" t="str">
        <f t="shared" si="2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53">
        <v>43510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" t="str">
        <f t="shared" si="2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53">
        <v>43510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" t="str">
        <f t="shared" si="2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53">
        <v>43511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" t="str">
        <f t="shared" si="2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53">
        <v>43511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" t="str">
        <f t="shared" si="2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53">
        <v>43512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" t="str">
        <f t="shared" si="2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/>
      <c r="B225" s="153">
        <v>43514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" t="str">
        <f t="shared" si="2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/>
      <c r="B226" s="153">
        <v>43516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" t="str">
        <f t="shared" si="2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/>
      <c r="B227" s="153">
        <v>43516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" t="str">
        <f t="shared" si="2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/>
      <c r="B228" s="153">
        <v>43517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" t="str">
        <f t="shared" si="2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/>
      <c r="B229" s="153">
        <v>43518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8" t="str">
        <f t="shared" si="2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4"/>
      <c r="B230" s="153">
        <v>43520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8" t="str">
        <f t="shared" si="2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thickBot="1" x14ac:dyDescent="0.25">
      <c r="A231" s="14"/>
      <c r="B231" s="153">
        <v>43522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8" t="str">
        <f t="shared" si="2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4"/>
      <c r="B232" s="153">
        <v>43522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8" t="str">
        <f t="shared" si="2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4"/>
      <c r="B233" s="153">
        <v>43523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8" t="str">
        <f t="shared" si="2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4"/>
      <c r="B234" s="153">
        <v>43523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8" t="str">
        <f t="shared" si="2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4"/>
      <c r="B235" s="153">
        <v>43524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8" t="str">
        <f t="shared" si="2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4"/>
      <c r="B236" s="153">
        <v>43524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8" t="str">
        <f t="shared" si="2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4"/>
      <c r="B237" s="153">
        <v>43526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8" t="str">
        <f t="shared" si="2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4"/>
      <c r="B238" s="153">
        <v>43528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8" t="str">
        <f t="shared" si="2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4"/>
      <c r="B239" s="153">
        <v>43528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8" t="str">
        <f t="shared" si="2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4"/>
      <c r="B240" s="153">
        <v>43530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8" t="str">
        <f t="shared" si="2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4"/>
      <c r="B241" s="153">
        <v>43530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8" t="str">
        <f t="shared" si="2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4"/>
      <c r="B242" s="153">
        <v>43532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8" t="str">
        <f t="shared" si="2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4"/>
      <c r="B243" s="153">
        <v>43541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8" t="str">
        <f t="shared" si="2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4"/>
      <c r="B244" s="153">
        <v>43541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8" t="str">
        <f t="shared" si="2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4"/>
      <c r="B245" s="153">
        <v>43541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8" t="str">
        <f t="shared" si="2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4"/>
      <c r="B246" s="153">
        <v>43549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8" t="str">
        <f t="shared" si="2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4"/>
      <c r="B247" s="153">
        <v>43549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8" t="str">
        <f t="shared" si="2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4"/>
      <c r="B248" s="153">
        <v>43550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8" t="str">
        <f t="shared" si="2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thickBot="1" x14ac:dyDescent="0.25">
      <c r="A249" s="14"/>
      <c r="B249" s="153">
        <v>43551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8" t="str">
        <f t="shared" si="2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thickBot="1" x14ac:dyDescent="0.25">
      <c r="A250" s="14"/>
      <c r="B250" s="153">
        <v>43553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8" t="str">
        <f t="shared" si="2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thickBot="1" x14ac:dyDescent="0.25">
      <c r="A251" s="14"/>
      <c r="B251" s="153">
        <v>43555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8" t="str">
        <f t="shared" si="2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thickBot="1" x14ac:dyDescent="0.25">
      <c r="A252" s="14"/>
      <c r="B252" s="153">
        <v>43555</v>
      </c>
      <c r="C252" s="121"/>
      <c r="D252" s="121"/>
      <c r="E252" s="121"/>
      <c r="F252" s="121"/>
      <c r="G252" s="121"/>
      <c r="H252" s="95">
        <v>0</v>
      </c>
      <c r="I252" s="95">
        <v>0</v>
      </c>
      <c r="J252" s="86"/>
      <c r="K252" s="18" t="str">
        <f t="shared" si="2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thickBot="1" x14ac:dyDescent="0.25">
      <c r="A253" s="14"/>
      <c r="B253" s="153">
        <v>43555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8" t="str">
        <f t="shared" si="2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x14ac:dyDescent="0.2">
      <c r="A254" s="14"/>
      <c r="B254" s="190">
        <v>43556</v>
      </c>
      <c r="C254" s="191">
        <v>0</v>
      </c>
      <c r="D254" s="191">
        <v>0</v>
      </c>
      <c r="E254" s="191">
        <v>0</v>
      </c>
      <c r="F254" s="191">
        <v>0</v>
      </c>
      <c r="G254" s="191">
        <v>0</v>
      </c>
      <c r="H254" s="191">
        <v>0</v>
      </c>
      <c r="I254" s="191">
        <v>0</v>
      </c>
      <c r="J254" s="86"/>
      <c r="K254" s="18" t="str">
        <f t="shared" si="2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x14ac:dyDescent="0.2">
      <c r="A255" s="14"/>
      <c r="B255" s="190">
        <v>43556</v>
      </c>
      <c r="C255" s="191">
        <v>0</v>
      </c>
      <c r="D255" s="191">
        <v>0</v>
      </c>
      <c r="E255" s="191">
        <v>0</v>
      </c>
      <c r="F255" s="191">
        <v>0</v>
      </c>
      <c r="G255" s="191">
        <v>0</v>
      </c>
      <c r="H255" s="191">
        <v>0</v>
      </c>
      <c r="I255" s="191">
        <v>0</v>
      </c>
      <c r="J255" s="86"/>
      <c r="K255" s="18" t="str">
        <f t="shared" si="2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x14ac:dyDescent="0.2">
      <c r="A256" s="14"/>
      <c r="B256" s="190">
        <v>43557</v>
      </c>
      <c r="C256" s="191">
        <v>0</v>
      </c>
      <c r="D256" s="191">
        <v>0</v>
      </c>
      <c r="E256" s="191">
        <v>0</v>
      </c>
      <c r="F256" s="191">
        <v>0</v>
      </c>
      <c r="G256" s="191">
        <v>0</v>
      </c>
      <c r="H256" s="191">
        <v>0</v>
      </c>
      <c r="I256" s="191">
        <v>0</v>
      </c>
      <c r="J256" s="86"/>
      <c r="K256" s="18" t="str">
        <f t="shared" si="2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x14ac:dyDescent="0.2">
      <c r="A257" s="14"/>
      <c r="B257" s="190">
        <v>43557</v>
      </c>
      <c r="C257" s="191">
        <v>0</v>
      </c>
      <c r="D257" s="191">
        <v>0</v>
      </c>
      <c r="E257" s="191">
        <v>0</v>
      </c>
      <c r="F257" s="191">
        <v>0</v>
      </c>
      <c r="G257" s="191">
        <v>0</v>
      </c>
      <c r="H257" s="191">
        <v>0</v>
      </c>
      <c r="I257" s="191">
        <v>0</v>
      </c>
      <c r="J257" s="86"/>
      <c r="K257" s="18" t="str">
        <f t="shared" si="2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x14ac:dyDescent="0.2">
      <c r="A258" s="14"/>
      <c r="B258" s="190">
        <v>43559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8" t="str">
        <f t="shared" si="2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x14ac:dyDescent="0.2">
      <c r="A259" s="14"/>
      <c r="B259" s="190">
        <v>43561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8" t="str">
        <f t="shared" si="2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x14ac:dyDescent="0.2">
      <c r="A260" s="14"/>
      <c r="B260" s="190">
        <v>43561</v>
      </c>
      <c r="C260" s="191">
        <v>0</v>
      </c>
      <c r="D260" s="191">
        <v>0</v>
      </c>
      <c r="E260" s="191">
        <v>0</v>
      </c>
      <c r="F260" s="191">
        <v>0</v>
      </c>
      <c r="G260" s="191">
        <v>0</v>
      </c>
      <c r="H260" s="191">
        <v>0</v>
      </c>
      <c r="I260" s="191">
        <v>0</v>
      </c>
      <c r="J260" s="86"/>
      <c r="K260" s="18" t="str">
        <f t="shared" si="2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x14ac:dyDescent="0.2">
      <c r="A261" s="14"/>
      <c r="B261" s="190">
        <v>43562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8" t="str">
        <f t="shared" si="2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x14ac:dyDescent="0.2">
      <c r="A262" s="14"/>
      <c r="B262" s="190">
        <v>43562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8" t="str">
        <f t="shared" si="2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x14ac:dyDescent="0.2">
      <c r="A263" s="14"/>
      <c r="B263" s="190">
        <v>43563</v>
      </c>
      <c r="C263" s="191"/>
      <c r="D263" s="191"/>
      <c r="E263" s="191"/>
      <c r="F263" s="191"/>
      <c r="G263" s="191"/>
      <c r="H263" s="191">
        <v>0</v>
      </c>
      <c r="I263" s="191">
        <v>0</v>
      </c>
      <c r="J263" s="86"/>
      <c r="K263" s="18" t="str">
        <f t="shared" si="2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x14ac:dyDescent="0.2">
      <c r="A264" s="14"/>
      <c r="B264" s="190">
        <v>43563</v>
      </c>
      <c r="C264" s="191">
        <v>0</v>
      </c>
      <c r="D264" s="191">
        <v>0</v>
      </c>
      <c r="E264" s="191">
        <v>0</v>
      </c>
      <c r="F264" s="191">
        <v>0</v>
      </c>
      <c r="G264" s="191">
        <v>0</v>
      </c>
      <c r="H264" s="191">
        <v>0</v>
      </c>
      <c r="I264" s="191">
        <v>0</v>
      </c>
      <c r="J264" s="86"/>
      <c r="K264" s="18" t="str">
        <f t="shared" si="2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x14ac:dyDescent="0.2">
      <c r="A265" s="14"/>
      <c r="B265" s="190">
        <v>43563</v>
      </c>
      <c r="C265" s="191">
        <v>0</v>
      </c>
      <c r="D265" s="191">
        <v>0</v>
      </c>
      <c r="E265" s="191">
        <v>0</v>
      </c>
      <c r="F265" s="191">
        <v>0</v>
      </c>
      <c r="G265" s="191">
        <v>0</v>
      </c>
      <c r="H265" s="191">
        <v>0</v>
      </c>
      <c r="I265" s="191">
        <v>0</v>
      </c>
      <c r="J265" s="86"/>
      <c r="K265" s="18" t="str">
        <f t="shared" si="2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x14ac:dyDescent="0.2">
      <c r="A266" s="14"/>
      <c r="B266" s="190">
        <v>43564</v>
      </c>
      <c r="C266" s="191"/>
      <c r="D266" s="191"/>
      <c r="E266" s="191"/>
      <c r="F266" s="191"/>
      <c r="G266" s="191"/>
      <c r="H266" s="191">
        <v>0</v>
      </c>
      <c r="I266" s="191">
        <v>0</v>
      </c>
      <c r="J266" s="86"/>
      <c r="K266" s="18" t="str">
        <f t="shared" si="2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x14ac:dyDescent="0.2">
      <c r="A267" s="14"/>
      <c r="B267" s="190">
        <v>43564</v>
      </c>
      <c r="C267" s="191"/>
      <c r="D267" s="191"/>
      <c r="E267" s="191"/>
      <c r="F267" s="191"/>
      <c r="G267" s="191"/>
      <c r="H267" s="191">
        <v>0</v>
      </c>
      <c r="I267" s="191">
        <v>0</v>
      </c>
      <c r="J267" s="86"/>
      <c r="K267" s="18" t="str">
        <f t="shared" si="2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x14ac:dyDescent="0.2">
      <c r="A268" s="14"/>
      <c r="B268" s="190">
        <v>43564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8" t="str">
        <f t="shared" si="2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x14ac:dyDescent="0.2">
      <c r="A269" s="14"/>
      <c r="B269" s="190">
        <v>43564</v>
      </c>
      <c r="C269" s="191"/>
      <c r="D269" s="191"/>
      <c r="E269" s="191"/>
      <c r="F269" s="191"/>
      <c r="G269" s="191"/>
      <c r="H269" s="191">
        <v>0</v>
      </c>
      <c r="I269" s="191">
        <v>0</v>
      </c>
      <c r="J269" s="86"/>
      <c r="K269" s="18" t="str">
        <f t="shared" si="2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x14ac:dyDescent="0.2">
      <c r="A270" s="14"/>
      <c r="B270" s="190">
        <v>43564</v>
      </c>
      <c r="C270" s="191"/>
      <c r="D270" s="191"/>
      <c r="E270" s="191"/>
      <c r="F270" s="191"/>
      <c r="G270" s="191"/>
      <c r="H270" s="191">
        <v>0</v>
      </c>
      <c r="I270" s="191">
        <v>0</v>
      </c>
      <c r="J270" s="86"/>
      <c r="K270" s="18" t="str">
        <f t="shared" si="2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x14ac:dyDescent="0.2">
      <c r="A271" s="14"/>
      <c r="B271" s="190">
        <v>43564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" t="str">
        <f t="shared" si="2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x14ac:dyDescent="0.2">
      <c r="A272" s="14"/>
      <c r="B272" s="190">
        <v>43566</v>
      </c>
      <c r="C272" s="191"/>
      <c r="D272" s="191"/>
      <c r="E272" s="191"/>
      <c r="F272" s="191"/>
      <c r="G272" s="191"/>
      <c r="H272" s="191">
        <v>0</v>
      </c>
      <c r="I272" s="191">
        <v>0</v>
      </c>
      <c r="J272" s="86"/>
      <c r="K272" s="18" t="str">
        <f t="shared" si="2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x14ac:dyDescent="0.2">
      <c r="A273" s="14"/>
      <c r="B273" s="190">
        <v>43566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" t="str">
        <f t="shared" si="2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x14ac:dyDescent="0.2">
      <c r="A274" s="14"/>
      <c r="B274" s="190">
        <v>43567</v>
      </c>
      <c r="C274" s="191"/>
      <c r="D274" s="191"/>
      <c r="E274" s="191"/>
      <c r="F274" s="191"/>
      <c r="G274" s="191"/>
      <c r="H274" s="191">
        <v>0</v>
      </c>
      <c r="I274" s="191">
        <v>0</v>
      </c>
      <c r="J274" s="86"/>
      <c r="K274" s="18" t="str">
        <f t="shared" si="2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x14ac:dyDescent="0.2">
      <c r="A275" s="14"/>
      <c r="B275" s="190">
        <v>43567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8" t="str">
        <f t="shared" si="2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x14ac:dyDescent="0.2">
      <c r="A276" s="14"/>
      <c r="B276" s="190">
        <v>43572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8" t="str">
        <f t="shared" si="2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x14ac:dyDescent="0.2">
      <c r="A277" s="14"/>
      <c r="B277" s="190">
        <v>43572</v>
      </c>
      <c r="C277" s="191"/>
      <c r="D277" s="191"/>
      <c r="E277" s="191"/>
      <c r="F277" s="191"/>
      <c r="G277" s="191"/>
      <c r="H277" s="191">
        <v>0</v>
      </c>
      <c r="I277" s="191">
        <v>0</v>
      </c>
      <c r="J277" s="86"/>
      <c r="K277" s="18" t="str">
        <f t="shared" si="2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x14ac:dyDescent="0.2">
      <c r="A278" s="14"/>
      <c r="B278" s="190">
        <v>43572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8" t="str">
        <f t="shared" si="2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14"/>
      <c r="B279" s="190">
        <v>43573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" t="str">
        <f t="shared" si="2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14"/>
      <c r="B280" s="190">
        <v>43574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" t="str">
        <f t="shared" si="2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14"/>
      <c r="B281" s="190">
        <v>43574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8" t="str">
        <f t="shared" si="2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14"/>
      <c r="B282" s="190">
        <v>43575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8" t="str">
        <f t="shared" si="2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4"/>
      <c r="B283" s="190">
        <v>43575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" t="str">
        <f t="shared" si="2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4"/>
      <c r="B284" s="190">
        <v>43575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8" t="str">
        <f t="shared" si="2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14"/>
      <c r="B285" s="190">
        <v>43577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8" t="str">
        <f t="shared" si="2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14"/>
      <c r="B286" s="190">
        <v>43577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" t="str">
        <f t="shared" si="2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4"/>
      <c r="B287" s="190">
        <v>43578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" t="str">
        <f t="shared" si="2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4"/>
      <c r="B288" s="190">
        <v>43578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8" t="str">
        <f t="shared" si="2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4"/>
      <c r="B289" s="190">
        <v>43579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8" t="str">
        <f t="shared" si="2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14"/>
      <c r="B290" s="190">
        <v>43579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" t="str">
        <f t="shared" si="2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4"/>
      <c r="B291" s="190">
        <v>43580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8" t="str">
        <f t="shared" si="2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4"/>
      <c r="B292" s="190">
        <v>43583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" t="str">
        <f t="shared" si="2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4"/>
      <c r="B293" s="190">
        <v>43584</v>
      </c>
      <c r="C293" s="191"/>
      <c r="D293" s="191"/>
      <c r="E293" s="191"/>
      <c r="F293" s="191"/>
      <c r="G293" s="191"/>
      <c r="H293" s="191">
        <v>0</v>
      </c>
      <c r="I293" s="191">
        <v>0</v>
      </c>
      <c r="J293" s="86"/>
      <c r="K293" s="18" t="str">
        <f t="shared" si="2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4"/>
      <c r="B294" s="190">
        <v>43584</v>
      </c>
      <c r="C294" s="191"/>
      <c r="D294" s="191"/>
      <c r="E294" s="191"/>
      <c r="F294" s="191"/>
      <c r="G294" s="191"/>
      <c r="H294" s="191">
        <v>0</v>
      </c>
      <c r="I294" s="191">
        <v>0</v>
      </c>
      <c r="J294" s="86"/>
      <c r="K294" s="18" t="str">
        <f t="shared" si="2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4"/>
      <c r="B295" s="190">
        <v>43584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8" t="str">
        <f t="shared" si="2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/>
      <c r="B296" s="190">
        <v>43584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" t="str">
        <f t="shared" si="2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/>
      <c r="B297" s="190">
        <v>43588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2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/>
      <c r="B298" s="190">
        <v>43588</v>
      </c>
      <c r="C298" s="191"/>
      <c r="D298" s="191"/>
      <c r="E298" s="191"/>
      <c r="F298" s="191"/>
      <c r="G298" s="191"/>
      <c r="H298" s="191">
        <v>0</v>
      </c>
      <c r="I298" s="191">
        <v>0</v>
      </c>
      <c r="J298" s="86"/>
      <c r="K298" s="18" t="str">
        <f t="shared" si="2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/>
      <c r="B299" s="190">
        <v>43588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2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/>
      <c r="B300" s="190">
        <v>43589</v>
      </c>
      <c r="C300" s="191"/>
      <c r="D300" s="191"/>
      <c r="E300" s="191"/>
      <c r="F300" s="191"/>
      <c r="G300" s="191"/>
      <c r="H300" s="191">
        <v>0</v>
      </c>
      <c r="I300" s="191">
        <v>0</v>
      </c>
      <c r="J300" s="86"/>
      <c r="K300" s="18" t="str">
        <f t="shared" si="2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/>
      <c r="B301" s="190">
        <v>43589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2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/>
      <c r="B302" s="190">
        <v>43589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2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/>
      <c r="B303" s="190">
        <v>43593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2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/>
      <c r="B304" s="190">
        <v>43593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2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43596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/>
      <c r="B306" s="190">
        <v>43596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ref="K306:K369" si="3">$C$9</f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/>
      <c r="B307" s="190">
        <v>43598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3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/>
      <c r="B308" s="190">
        <v>43598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3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/>
      <c r="B309" s="190">
        <v>43600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3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/>
      <c r="B310" s="190">
        <v>43600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" t="str">
        <f t="shared" si="3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/>
      <c r="B311" s="190">
        <v>43601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si="3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/>
      <c r="B312" s="190">
        <v>43601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3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/>
      <c r="B313" s="190">
        <v>43602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3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/>
      <c r="B314" s="190">
        <v>43602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3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/>
      <c r="B315" s="190">
        <v>43604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" t="str">
        <f t="shared" si="3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/>
      <c r="B316" s="190">
        <v>43604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3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/>
      <c r="B317" s="190">
        <v>43608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" t="str">
        <f t="shared" si="3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/>
      <c r="B318" s="190">
        <v>43609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3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/>
      <c r="B319" s="190">
        <v>43612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3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/>
      <c r="B320" s="190">
        <v>43612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3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/>
      <c r="B321" s="190">
        <v>43614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" t="str">
        <f t="shared" si="3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/>
      <c r="B322" s="190">
        <v>43614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" t="str">
        <f t="shared" si="3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/>
      <c r="B323" s="190">
        <v>43615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3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/>
      <c r="B324" s="190">
        <v>43616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" t="str">
        <f t="shared" si="3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/>
      <c r="B325" s="190">
        <v>43616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" t="str">
        <f t="shared" si="3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/>
      <c r="B326" s="190">
        <v>43616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" t="str">
        <f t="shared" si="3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/>
      <c r="B327" s="190">
        <v>43620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3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/>
      <c r="B328" s="190">
        <v>43621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3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/>
      <c r="B329" s="190">
        <v>43624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" t="str">
        <f t="shared" si="3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/>
      <c r="B330" s="190">
        <v>43624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" t="str">
        <f t="shared" si="3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/>
      <c r="B331" s="190">
        <v>43625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3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/>
      <c r="B332" s="190">
        <v>43627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" t="str">
        <f t="shared" si="3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/>
      <c r="B333" s="190">
        <v>43627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3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/>
      <c r="B334" s="190">
        <v>43629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3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/>
      <c r="B335" s="190">
        <v>43629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3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/>
      <c r="B336" s="190">
        <v>43635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3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0">
        <v>43636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3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0">
        <v>43636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3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0">
        <v>43640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3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0">
        <v>43640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3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0">
        <v>43642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3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0">
        <v>43642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3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0">
        <v>43644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3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0">
        <v>43644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3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0">
        <v>43645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3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3">
        <v>43648</v>
      </c>
      <c r="C346" s="195">
        <v>0</v>
      </c>
      <c r="D346" s="195">
        <v>0</v>
      </c>
      <c r="E346" s="195">
        <v>0</v>
      </c>
      <c r="F346" s="195">
        <v>0</v>
      </c>
      <c r="G346" s="195">
        <v>0</v>
      </c>
      <c r="H346" s="195">
        <v>0</v>
      </c>
      <c r="I346" s="195">
        <v>0</v>
      </c>
      <c r="J346" s="86"/>
      <c r="K346" s="18" t="str">
        <f t="shared" si="3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3">
        <v>43649</v>
      </c>
      <c r="C347" s="195">
        <v>0</v>
      </c>
      <c r="D347" s="195">
        <v>0</v>
      </c>
      <c r="E347" s="195">
        <v>0</v>
      </c>
      <c r="F347" s="195">
        <v>0</v>
      </c>
      <c r="G347" s="195">
        <v>0</v>
      </c>
      <c r="H347" s="195">
        <v>0</v>
      </c>
      <c r="I347" s="195">
        <v>0</v>
      </c>
      <c r="J347" s="86"/>
      <c r="K347" s="18" t="str">
        <f t="shared" si="3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3">
        <v>43650</v>
      </c>
      <c r="C348" s="195">
        <v>0</v>
      </c>
      <c r="D348" s="195">
        <v>0</v>
      </c>
      <c r="E348" s="195">
        <v>0</v>
      </c>
      <c r="F348" s="195">
        <v>0</v>
      </c>
      <c r="G348" s="195">
        <v>0</v>
      </c>
      <c r="H348" s="195">
        <v>0</v>
      </c>
      <c r="I348" s="195">
        <v>0</v>
      </c>
      <c r="J348" s="86"/>
      <c r="K348" s="18" t="str">
        <f t="shared" si="3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3">
        <v>43650</v>
      </c>
      <c r="C349" s="195">
        <v>0</v>
      </c>
      <c r="D349" s="195">
        <v>0</v>
      </c>
      <c r="E349" s="195">
        <v>0</v>
      </c>
      <c r="F349" s="195">
        <v>0</v>
      </c>
      <c r="G349" s="195">
        <v>0</v>
      </c>
      <c r="H349" s="195">
        <v>0</v>
      </c>
      <c r="I349" s="195">
        <v>0</v>
      </c>
      <c r="J349" s="86"/>
      <c r="K349" s="18" t="str">
        <f t="shared" si="3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3">
        <v>43653</v>
      </c>
      <c r="C350" s="195">
        <v>0</v>
      </c>
      <c r="D350" s="195">
        <v>0</v>
      </c>
      <c r="E350" s="195">
        <v>0</v>
      </c>
      <c r="F350" s="195">
        <v>0</v>
      </c>
      <c r="G350" s="195">
        <v>0</v>
      </c>
      <c r="H350" s="195">
        <v>0</v>
      </c>
      <c r="I350" s="195">
        <v>0</v>
      </c>
      <c r="J350" s="86"/>
      <c r="K350" s="18" t="str">
        <f t="shared" si="3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3">
        <v>43654</v>
      </c>
      <c r="C351" s="195">
        <v>0</v>
      </c>
      <c r="D351" s="195">
        <v>0</v>
      </c>
      <c r="E351" s="195">
        <v>0</v>
      </c>
      <c r="F351" s="195">
        <v>0</v>
      </c>
      <c r="G351" s="195">
        <v>0</v>
      </c>
      <c r="H351" s="195">
        <v>0</v>
      </c>
      <c r="I351" s="195">
        <v>0</v>
      </c>
      <c r="J351" s="86"/>
      <c r="K351" s="18" t="str">
        <f t="shared" si="3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3">
        <v>43654</v>
      </c>
      <c r="C352" s="195">
        <v>0</v>
      </c>
      <c r="D352" s="195">
        <v>0</v>
      </c>
      <c r="E352" s="195">
        <v>0</v>
      </c>
      <c r="F352" s="195">
        <v>0</v>
      </c>
      <c r="G352" s="195">
        <v>0</v>
      </c>
      <c r="H352" s="195">
        <v>0</v>
      </c>
      <c r="I352" s="195">
        <v>0</v>
      </c>
      <c r="J352" s="86"/>
      <c r="K352" s="18" t="str">
        <f t="shared" si="3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3">
        <v>43656</v>
      </c>
      <c r="C353" s="195">
        <v>0</v>
      </c>
      <c r="D353" s="195">
        <v>0</v>
      </c>
      <c r="E353" s="195">
        <v>0</v>
      </c>
      <c r="F353" s="195">
        <v>0</v>
      </c>
      <c r="G353" s="195">
        <v>0</v>
      </c>
      <c r="H353" s="195">
        <v>0</v>
      </c>
      <c r="I353" s="195">
        <v>0</v>
      </c>
      <c r="J353" s="86"/>
      <c r="K353" s="18" t="str">
        <f t="shared" si="3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3">
        <v>43656</v>
      </c>
      <c r="C354" s="195">
        <v>0</v>
      </c>
      <c r="D354" s="195">
        <v>0</v>
      </c>
      <c r="E354" s="195">
        <v>0</v>
      </c>
      <c r="F354" s="195">
        <v>0</v>
      </c>
      <c r="G354" s="195">
        <v>0</v>
      </c>
      <c r="H354" s="195">
        <v>0</v>
      </c>
      <c r="I354" s="195">
        <v>0</v>
      </c>
      <c r="J354" s="86"/>
      <c r="K354" s="18" t="str">
        <f t="shared" si="3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3">
        <v>43658</v>
      </c>
      <c r="C355" s="195">
        <v>0</v>
      </c>
      <c r="D355" s="195">
        <v>0</v>
      </c>
      <c r="E355" s="195">
        <v>0</v>
      </c>
      <c r="F355" s="195">
        <v>0</v>
      </c>
      <c r="G355" s="195">
        <v>0</v>
      </c>
      <c r="H355" s="195">
        <v>0</v>
      </c>
      <c r="I355" s="195">
        <v>0</v>
      </c>
      <c r="J355" s="86"/>
      <c r="K355" s="18" t="str">
        <f t="shared" si="3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3">
        <v>43661</v>
      </c>
      <c r="C356" s="195">
        <v>0</v>
      </c>
      <c r="D356" s="195">
        <v>0</v>
      </c>
      <c r="E356" s="195">
        <v>0</v>
      </c>
      <c r="F356" s="195">
        <v>0</v>
      </c>
      <c r="G356" s="195">
        <v>0</v>
      </c>
      <c r="H356" s="195">
        <v>0</v>
      </c>
      <c r="I356" s="195">
        <v>0</v>
      </c>
      <c r="J356" s="86"/>
      <c r="K356" s="18" t="str">
        <f t="shared" si="3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3">
        <v>43662</v>
      </c>
      <c r="C357" s="195">
        <v>0</v>
      </c>
      <c r="D357" s="195">
        <v>0</v>
      </c>
      <c r="E357" s="195">
        <v>0</v>
      </c>
      <c r="F357" s="195">
        <v>0</v>
      </c>
      <c r="G357" s="195">
        <v>0</v>
      </c>
      <c r="H357" s="195">
        <v>0</v>
      </c>
      <c r="I357" s="195">
        <v>0</v>
      </c>
      <c r="J357" s="86"/>
      <c r="K357" s="18" t="str">
        <f t="shared" si="3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3">
        <v>43664</v>
      </c>
      <c r="C358" s="195">
        <v>0</v>
      </c>
      <c r="D358" s="195">
        <v>0</v>
      </c>
      <c r="E358" s="195">
        <v>0</v>
      </c>
      <c r="F358" s="195">
        <v>0</v>
      </c>
      <c r="G358" s="195">
        <v>0</v>
      </c>
      <c r="H358" s="195">
        <v>0</v>
      </c>
      <c r="I358" s="195">
        <v>0</v>
      </c>
      <c r="J358" s="86"/>
      <c r="K358" s="18" t="str">
        <f t="shared" si="3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3">
        <v>43664</v>
      </c>
      <c r="C359" s="195">
        <v>0</v>
      </c>
      <c r="D359" s="195">
        <v>0</v>
      </c>
      <c r="E359" s="195">
        <v>0</v>
      </c>
      <c r="F359" s="195">
        <v>0</v>
      </c>
      <c r="G359" s="195">
        <v>0</v>
      </c>
      <c r="H359" s="195">
        <v>0</v>
      </c>
      <c r="I359" s="195">
        <v>0</v>
      </c>
      <c r="J359" s="86"/>
      <c r="K359" s="18" t="str">
        <f t="shared" si="3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3">
        <v>43664</v>
      </c>
      <c r="C360" s="195">
        <v>0</v>
      </c>
      <c r="D360" s="195">
        <v>0</v>
      </c>
      <c r="E360" s="195">
        <v>0</v>
      </c>
      <c r="F360" s="195">
        <v>0</v>
      </c>
      <c r="G360" s="195">
        <v>0</v>
      </c>
      <c r="H360" s="195">
        <v>0</v>
      </c>
      <c r="I360" s="195">
        <v>0</v>
      </c>
      <c r="J360" s="86"/>
      <c r="K360" s="18" t="str">
        <f t="shared" si="3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3">
        <v>43665</v>
      </c>
      <c r="C361" s="195">
        <v>0</v>
      </c>
      <c r="D361" s="195">
        <v>0</v>
      </c>
      <c r="E361" s="195">
        <v>0</v>
      </c>
      <c r="F361" s="195">
        <v>0</v>
      </c>
      <c r="G361" s="195">
        <v>0</v>
      </c>
      <c r="H361" s="195">
        <v>0</v>
      </c>
      <c r="I361" s="195">
        <v>0</v>
      </c>
      <c r="J361" s="86"/>
      <c r="K361" s="18" t="str">
        <f t="shared" si="3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3">
        <v>43668</v>
      </c>
      <c r="C362" s="195">
        <v>0</v>
      </c>
      <c r="D362" s="195">
        <v>0</v>
      </c>
      <c r="E362" s="195">
        <v>0</v>
      </c>
      <c r="F362" s="195">
        <v>0</v>
      </c>
      <c r="G362" s="195">
        <v>0</v>
      </c>
      <c r="H362" s="195">
        <v>0</v>
      </c>
      <c r="I362" s="195">
        <v>0</v>
      </c>
      <c r="J362" s="86"/>
      <c r="K362" s="18" t="str">
        <f t="shared" si="3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3">
        <v>43668</v>
      </c>
      <c r="C363" s="195">
        <v>0</v>
      </c>
      <c r="D363" s="195">
        <v>0</v>
      </c>
      <c r="E363" s="195">
        <v>0</v>
      </c>
      <c r="F363" s="195">
        <v>0</v>
      </c>
      <c r="G363" s="195">
        <v>0</v>
      </c>
      <c r="H363" s="195">
        <v>0</v>
      </c>
      <c r="I363" s="195">
        <v>0</v>
      </c>
      <c r="J363" s="86"/>
      <c r="K363" s="18" t="str">
        <f t="shared" si="3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3">
        <v>43669</v>
      </c>
      <c r="C364" s="195">
        <v>0</v>
      </c>
      <c r="D364" s="195">
        <v>0</v>
      </c>
      <c r="E364" s="195">
        <v>0</v>
      </c>
      <c r="F364" s="195">
        <v>0</v>
      </c>
      <c r="G364" s="195">
        <v>0</v>
      </c>
      <c r="H364" s="195">
        <v>0</v>
      </c>
      <c r="I364" s="195">
        <v>0</v>
      </c>
      <c r="J364" s="86"/>
      <c r="K364" s="18" t="str">
        <f t="shared" si="3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3">
        <v>43671</v>
      </c>
      <c r="C365" s="195">
        <v>0</v>
      </c>
      <c r="D365" s="195">
        <v>0</v>
      </c>
      <c r="E365" s="195">
        <v>0</v>
      </c>
      <c r="F365" s="195">
        <v>0</v>
      </c>
      <c r="G365" s="195">
        <v>0</v>
      </c>
      <c r="H365" s="195">
        <v>0</v>
      </c>
      <c r="I365" s="195">
        <v>0</v>
      </c>
      <c r="J365" s="86"/>
      <c r="K365" s="18" t="str">
        <f t="shared" si="3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3">
        <v>43671</v>
      </c>
      <c r="C366" s="195">
        <v>0</v>
      </c>
      <c r="D366" s="195">
        <v>0</v>
      </c>
      <c r="E366" s="195">
        <v>0</v>
      </c>
      <c r="F366" s="195">
        <v>0</v>
      </c>
      <c r="G366" s="195">
        <v>0</v>
      </c>
      <c r="H366" s="195">
        <v>0</v>
      </c>
      <c r="I366" s="195">
        <v>0</v>
      </c>
      <c r="J366" s="86"/>
      <c r="K366" s="18" t="str">
        <f t="shared" si="3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3">
        <v>43672</v>
      </c>
      <c r="C367" s="195">
        <v>0</v>
      </c>
      <c r="D367" s="195">
        <v>0</v>
      </c>
      <c r="E367" s="195">
        <v>0</v>
      </c>
      <c r="F367" s="195">
        <v>0</v>
      </c>
      <c r="G367" s="195">
        <v>0</v>
      </c>
      <c r="H367" s="195">
        <v>0</v>
      </c>
      <c r="I367" s="195">
        <v>0</v>
      </c>
      <c r="J367" s="86"/>
      <c r="K367" s="18" t="str">
        <f t="shared" si="3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3">
        <v>43672</v>
      </c>
      <c r="C368" s="195">
        <v>0</v>
      </c>
      <c r="D368" s="195">
        <v>0</v>
      </c>
      <c r="E368" s="195">
        <v>0</v>
      </c>
      <c r="F368" s="195">
        <v>0</v>
      </c>
      <c r="G368" s="195">
        <v>0</v>
      </c>
      <c r="H368" s="195">
        <v>0</v>
      </c>
      <c r="I368" s="195">
        <v>0</v>
      </c>
      <c r="J368" s="86"/>
      <c r="K368" s="18" t="str">
        <f t="shared" si="3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3">
        <v>43673</v>
      </c>
      <c r="C369" s="195">
        <v>0</v>
      </c>
      <c r="D369" s="195">
        <v>0</v>
      </c>
      <c r="E369" s="195">
        <v>0</v>
      </c>
      <c r="F369" s="195">
        <v>0</v>
      </c>
      <c r="G369" s="195">
        <v>0</v>
      </c>
      <c r="H369" s="195">
        <v>0</v>
      </c>
      <c r="I369" s="195">
        <v>0</v>
      </c>
      <c r="J369" s="86"/>
      <c r="K369" s="18" t="str">
        <f t="shared" si="3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3">
        <v>43675</v>
      </c>
      <c r="C370" s="195">
        <v>0</v>
      </c>
      <c r="D370" s="195">
        <v>0</v>
      </c>
      <c r="E370" s="195">
        <v>0</v>
      </c>
      <c r="F370" s="195">
        <v>0</v>
      </c>
      <c r="G370" s="195">
        <v>0</v>
      </c>
      <c r="H370" s="195">
        <v>0</v>
      </c>
      <c r="I370" s="195">
        <v>0</v>
      </c>
      <c r="J370" s="86"/>
      <c r="K370" s="18" t="str">
        <f t="shared" ref="K370:K433" si="4">$C$9</f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3">
        <v>43677</v>
      </c>
      <c r="C371" s="195">
        <v>0</v>
      </c>
      <c r="D371" s="195">
        <v>0</v>
      </c>
      <c r="E371" s="195">
        <v>0</v>
      </c>
      <c r="F371" s="195">
        <v>0</v>
      </c>
      <c r="G371" s="195">
        <v>0</v>
      </c>
      <c r="H371" s="195">
        <v>0</v>
      </c>
      <c r="I371" s="195">
        <v>0</v>
      </c>
      <c r="J371" s="86"/>
      <c r="K371" s="18" t="str">
        <f t="shared" si="4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3">
        <v>43678</v>
      </c>
      <c r="C372" s="195">
        <v>0</v>
      </c>
      <c r="D372" s="195">
        <v>0</v>
      </c>
      <c r="E372" s="195">
        <v>0</v>
      </c>
      <c r="F372" s="195">
        <v>0</v>
      </c>
      <c r="G372" s="195">
        <v>0</v>
      </c>
      <c r="H372" s="195">
        <v>0</v>
      </c>
      <c r="I372" s="195">
        <v>0</v>
      </c>
      <c r="J372" s="86"/>
      <c r="K372" s="18" t="str">
        <f t="shared" si="4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3">
        <v>43678</v>
      </c>
      <c r="C373" s="195">
        <v>0</v>
      </c>
      <c r="D373" s="195">
        <v>0</v>
      </c>
      <c r="E373" s="195">
        <v>0</v>
      </c>
      <c r="F373" s="195">
        <v>0</v>
      </c>
      <c r="G373" s="195">
        <v>0</v>
      </c>
      <c r="H373" s="195">
        <v>0</v>
      </c>
      <c r="I373" s="195">
        <v>0</v>
      </c>
      <c r="J373" s="86"/>
      <c r="K373" s="18" t="str">
        <f t="shared" si="4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3">
        <v>43682</v>
      </c>
      <c r="C374" s="195">
        <v>0</v>
      </c>
      <c r="D374" s="195">
        <v>0</v>
      </c>
      <c r="E374" s="195">
        <v>0</v>
      </c>
      <c r="F374" s="195">
        <v>0</v>
      </c>
      <c r="G374" s="195">
        <v>0</v>
      </c>
      <c r="H374" s="195">
        <v>0</v>
      </c>
      <c r="I374" s="195">
        <v>0</v>
      </c>
      <c r="J374" s="86"/>
      <c r="K374" s="18" t="str">
        <f t="shared" si="4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3">
        <v>43682</v>
      </c>
      <c r="C375" s="195">
        <v>0</v>
      </c>
      <c r="D375" s="195">
        <v>0</v>
      </c>
      <c r="E375" s="195">
        <v>0</v>
      </c>
      <c r="F375" s="195">
        <v>0</v>
      </c>
      <c r="G375" s="195">
        <v>0</v>
      </c>
      <c r="H375" s="195">
        <v>0</v>
      </c>
      <c r="I375" s="195">
        <v>0</v>
      </c>
      <c r="J375" s="86"/>
      <c r="K375" s="18" t="str">
        <f t="shared" si="4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3">
        <v>43684</v>
      </c>
      <c r="C376" s="195">
        <v>0</v>
      </c>
      <c r="D376" s="195">
        <v>0</v>
      </c>
      <c r="E376" s="195">
        <v>0</v>
      </c>
      <c r="F376" s="195">
        <v>0</v>
      </c>
      <c r="G376" s="195">
        <v>0</v>
      </c>
      <c r="H376" s="195">
        <v>0</v>
      </c>
      <c r="I376" s="195">
        <v>0</v>
      </c>
      <c r="J376" s="86"/>
      <c r="K376" s="18" t="str">
        <f t="shared" si="4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3">
        <v>43684</v>
      </c>
      <c r="C377" s="195">
        <v>0</v>
      </c>
      <c r="D377" s="195">
        <v>0</v>
      </c>
      <c r="E377" s="195">
        <v>0</v>
      </c>
      <c r="F377" s="195">
        <v>0</v>
      </c>
      <c r="G377" s="195">
        <v>0</v>
      </c>
      <c r="H377" s="195">
        <v>0</v>
      </c>
      <c r="I377" s="195">
        <v>0</v>
      </c>
      <c r="J377" s="86"/>
      <c r="K377" s="18" t="str">
        <f t="shared" si="4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3">
        <v>43685</v>
      </c>
      <c r="C378" s="195">
        <v>0</v>
      </c>
      <c r="D378" s="195">
        <v>0</v>
      </c>
      <c r="E378" s="195">
        <v>0</v>
      </c>
      <c r="F378" s="195">
        <v>0</v>
      </c>
      <c r="G378" s="195">
        <v>0</v>
      </c>
      <c r="H378" s="195">
        <v>0</v>
      </c>
      <c r="I378" s="195">
        <v>0</v>
      </c>
      <c r="J378" s="86"/>
      <c r="K378" s="18" t="str">
        <f t="shared" si="4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3">
        <v>43686</v>
      </c>
      <c r="C379" s="195">
        <v>0</v>
      </c>
      <c r="D379" s="195">
        <v>0</v>
      </c>
      <c r="E379" s="195">
        <v>0</v>
      </c>
      <c r="F379" s="195">
        <v>0</v>
      </c>
      <c r="G379" s="195">
        <v>0</v>
      </c>
      <c r="H379" s="195">
        <v>0</v>
      </c>
      <c r="I379" s="195">
        <v>0</v>
      </c>
      <c r="J379" s="86"/>
      <c r="K379" s="18" t="str">
        <f t="shared" si="4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3">
        <v>43686</v>
      </c>
      <c r="C380" s="195">
        <v>0</v>
      </c>
      <c r="D380" s="195">
        <v>0</v>
      </c>
      <c r="E380" s="195">
        <v>0</v>
      </c>
      <c r="F380" s="195">
        <v>0</v>
      </c>
      <c r="G380" s="195">
        <v>0</v>
      </c>
      <c r="H380" s="195">
        <v>0</v>
      </c>
      <c r="I380" s="195">
        <v>0</v>
      </c>
      <c r="J380" s="86"/>
      <c r="K380" s="18" t="str">
        <f t="shared" si="4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3">
        <v>43689</v>
      </c>
      <c r="C381" s="195">
        <v>0</v>
      </c>
      <c r="D381" s="195">
        <v>0</v>
      </c>
      <c r="E381" s="195">
        <v>0</v>
      </c>
      <c r="F381" s="195">
        <v>0</v>
      </c>
      <c r="G381" s="195">
        <v>0</v>
      </c>
      <c r="H381" s="195">
        <v>0</v>
      </c>
      <c r="I381" s="195">
        <v>0</v>
      </c>
      <c r="J381" s="86"/>
      <c r="K381" s="18" t="str">
        <f t="shared" si="4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3">
        <v>43690</v>
      </c>
      <c r="C382" s="195">
        <v>0</v>
      </c>
      <c r="D382" s="195">
        <v>0</v>
      </c>
      <c r="E382" s="195">
        <v>0</v>
      </c>
      <c r="F382" s="195">
        <v>0</v>
      </c>
      <c r="G382" s="195">
        <v>0</v>
      </c>
      <c r="H382" s="195">
        <v>0</v>
      </c>
      <c r="I382" s="195">
        <v>0</v>
      </c>
      <c r="J382" s="86"/>
      <c r="K382" s="18" t="str">
        <f t="shared" si="4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3">
        <v>43690</v>
      </c>
      <c r="C383" s="195">
        <v>0</v>
      </c>
      <c r="D383" s="195">
        <v>0</v>
      </c>
      <c r="E383" s="195">
        <v>0</v>
      </c>
      <c r="F383" s="195">
        <v>0</v>
      </c>
      <c r="G383" s="195">
        <v>0</v>
      </c>
      <c r="H383" s="195">
        <v>0</v>
      </c>
      <c r="I383" s="195">
        <v>0</v>
      </c>
      <c r="J383" s="86"/>
      <c r="K383" s="18" t="str">
        <f t="shared" si="4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3">
        <v>43691</v>
      </c>
      <c r="C384" s="195">
        <v>0</v>
      </c>
      <c r="D384" s="195">
        <v>0</v>
      </c>
      <c r="E384" s="195">
        <v>0</v>
      </c>
      <c r="F384" s="195">
        <v>0</v>
      </c>
      <c r="G384" s="195">
        <v>0</v>
      </c>
      <c r="H384" s="195">
        <v>0</v>
      </c>
      <c r="I384" s="195">
        <v>0</v>
      </c>
      <c r="J384" s="86"/>
      <c r="K384" s="18" t="str">
        <f t="shared" si="4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3">
        <v>43691</v>
      </c>
      <c r="C385" s="195">
        <v>0</v>
      </c>
      <c r="D385" s="195">
        <v>0</v>
      </c>
      <c r="E385" s="195">
        <v>0</v>
      </c>
      <c r="F385" s="195">
        <v>0</v>
      </c>
      <c r="G385" s="195">
        <v>0</v>
      </c>
      <c r="H385" s="195">
        <v>0</v>
      </c>
      <c r="I385" s="195">
        <v>0</v>
      </c>
      <c r="J385" s="86"/>
      <c r="K385" s="18" t="str">
        <f t="shared" si="4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3">
        <v>43692</v>
      </c>
      <c r="C386" s="195">
        <v>0</v>
      </c>
      <c r="D386" s="195">
        <v>0</v>
      </c>
      <c r="E386" s="195">
        <v>0</v>
      </c>
      <c r="F386" s="195">
        <v>0</v>
      </c>
      <c r="G386" s="195">
        <v>0</v>
      </c>
      <c r="H386" s="195">
        <v>0</v>
      </c>
      <c r="I386" s="195">
        <v>0</v>
      </c>
      <c r="J386" s="86"/>
      <c r="K386" s="18" t="str">
        <f t="shared" si="4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3">
        <v>43692</v>
      </c>
      <c r="C387" s="195">
        <v>0</v>
      </c>
      <c r="D387" s="195">
        <v>0</v>
      </c>
      <c r="E387" s="195">
        <v>0</v>
      </c>
      <c r="F387" s="195">
        <v>0</v>
      </c>
      <c r="G387" s="195">
        <v>0</v>
      </c>
      <c r="H387" s="195">
        <v>0</v>
      </c>
      <c r="I387" s="195">
        <v>0</v>
      </c>
      <c r="J387" s="86"/>
      <c r="K387" s="18" t="str">
        <f t="shared" si="4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3">
        <v>43694</v>
      </c>
      <c r="C388" s="195">
        <v>0</v>
      </c>
      <c r="D388" s="195">
        <v>0</v>
      </c>
      <c r="E388" s="195">
        <v>0</v>
      </c>
      <c r="F388" s="195">
        <v>0</v>
      </c>
      <c r="G388" s="195">
        <v>0</v>
      </c>
      <c r="H388" s="195">
        <v>0</v>
      </c>
      <c r="I388" s="195">
        <v>0</v>
      </c>
      <c r="J388" s="86"/>
      <c r="K388" s="18" t="str">
        <f t="shared" si="4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3">
        <v>43696</v>
      </c>
      <c r="C389" s="195">
        <v>0</v>
      </c>
      <c r="D389" s="195">
        <v>0</v>
      </c>
      <c r="E389" s="195">
        <v>0</v>
      </c>
      <c r="F389" s="195">
        <v>0</v>
      </c>
      <c r="G389" s="195">
        <v>0</v>
      </c>
      <c r="H389" s="195">
        <v>0</v>
      </c>
      <c r="I389" s="195">
        <v>0</v>
      </c>
      <c r="J389" s="86"/>
      <c r="K389" s="18" t="str">
        <f t="shared" si="4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3">
        <v>43696</v>
      </c>
      <c r="C390" s="195">
        <v>0</v>
      </c>
      <c r="D390" s="195">
        <v>0</v>
      </c>
      <c r="E390" s="195">
        <v>0</v>
      </c>
      <c r="F390" s="195">
        <v>0</v>
      </c>
      <c r="G390" s="195">
        <v>0</v>
      </c>
      <c r="H390" s="195">
        <v>0</v>
      </c>
      <c r="I390" s="195">
        <v>0</v>
      </c>
      <c r="J390" s="86"/>
      <c r="K390" s="18" t="str">
        <f t="shared" si="4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3">
        <v>43697</v>
      </c>
      <c r="C391" s="195">
        <v>0</v>
      </c>
      <c r="D391" s="195">
        <v>0</v>
      </c>
      <c r="E391" s="195">
        <v>0</v>
      </c>
      <c r="F391" s="195">
        <v>0</v>
      </c>
      <c r="G391" s="195">
        <v>0</v>
      </c>
      <c r="H391" s="195">
        <v>0</v>
      </c>
      <c r="I391" s="195">
        <v>0</v>
      </c>
      <c r="J391" s="86"/>
      <c r="K391" s="18" t="str">
        <f t="shared" si="4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3">
        <v>43698</v>
      </c>
      <c r="C392" s="195">
        <v>0</v>
      </c>
      <c r="D392" s="195">
        <v>0</v>
      </c>
      <c r="E392" s="195">
        <v>0</v>
      </c>
      <c r="F392" s="195">
        <v>0</v>
      </c>
      <c r="G392" s="195">
        <v>0</v>
      </c>
      <c r="H392" s="195">
        <v>0</v>
      </c>
      <c r="I392" s="195">
        <v>0</v>
      </c>
      <c r="J392" s="86"/>
      <c r="K392" s="18" t="str">
        <f t="shared" si="4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3">
        <v>43698</v>
      </c>
      <c r="C393" s="195">
        <v>0</v>
      </c>
      <c r="D393" s="195">
        <v>0</v>
      </c>
      <c r="E393" s="195">
        <v>0</v>
      </c>
      <c r="F393" s="195">
        <v>0</v>
      </c>
      <c r="G393" s="195">
        <v>0</v>
      </c>
      <c r="H393" s="195">
        <v>0</v>
      </c>
      <c r="I393" s="195">
        <v>0</v>
      </c>
      <c r="J393" s="86"/>
      <c r="K393" s="18" t="str">
        <f t="shared" si="4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3">
        <v>43702</v>
      </c>
      <c r="C394" s="195">
        <v>0</v>
      </c>
      <c r="D394" s="195">
        <v>0</v>
      </c>
      <c r="E394" s="195">
        <v>0</v>
      </c>
      <c r="F394" s="195">
        <v>0</v>
      </c>
      <c r="G394" s="195">
        <v>0</v>
      </c>
      <c r="H394" s="195">
        <v>0</v>
      </c>
      <c r="I394" s="195">
        <v>0</v>
      </c>
      <c r="J394" s="86"/>
      <c r="K394" s="18" t="str">
        <f t="shared" si="4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3">
        <v>43703</v>
      </c>
      <c r="C395" s="195">
        <v>0</v>
      </c>
      <c r="D395" s="195">
        <v>0</v>
      </c>
      <c r="E395" s="195">
        <v>0</v>
      </c>
      <c r="F395" s="195">
        <v>0</v>
      </c>
      <c r="G395" s="195">
        <v>0</v>
      </c>
      <c r="H395" s="195">
        <v>0</v>
      </c>
      <c r="I395" s="195">
        <v>0</v>
      </c>
      <c r="J395" s="86"/>
      <c r="K395" s="18" t="str">
        <f t="shared" si="4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3">
        <v>43704</v>
      </c>
      <c r="C396" s="195">
        <v>0</v>
      </c>
      <c r="D396" s="195">
        <v>0</v>
      </c>
      <c r="E396" s="195">
        <v>0</v>
      </c>
      <c r="F396" s="195">
        <v>0</v>
      </c>
      <c r="G396" s="195">
        <v>0</v>
      </c>
      <c r="H396" s="195">
        <v>0</v>
      </c>
      <c r="I396" s="195">
        <v>0</v>
      </c>
      <c r="J396" s="86"/>
      <c r="K396" s="18" t="str">
        <f t="shared" si="4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3">
        <v>43704</v>
      </c>
      <c r="C397" s="195">
        <v>0</v>
      </c>
      <c r="D397" s="195">
        <v>0</v>
      </c>
      <c r="E397" s="195">
        <v>0</v>
      </c>
      <c r="F397" s="195">
        <v>0</v>
      </c>
      <c r="G397" s="195">
        <v>0</v>
      </c>
      <c r="H397" s="195">
        <v>0</v>
      </c>
      <c r="I397" s="195">
        <v>0</v>
      </c>
      <c r="J397" s="86"/>
      <c r="K397" s="18" t="str">
        <f t="shared" si="4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3">
        <v>43704</v>
      </c>
      <c r="C398" s="195">
        <v>0</v>
      </c>
      <c r="D398" s="195">
        <v>0</v>
      </c>
      <c r="E398" s="195">
        <v>0</v>
      </c>
      <c r="F398" s="195">
        <v>0</v>
      </c>
      <c r="G398" s="195">
        <v>0</v>
      </c>
      <c r="H398" s="195">
        <v>0</v>
      </c>
      <c r="I398" s="195">
        <v>0</v>
      </c>
      <c r="J398" s="86"/>
      <c r="K398" s="18" t="str">
        <f t="shared" si="4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3">
        <v>43705</v>
      </c>
      <c r="C399" s="195">
        <v>0</v>
      </c>
      <c r="D399" s="195">
        <v>0</v>
      </c>
      <c r="E399" s="195">
        <v>0</v>
      </c>
      <c r="F399" s="195">
        <v>0</v>
      </c>
      <c r="G399" s="195">
        <v>0</v>
      </c>
      <c r="H399" s="195">
        <v>0</v>
      </c>
      <c r="I399" s="195">
        <v>0</v>
      </c>
      <c r="J399" s="86"/>
      <c r="K399" s="18" t="str">
        <f t="shared" si="4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3">
        <v>43706</v>
      </c>
      <c r="C400" s="195">
        <v>0</v>
      </c>
      <c r="D400" s="195">
        <v>0</v>
      </c>
      <c r="E400" s="195">
        <v>0</v>
      </c>
      <c r="F400" s="195">
        <v>0</v>
      </c>
      <c r="G400" s="195">
        <v>0</v>
      </c>
      <c r="H400" s="195">
        <v>0</v>
      </c>
      <c r="I400" s="195">
        <v>0</v>
      </c>
      <c r="J400" s="86"/>
      <c r="K400" s="18" t="str">
        <f t="shared" si="4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3">
        <v>43708</v>
      </c>
      <c r="C401" s="195">
        <v>0</v>
      </c>
      <c r="D401" s="195">
        <v>0</v>
      </c>
      <c r="E401" s="195">
        <v>0</v>
      </c>
      <c r="F401" s="195">
        <v>0</v>
      </c>
      <c r="G401" s="195">
        <v>0</v>
      </c>
      <c r="H401" s="195">
        <v>0</v>
      </c>
      <c r="I401" s="195">
        <v>0</v>
      </c>
      <c r="J401" s="86"/>
      <c r="K401" s="18" t="str">
        <f t="shared" si="4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3">
        <v>43709</v>
      </c>
      <c r="C402" s="195">
        <v>0</v>
      </c>
      <c r="D402" s="195">
        <v>0</v>
      </c>
      <c r="E402" s="195">
        <v>0</v>
      </c>
      <c r="F402" s="195">
        <v>0</v>
      </c>
      <c r="G402" s="195">
        <v>0</v>
      </c>
      <c r="H402" s="195">
        <v>0</v>
      </c>
      <c r="I402" s="195">
        <v>0</v>
      </c>
      <c r="J402" s="86"/>
      <c r="K402" s="18" t="str">
        <f t="shared" si="4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3">
        <v>43712</v>
      </c>
      <c r="C403" s="195">
        <v>0</v>
      </c>
      <c r="D403" s="195">
        <v>0</v>
      </c>
      <c r="E403" s="195">
        <v>0</v>
      </c>
      <c r="F403" s="195">
        <v>0</v>
      </c>
      <c r="G403" s="195">
        <v>0</v>
      </c>
      <c r="H403" s="195">
        <v>0</v>
      </c>
      <c r="I403" s="195">
        <v>0</v>
      </c>
      <c r="J403" s="86"/>
      <c r="K403" s="18" t="str">
        <f t="shared" si="4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3">
        <v>43712</v>
      </c>
      <c r="C404" s="195">
        <v>0</v>
      </c>
      <c r="D404" s="195">
        <v>0</v>
      </c>
      <c r="E404" s="195">
        <v>0</v>
      </c>
      <c r="F404" s="195">
        <v>0</v>
      </c>
      <c r="G404" s="195">
        <v>0</v>
      </c>
      <c r="H404" s="195">
        <v>0</v>
      </c>
      <c r="I404" s="195">
        <v>0</v>
      </c>
      <c r="J404" s="86"/>
      <c r="K404" s="18" t="str">
        <f t="shared" si="4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3">
        <v>43714</v>
      </c>
      <c r="C405" s="195">
        <v>0</v>
      </c>
      <c r="D405" s="195">
        <v>0</v>
      </c>
      <c r="E405" s="195">
        <v>0</v>
      </c>
      <c r="F405" s="195">
        <v>0</v>
      </c>
      <c r="G405" s="195">
        <v>0</v>
      </c>
      <c r="H405" s="195">
        <v>0</v>
      </c>
      <c r="I405" s="195">
        <v>0</v>
      </c>
      <c r="J405" s="86"/>
      <c r="K405" s="18" t="str">
        <f t="shared" si="4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3">
        <v>43714</v>
      </c>
      <c r="C406" s="195">
        <v>0</v>
      </c>
      <c r="D406" s="195">
        <v>0</v>
      </c>
      <c r="E406" s="195">
        <v>0</v>
      </c>
      <c r="F406" s="195">
        <v>0</v>
      </c>
      <c r="G406" s="195">
        <v>0</v>
      </c>
      <c r="H406" s="195">
        <v>0</v>
      </c>
      <c r="I406" s="195">
        <v>0</v>
      </c>
      <c r="J406" s="86"/>
      <c r="K406" s="18" t="str">
        <f t="shared" si="4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3">
        <v>43715</v>
      </c>
      <c r="C407" s="195">
        <v>0</v>
      </c>
      <c r="D407" s="195">
        <v>0</v>
      </c>
      <c r="E407" s="195">
        <v>0</v>
      </c>
      <c r="F407" s="195">
        <v>0</v>
      </c>
      <c r="G407" s="195">
        <v>0</v>
      </c>
      <c r="H407" s="195">
        <v>0</v>
      </c>
      <c r="I407" s="195">
        <v>0</v>
      </c>
      <c r="J407" s="86"/>
      <c r="K407" s="18" t="str">
        <f t="shared" si="4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3">
        <v>43716</v>
      </c>
      <c r="C408" s="195">
        <v>0</v>
      </c>
      <c r="D408" s="195">
        <v>0</v>
      </c>
      <c r="E408" s="195">
        <v>0</v>
      </c>
      <c r="F408" s="195">
        <v>0</v>
      </c>
      <c r="G408" s="195">
        <v>0</v>
      </c>
      <c r="H408" s="195">
        <v>0</v>
      </c>
      <c r="I408" s="195">
        <v>0</v>
      </c>
      <c r="J408" s="86"/>
      <c r="K408" s="18" t="str">
        <f t="shared" si="4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3">
        <v>43716</v>
      </c>
      <c r="C409" s="195">
        <v>0</v>
      </c>
      <c r="D409" s="195">
        <v>0</v>
      </c>
      <c r="E409" s="195">
        <v>0</v>
      </c>
      <c r="F409" s="195">
        <v>0</v>
      </c>
      <c r="G409" s="195">
        <v>0</v>
      </c>
      <c r="H409" s="195">
        <v>0</v>
      </c>
      <c r="I409" s="195">
        <v>0</v>
      </c>
      <c r="J409" s="86"/>
      <c r="K409" s="18" t="str">
        <f t="shared" si="4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3">
        <v>43718</v>
      </c>
      <c r="C410" s="195">
        <v>0</v>
      </c>
      <c r="D410" s="195">
        <v>0</v>
      </c>
      <c r="E410" s="195">
        <v>0</v>
      </c>
      <c r="F410" s="195">
        <v>0</v>
      </c>
      <c r="G410" s="195">
        <v>0</v>
      </c>
      <c r="H410" s="195">
        <v>0</v>
      </c>
      <c r="I410" s="195">
        <v>0</v>
      </c>
      <c r="J410" s="86"/>
      <c r="K410" s="18" t="str">
        <f t="shared" si="4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3">
        <v>43719</v>
      </c>
      <c r="C411" s="195">
        <v>0</v>
      </c>
      <c r="D411" s="195">
        <v>0</v>
      </c>
      <c r="E411" s="195">
        <v>0</v>
      </c>
      <c r="F411" s="195">
        <v>0</v>
      </c>
      <c r="G411" s="195">
        <v>0</v>
      </c>
      <c r="H411" s="195">
        <v>0</v>
      </c>
      <c r="I411" s="195">
        <v>0</v>
      </c>
      <c r="J411" s="86"/>
      <c r="K411" s="18" t="str">
        <f t="shared" si="4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3">
        <v>43719</v>
      </c>
      <c r="C412" s="195">
        <v>0</v>
      </c>
      <c r="D412" s="195">
        <v>0</v>
      </c>
      <c r="E412" s="195">
        <v>0</v>
      </c>
      <c r="F412" s="195">
        <v>0</v>
      </c>
      <c r="G412" s="195">
        <v>0</v>
      </c>
      <c r="H412" s="195">
        <v>0</v>
      </c>
      <c r="I412" s="195">
        <v>0</v>
      </c>
      <c r="J412" s="86"/>
      <c r="K412" s="18" t="str">
        <f t="shared" si="4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3">
        <v>43720</v>
      </c>
      <c r="C413" s="195">
        <v>0</v>
      </c>
      <c r="D413" s="195">
        <v>0</v>
      </c>
      <c r="E413" s="195">
        <v>0</v>
      </c>
      <c r="F413" s="195">
        <v>0</v>
      </c>
      <c r="G413" s="195">
        <v>0</v>
      </c>
      <c r="H413" s="195">
        <v>0</v>
      </c>
      <c r="I413" s="195">
        <v>0</v>
      </c>
      <c r="J413" s="86"/>
      <c r="K413" s="18" t="str">
        <f t="shared" si="4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3">
        <v>43721</v>
      </c>
      <c r="C414" s="195">
        <v>0</v>
      </c>
      <c r="D414" s="195">
        <v>0</v>
      </c>
      <c r="E414" s="195">
        <v>0</v>
      </c>
      <c r="F414" s="195">
        <v>0</v>
      </c>
      <c r="G414" s="195">
        <v>0</v>
      </c>
      <c r="H414" s="195">
        <v>0</v>
      </c>
      <c r="I414" s="195">
        <v>0</v>
      </c>
      <c r="J414" s="86"/>
      <c r="K414" s="18" t="str">
        <f t="shared" si="4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3">
        <v>43721</v>
      </c>
      <c r="C415" s="195">
        <v>0</v>
      </c>
      <c r="D415" s="195">
        <v>0</v>
      </c>
      <c r="E415" s="195">
        <v>0</v>
      </c>
      <c r="F415" s="195">
        <v>0</v>
      </c>
      <c r="G415" s="195">
        <v>0</v>
      </c>
      <c r="H415" s="195">
        <v>0</v>
      </c>
      <c r="I415" s="195">
        <v>0</v>
      </c>
      <c r="J415" s="86"/>
      <c r="K415" s="18" t="str">
        <f t="shared" si="4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3">
        <v>43722</v>
      </c>
      <c r="C416" s="195">
        <v>0</v>
      </c>
      <c r="D416" s="195">
        <v>0</v>
      </c>
      <c r="E416" s="195">
        <v>0</v>
      </c>
      <c r="F416" s="195">
        <v>0</v>
      </c>
      <c r="G416" s="195">
        <v>0</v>
      </c>
      <c r="H416" s="195">
        <v>0</v>
      </c>
      <c r="I416" s="195">
        <v>0</v>
      </c>
      <c r="J416" s="86"/>
      <c r="K416" s="18" t="str">
        <f t="shared" si="4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3">
        <v>43723</v>
      </c>
      <c r="C417" s="195">
        <v>0</v>
      </c>
      <c r="D417" s="195">
        <v>0</v>
      </c>
      <c r="E417" s="195">
        <v>0</v>
      </c>
      <c r="F417" s="195">
        <v>0</v>
      </c>
      <c r="G417" s="195">
        <v>0</v>
      </c>
      <c r="H417" s="195">
        <v>0</v>
      </c>
      <c r="I417" s="195">
        <v>0</v>
      </c>
      <c r="J417" s="86"/>
      <c r="K417" s="18" t="str">
        <f t="shared" si="4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3">
        <v>43727</v>
      </c>
      <c r="C418" s="195">
        <v>0</v>
      </c>
      <c r="D418" s="195">
        <v>0</v>
      </c>
      <c r="E418" s="195">
        <v>0</v>
      </c>
      <c r="F418" s="195">
        <v>0</v>
      </c>
      <c r="G418" s="195">
        <v>0</v>
      </c>
      <c r="H418" s="195">
        <v>0</v>
      </c>
      <c r="I418" s="195">
        <v>0</v>
      </c>
      <c r="J418" s="86"/>
      <c r="K418" s="18" t="str">
        <f t="shared" si="4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0">
        <v>43752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4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0">
        <v>43752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4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0">
        <v>43755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4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0">
        <v>43755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4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0">
        <v>43756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4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0">
        <v>43757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4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0">
        <v>43757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4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0">
        <v>43758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4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0">
        <v>43767</v>
      </c>
      <c r="C427" s="191"/>
      <c r="D427" s="191"/>
      <c r="E427" s="191"/>
      <c r="F427" s="191"/>
      <c r="G427" s="191"/>
      <c r="H427" s="191">
        <v>0</v>
      </c>
      <c r="I427" s="191">
        <v>0</v>
      </c>
      <c r="J427" s="86"/>
      <c r="K427" s="18" t="str">
        <f t="shared" si="4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0">
        <v>43768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4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0">
        <v>43768</v>
      </c>
      <c r="C429" s="191"/>
      <c r="D429" s="191"/>
      <c r="E429" s="191"/>
      <c r="F429" s="191"/>
      <c r="G429" s="191"/>
      <c r="H429" s="191">
        <v>0</v>
      </c>
      <c r="I429" s="191">
        <v>0</v>
      </c>
      <c r="J429" s="86"/>
      <c r="K429" s="18" t="str">
        <f t="shared" si="4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0">
        <v>43768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4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0">
        <v>43771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4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0">
        <v>43771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si="4"/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0">
        <v>43773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4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0">
        <v>43773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ref="K434:K496" si="5">$C$9</f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0">
        <v>43774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5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0">
        <v>43775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5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0">
        <v>43775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5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0">
        <v>43777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5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0">
        <v>43777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5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0">
        <v>43781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5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0">
        <v>43781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5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0">
        <v>43782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5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0">
        <v>43782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5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0">
        <v>43783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5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0">
        <v>43784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5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0">
        <v>43784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si="5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0">
        <v>43785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5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0">
        <v>43786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5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0">
        <v>43786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5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0">
        <v>43787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si="5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0">
        <v>43787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5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0">
        <v>43789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5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0">
        <v>43789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5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0">
        <v>43790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5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0">
        <v>43790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5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/>
      <c r="B456" s="190">
        <v>43792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5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/>
      <c r="B457" s="190">
        <v>43792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5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/>
      <c r="B458" s="190">
        <v>43794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5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/>
      <c r="B459" s="190">
        <v>43795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8" t="str">
        <f t="shared" si="5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/>
      <c r="B460" s="190">
        <v>43795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5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/>
      <c r="B461" s="190">
        <v>43797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8" t="str">
        <f t="shared" si="5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/>
      <c r="B462" s="190">
        <v>43798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8" t="str">
        <f t="shared" si="5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/>
      <c r="B463" s="190">
        <v>43798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5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/>
      <c r="B464" s="190">
        <v>43798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8" t="str">
        <f t="shared" si="5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4"/>
      <c r="B465" s="190">
        <v>43800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8" t="str">
        <f t="shared" si="5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4"/>
      <c r="B466" s="190">
        <v>43801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8" t="str">
        <f t="shared" si="5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4"/>
      <c r="B467" s="190">
        <v>43801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8" t="str">
        <f t="shared" si="5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4"/>
      <c r="B468" s="190">
        <v>43802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8" t="str">
        <f t="shared" si="5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4"/>
      <c r="B469" s="190">
        <v>43802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8" t="str">
        <f t="shared" si="5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4"/>
      <c r="B470" s="190">
        <v>43803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8" t="str">
        <f t="shared" si="5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4"/>
      <c r="B471" s="190">
        <v>43804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8" t="str">
        <f t="shared" si="5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4"/>
      <c r="B472" s="190">
        <v>43804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8" t="str">
        <f t="shared" si="5"/>
        <v>NA</v>
      </c>
      <c r="L472" s="18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4"/>
      <c r="B473" s="190">
        <v>43804</v>
      </c>
      <c r="C473" s="191">
        <v>0</v>
      </c>
      <c r="D473" s="191">
        <v>0</v>
      </c>
      <c r="E473" s="191">
        <v>0</v>
      </c>
      <c r="F473" s="191">
        <v>0</v>
      </c>
      <c r="G473" s="191">
        <v>0</v>
      </c>
      <c r="H473" s="191">
        <v>0</v>
      </c>
      <c r="I473" s="191">
        <v>0</v>
      </c>
      <c r="J473" s="86"/>
      <c r="K473" s="18" t="str">
        <f t="shared" si="5"/>
        <v>NA</v>
      </c>
      <c r="L473" s="18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4"/>
      <c r="B474" s="190">
        <v>43805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8" t="str">
        <f t="shared" si="5"/>
        <v>NA</v>
      </c>
      <c r="L474" s="18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4"/>
      <c r="B475" s="190">
        <v>43806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8" t="str">
        <f t="shared" si="5"/>
        <v>NA</v>
      </c>
      <c r="L475" s="18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4"/>
      <c r="B476" s="190">
        <v>43806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8" t="str">
        <f t="shared" si="5"/>
        <v>NA</v>
      </c>
      <c r="L476" s="18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4"/>
      <c r="B477" s="190">
        <v>43806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8" t="str">
        <f t="shared" si="5"/>
        <v>NA</v>
      </c>
      <c r="L477" s="18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4"/>
      <c r="B478" s="190">
        <v>43808</v>
      </c>
      <c r="C478" s="191">
        <v>0</v>
      </c>
      <c r="D478" s="191">
        <v>0</v>
      </c>
      <c r="E478" s="191">
        <v>0</v>
      </c>
      <c r="F478" s="191">
        <v>0</v>
      </c>
      <c r="G478" s="191">
        <v>0</v>
      </c>
      <c r="H478" s="191">
        <v>0</v>
      </c>
      <c r="I478" s="191">
        <v>0</v>
      </c>
      <c r="J478" s="86"/>
      <c r="K478" s="18" t="str">
        <f t="shared" si="5"/>
        <v>NA</v>
      </c>
      <c r="L478" s="18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4"/>
      <c r="B479" s="190">
        <v>43809</v>
      </c>
      <c r="C479" s="191">
        <v>0</v>
      </c>
      <c r="D479" s="191">
        <v>0</v>
      </c>
      <c r="E479" s="191">
        <v>0</v>
      </c>
      <c r="F479" s="191">
        <v>0</v>
      </c>
      <c r="G479" s="191">
        <v>0</v>
      </c>
      <c r="H479" s="191">
        <v>0</v>
      </c>
      <c r="I479" s="191">
        <v>0</v>
      </c>
      <c r="J479" s="86"/>
      <c r="K479" s="18" t="str">
        <f t="shared" si="5"/>
        <v>NA</v>
      </c>
      <c r="L479" s="18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4"/>
      <c r="B480" s="190">
        <v>43810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8" t="str">
        <f t="shared" si="5"/>
        <v>NA</v>
      </c>
      <c r="L480" s="18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7.100000000000001" customHeight="1" x14ac:dyDescent="0.2">
      <c r="A481" s="14"/>
      <c r="B481" s="190">
        <v>43811</v>
      </c>
      <c r="C481" s="191">
        <v>0</v>
      </c>
      <c r="D481" s="191">
        <v>0</v>
      </c>
      <c r="E481" s="191">
        <v>0</v>
      </c>
      <c r="F481" s="191">
        <v>0</v>
      </c>
      <c r="G481" s="191">
        <v>0</v>
      </c>
      <c r="H481" s="191">
        <v>0</v>
      </c>
      <c r="I481" s="191">
        <v>0</v>
      </c>
      <c r="J481" s="86"/>
      <c r="K481" s="18" t="str">
        <f t="shared" si="5"/>
        <v>NA</v>
      </c>
      <c r="L481" s="18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7.100000000000001" customHeight="1" x14ac:dyDescent="0.2">
      <c r="A482" s="14"/>
      <c r="B482" s="190">
        <v>43811</v>
      </c>
      <c r="C482" s="191">
        <v>0</v>
      </c>
      <c r="D482" s="191">
        <v>0</v>
      </c>
      <c r="E482" s="191">
        <v>0</v>
      </c>
      <c r="F482" s="191">
        <v>0</v>
      </c>
      <c r="G482" s="191">
        <v>0</v>
      </c>
      <c r="H482" s="191">
        <v>0</v>
      </c>
      <c r="I482" s="191">
        <v>0</v>
      </c>
      <c r="J482" s="86"/>
      <c r="K482" s="18" t="str">
        <f t="shared" si="5"/>
        <v>NA</v>
      </c>
      <c r="L482" s="18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7.100000000000001" customHeight="1" x14ac:dyDescent="0.2">
      <c r="A483" s="14"/>
      <c r="B483" s="190">
        <v>43811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8" t="str">
        <f t="shared" si="5"/>
        <v>NA</v>
      </c>
      <c r="L483" s="18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7.100000000000001" customHeight="1" x14ac:dyDescent="0.2">
      <c r="A484" s="14"/>
      <c r="B484" s="190">
        <v>43812</v>
      </c>
      <c r="C484" s="191">
        <v>0</v>
      </c>
      <c r="D484" s="191">
        <v>0</v>
      </c>
      <c r="E484" s="191">
        <v>0</v>
      </c>
      <c r="F484" s="191">
        <v>0</v>
      </c>
      <c r="G484" s="191">
        <v>0</v>
      </c>
      <c r="H484" s="191">
        <v>0</v>
      </c>
      <c r="I484" s="191">
        <v>0</v>
      </c>
      <c r="J484" s="86"/>
      <c r="K484" s="18" t="str">
        <f t="shared" si="5"/>
        <v>NA</v>
      </c>
      <c r="L484" s="18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7.100000000000001" customHeight="1" x14ac:dyDescent="0.2">
      <c r="A485" s="14"/>
      <c r="B485" s="190">
        <v>43815</v>
      </c>
      <c r="C485" s="191">
        <v>0</v>
      </c>
      <c r="D485" s="191">
        <v>0</v>
      </c>
      <c r="E485" s="191">
        <v>0</v>
      </c>
      <c r="F485" s="191">
        <v>0</v>
      </c>
      <c r="G485" s="191">
        <v>0</v>
      </c>
      <c r="H485" s="191">
        <v>0</v>
      </c>
      <c r="I485" s="191">
        <v>0</v>
      </c>
      <c r="J485" s="86"/>
      <c r="K485" s="18" t="str">
        <f t="shared" si="5"/>
        <v>NA</v>
      </c>
      <c r="L485" s="18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7.100000000000001" customHeight="1" x14ac:dyDescent="0.2">
      <c r="A486" s="14"/>
      <c r="B486" s="190">
        <v>43816</v>
      </c>
      <c r="C486" s="191">
        <v>0</v>
      </c>
      <c r="D486" s="191">
        <v>0</v>
      </c>
      <c r="E486" s="191">
        <v>0</v>
      </c>
      <c r="F486" s="191">
        <v>0</v>
      </c>
      <c r="G486" s="191">
        <v>0</v>
      </c>
      <c r="H486" s="191">
        <v>0</v>
      </c>
      <c r="I486" s="191">
        <v>0</v>
      </c>
      <c r="J486" s="86"/>
      <c r="K486" s="18" t="str">
        <f t="shared" si="5"/>
        <v>NA</v>
      </c>
      <c r="L486" s="18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7.100000000000001" customHeight="1" x14ac:dyDescent="0.2">
      <c r="A487" s="14"/>
      <c r="B487" s="190">
        <v>43816</v>
      </c>
      <c r="C487" s="191">
        <v>0</v>
      </c>
      <c r="D487" s="191">
        <v>0</v>
      </c>
      <c r="E487" s="191">
        <v>0</v>
      </c>
      <c r="F487" s="191">
        <v>0</v>
      </c>
      <c r="G487" s="191">
        <v>0</v>
      </c>
      <c r="H487" s="191">
        <v>0</v>
      </c>
      <c r="I487" s="191">
        <v>0</v>
      </c>
      <c r="J487" s="86"/>
      <c r="K487" s="18" t="str">
        <f t="shared" si="5"/>
        <v>NA</v>
      </c>
      <c r="L487" s="18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7.100000000000001" customHeight="1" x14ac:dyDescent="0.2">
      <c r="A488" s="14"/>
      <c r="B488" s="190">
        <v>43818</v>
      </c>
      <c r="C488" s="191">
        <v>0</v>
      </c>
      <c r="D488" s="191">
        <v>0</v>
      </c>
      <c r="E488" s="191">
        <v>0</v>
      </c>
      <c r="F488" s="191">
        <v>0</v>
      </c>
      <c r="G488" s="191">
        <v>0</v>
      </c>
      <c r="H488" s="191">
        <v>0</v>
      </c>
      <c r="I488" s="191">
        <v>0</v>
      </c>
      <c r="J488" s="86"/>
      <c r="K488" s="18" t="str">
        <f t="shared" si="5"/>
        <v>NA</v>
      </c>
      <c r="L488" s="18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7.100000000000001" customHeight="1" x14ac:dyDescent="0.2">
      <c r="A489" s="14"/>
      <c r="B489" s="190">
        <v>43818</v>
      </c>
      <c r="C489" s="191">
        <v>0</v>
      </c>
      <c r="D489" s="191">
        <v>0</v>
      </c>
      <c r="E489" s="191">
        <v>0</v>
      </c>
      <c r="F489" s="191">
        <v>0</v>
      </c>
      <c r="G489" s="191">
        <v>0</v>
      </c>
      <c r="H489" s="191">
        <v>0</v>
      </c>
      <c r="I489" s="191">
        <v>0</v>
      </c>
      <c r="J489" s="86"/>
      <c r="K489" s="18" t="str">
        <f t="shared" si="5"/>
        <v>NA</v>
      </c>
      <c r="L489" s="18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7.100000000000001" customHeight="1" x14ac:dyDescent="0.2">
      <c r="A490" s="14"/>
      <c r="B490" s="190">
        <v>43820</v>
      </c>
      <c r="C490" s="191">
        <v>0</v>
      </c>
      <c r="D490" s="191">
        <v>0</v>
      </c>
      <c r="E490" s="191">
        <v>0</v>
      </c>
      <c r="F490" s="191">
        <v>0</v>
      </c>
      <c r="G490" s="191">
        <v>0</v>
      </c>
      <c r="H490" s="191">
        <v>0</v>
      </c>
      <c r="I490" s="191">
        <v>0</v>
      </c>
      <c r="J490" s="86"/>
      <c r="K490" s="18" t="str">
        <f t="shared" si="5"/>
        <v>NA</v>
      </c>
      <c r="L490" s="18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7.100000000000001" customHeight="1" x14ac:dyDescent="0.2">
      <c r="A491" s="14"/>
      <c r="B491" s="190">
        <v>43820</v>
      </c>
      <c r="C491" s="191">
        <v>0</v>
      </c>
      <c r="D491" s="191">
        <v>0</v>
      </c>
      <c r="E491" s="191">
        <v>0</v>
      </c>
      <c r="F491" s="191">
        <v>0</v>
      </c>
      <c r="G491" s="191">
        <v>0</v>
      </c>
      <c r="H491" s="191">
        <v>0</v>
      </c>
      <c r="I491" s="191">
        <v>0</v>
      </c>
      <c r="J491" s="86"/>
      <c r="K491" s="18" t="str">
        <f t="shared" si="5"/>
        <v>NA</v>
      </c>
      <c r="L491" s="18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7.100000000000001" customHeight="1" x14ac:dyDescent="0.2">
      <c r="A492" s="14"/>
      <c r="B492" s="190">
        <v>43824</v>
      </c>
      <c r="C492" s="191">
        <v>0</v>
      </c>
      <c r="D492" s="191">
        <v>0</v>
      </c>
      <c r="E492" s="191">
        <v>0</v>
      </c>
      <c r="F492" s="191">
        <v>0</v>
      </c>
      <c r="G492" s="191">
        <v>0</v>
      </c>
      <c r="H492" s="191">
        <v>0</v>
      </c>
      <c r="I492" s="191">
        <v>0</v>
      </c>
      <c r="J492" s="86"/>
      <c r="K492" s="18" t="str">
        <f t="shared" si="5"/>
        <v>NA</v>
      </c>
      <c r="L492" s="18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7.100000000000001" customHeight="1" x14ac:dyDescent="0.2">
      <c r="A493" s="14"/>
      <c r="B493" s="190">
        <v>43824</v>
      </c>
      <c r="C493" s="191">
        <v>0</v>
      </c>
      <c r="D493" s="191">
        <v>0</v>
      </c>
      <c r="E493" s="191">
        <v>0</v>
      </c>
      <c r="F493" s="191">
        <v>0</v>
      </c>
      <c r="G493" s="191">
        <v>0</v>
      </c>
      <c r="H493" s="191">
        <v>0</v>
      </c>
      <c r="I493" s="191">
        <v>0</v>
      </c>
      <c r="J493" s="86"/>
      <c r="K493" s="18" t="str">
        <f t="shared" si="5"/>
        <v>NA</v>
      </c>
      <c r="L493" s="18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7.100000000000001" customHeight="1" x14ac:dyDescent="0.2">
      <c r="A494" s="14"/>
      <c r="B494" s="190">
        <v>43824</v>
      </c>
      <c r="C494" s="191">
        <v>0</v>
      </c>
      <c r="D494" s="191">
        <v>0</v>
      </c>
      <c r="E494" s="191">
        <v>0</v>
      </c>
      <c r="F494" s="191">
        <v>0</v>
      </c>
      <c r="G494" s="191">
        <v>0</v>
      </c>
      <c r="H494" s="191">
        <v>0</v>
      </c>
      <c r="I494" s="191">
        <v>0</v>
      </c>
      <c r="J494" s="86"/>
      <c r="K494" s="18" t="str">
        <f t="shared" si="5"/>
        <v>NA</v>
      </c>
      <c r="L494" s="18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7.100000000000001" customHeight="1" x14ac:dyDescent="0.2">
      <c r="A495" s="14"/>
      <c r="B495" s="190">
        <v>43825</v>
      </c>
      <c r="C495" s="191">
        <v>0</v>
      </c>
      <c r="D495" s="191">
        <v>0</v>
      </c>
      <c r="E495" s="191">
        <v>0</v>
      </c>
      <c r="F495" s="191">
        <v>0</v>
      </c>
      <c r="G495" s="191">
        <v>0</v>
      </c>
      <c r="H495" s="191">
        <v>0</v>
      </c>
      <c r="I495" s="191">
        <v>0</v>
      </c>
      <c r="J495" s="86"/>
      <c r="K495" s="18" t="str">
        <f t="shared" si="5"/>
        <v>NA</v>
      </c>
      <c r="L495" s="18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7.100000000000001" customHeight="1" x14ac:dyDescent="0.2">
      <c r="A496" s="14"/>
      <c r="B496" s="190">
        <v>43827</v>
      </c>
      <c r="C496" s="191">
        <v>0</v>
      </c>
      <c r="D496" s="191">
        <v>0</v>
      </c>
      <c r="E496" s="191">
        <v>0</v>
      </c>
      <c r="F496" s="191">
        <v>0</v>
      </c>
      <c r="G496" s="191">
        <v>0</v>
      </c>
      <c r="H496" s="191">
        <v>0</v>
      </c>
      <c r="I496" s="191">
        <v>0</v>
      </c>
      <c r="J496" s="86"/>
      <c r="K496" s="18" t="str">
        <f t="shared" si="5"/>
        <v>NA</v>
      </c>
      <c r="L496" s="18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32" ht="11.25" customHeight="1" x14ac:dyDescent="0.2">
      <c r="B497" s="20"/>
      <c r="C497" s="16" t="e">
        <f xml:space="preserve"> IF(#REF!=0, "&lt; 1",#REF!)</f>
        <v>#REF!</v>
      </c>
      <c r="D497" s="16" t="e">
        <f xml:space="preserve"> IF(#REF!=0, "&lt; 1",#REF!)</f>
        <v>#REF!</v>
      </c>
      <c r="E497" s="16" t="e">
        <f xml:space="preserve"> IF(#REF!=0, "&lt; 1",#REF!)</f>
        <v>#REF!</v>
      </c>
      <c r="F497" s="16" t="e">
        <f xml:space="preserve"> IF(#REF!=0, "&lt; 1",#REF!)</f>
        <v>#REF!</v>
      </c>
      <c r="G497" s="16" t="e">
        <f xml:space="preserve"> IF(#REF!=0, "&lt; 1",#REF!)</f>
        <v>#REF!</v>
      </c>
      <c r="H497" s="72"/>
      <c r="I497" s="72"/>
      <c r="J497" s="86"/>
      <c r="N497" s="24"/>
    </row>
    <row r="498" spans="1:32" s="37" customFormat="1" ht="14.25" customHeight="1" x14ac:dyDescent="0.2">
      <c r="A498" s="108" t="s">
        <v>33</v>
      </c>
      <c r="B498" s="21"/>
      <c r="C498" s="16" t="e">
        <f xml:space="preserve"> IF(#REF!=0, "&lt; 1",#REF!)</f>
        <v>#REF!</v>
      </c>
      <c r="D498" s="16" t="e">
        <f xml:space="preserve"> IF(#REF!=0, "&lt; 1",#REF!)</f>
        <v>#REF!</v>
      </c>
      <c r="E498" s="16" t="e">
        <f xml:space="preserve"> IF(#REF!=0, "&lt; 1",#REF!)</f>
        <v>#REF!</v>
      </c>
      <c r="F498" s="16" t="e">
        <f xml:space="preserve"> IF(#REF!=0, "&lt; 1",#REF!)</f>
        <v>#REF!</v>
      </c>
      <c r="G498" s="16" t="e">
        <f xml:space="preserve"> IF(#REF!=0, "&lt; 1",#REF!)</f>
        <v>#REF!</v>
      </c>
      <c r="H498" s="72"/>
      <c r="I498" s="72"/>
      <c r="J498" s="86"/>
      <c r="K498" s="28"/>
      <c r="L498" s="28"/>
      <c r="M498" s="57"/>
      <c r="N498" s="57"/>
      <c r="O498" s="51"/>
      <c r="P498" s="51"/>
      <c r="Q498" s="51"/>
      <c r="R498" s="57"/>
      <c r="S498" s="51"/>
      <c r="T498" s="51"/>
      <c r="U498" s="51"/>
      <c r="V498" s="57"/>
      <c r="W498" s="51"/>
      <c r="X498" s="51"/>
      <c r="Y498" s="51"/>
      <c r="Z498" s="57"/>
      <c r="AA498" s="57"/>
      <c r="AB498" s="57"/>
    </row>
    <row r="499" spans="1:32" s="37" customFormat="1" ht="14.25" customHeight="1" x14ac:dyDescent="0.2">
      <c r="A499" s="109" t="s">
        <v>34</v>
      </c>
      <c r="B499" s="21"/>
      <c r="C499" s="16" t="e">
        <f xml:space="preserve"> IF(#REF!=0, "&lt; 1",#REF!)</f>
        <v>#REF!</v>
      </c>
      <c r="D499" s="16" t="e">
        <f xml:space="preserve"> IF(#REF!=0, "&lt; 1",#REF!)</f>
        <v>#REF!</v>
      </c>
      <c r="E499" s="16" t="e">
        <f xml:space="preserve"> IF(#REF!=0, "&lt; 1",#REF!)</f>
        <v>#REF!</v>
      </c>
      <c r="F499" s="16" t="e">
        <f xml:space="preserve"> IF(#REF!=0, "&lt; 1",#REF!)</f>
        <v>#REF!</v>
      </c>
      <c r="G499" s="16" t="e">
        <f xml:space="preserve"> IF(#REF!=0, "&lt; 1",#REF!)</f>
        <v>#REF!</v>
      </c>
      <c r="H499" s="72"/>
      <c r="I499" s="72"/>
      <c r="J499" s="86"/>
      <c r="K499" s="28"/>
      <c r="L499" s="28"/>
      <c r="M499" s="57"/>
      <c r="N499" s="57"/>
      <c r="O499" s="51"/>
      <c r="P499" s="51"/>
      <c r="Q499" s="51"/>
      <c r="R499" s="57"/>
      <c r="S499" s="51"/>
      <c r="T499" s="51"/>
      <c r="U499" s="51"/>
      <c r="V499" s="57"/>
      <c r="W499" s="51"/>
      <c r="X499" s="51"/>
      <c r="Y499" s="51"/>
      <c r="Z499" s="57"/>
      <c r="AA499" s="57"/>
      <c r="AB499" s="57"/>
    </row>
    <row r="500" spans="1:32" ht="15.95" customHeight="1" x14ac:dyDescent="0.2">
      <c r="A500" s="14" t="s">
        <v>9</v>
      </c>
      <c r="B500" s="21"/>
      <c r="C500" s="22" t="e">
        <f>#REF!</f>
        <v>#REF!</v>
      </c>
      <c r="D500" s="22" t="e">
        <f>#REF!</f>
        <v>#REF!</v>
      </c>
      <c r="E500" s="22" t="e">
        <f>#REF!</f>
        <v>#REF!</v>
      </c>
      <c r="F500" s="22" t="e">
        <f>#REF!</f>
        <v>#REF!</v>
      </c>
      <c r="G500" s="22" t="e">
        <f>#REF!</f>
        <v>#REF!</v>
      </c>
      <c r="H500" s="73"/>
      <c r="I500" s="73"/>
      <c r="J500" s="86"/>
      <c r="M500" s="50"/>
      <c r="N500" s="50"/>
      <c r="O500" s="52"/>
      <c r="P500" s="52"/>
      <c r="Q500" s="52"/>
      <c r="R500" s="50"/>
      <c r="S500" s="52"/>
      <c r="T500" s="52"/>
      <c r="U500" s="52"/>
      <c r="V500" s="27"/>
      <c r="W500" s="52"/>
      <c r="X500" s="52"/>
      <c r="Y500" s="52"/>
      <c r="Z500" s="50"/>
      <c r="AA500" s="50"/>
      <c r="AB500" s="50"/>
      <c r="AC500" s="28"/>
      <c r="AD500" s="28"/>
      <c r="AE500" s="28"/>
      <c r="AF500" s="28"/>
    </row>
    <row r="501" spans="1:32" ht="15.95" customHeight="1" x14ac:dyDescent="0.2">
      <c r="A501" s="14" t="s">
        <v>10</v>
      </c>
      <c r="B501" s="21"/>
      <c r="C501" s="22" t="e">
        <f>#REF!</f>
        <v>#REF!</v>
      </c>
      <c r="D501" s="22" t="e">
        <f>#REF!</f>
        <v>#REF!</v>
      </c>
      <c r="E501" s="22" t="e">
        <f>#REF!</f>
        <v>#REF!</v>
      </c>
      <c r="F501" s="22" t="e">
        <f>#REF!</f>
        <v>#REF!</v>
      </c>
      <c r="G501" s="22" t="e">
        <f>#REF!</f>
        <v>#REF!</v>
      </c>
      <c r="H501" s="73"/>
      <c r="I501" s="73"/>
      <c r="J501" s="86"/>
      <c r="M501" s="50"/>
      <c r="N501" s="50"/>
      <c r="O501" s="41"/>
      <c r="P501" s="41"/>
      <c r="Q501" s="41"/>
      <c r="R501" s="50"/>
      <c r="S501" s="41"/>
      <c r="T501" s="41"/>
      <c r="U501" s="41"/>
      <c r="V501" s="27"/>
      <c r="W501" s="41"/>
      <c r="X501" s="41"/>
      <c r="Y501" s="41"/>
      <c r="Z501" s="50"/>
      <c r="AA501" s="50"/>
      <c r="AB501" s="50"/>
      <c r="AC501" s="28"/>
      <c r="AD501" s="28"/>
      <c r="AE501" s="28"/>
      <c r="AF501" s="28"/>
    </row>
    <row r="502" spans="1:32" ht="15.95" customHeight="1" x14ac:dyDescent="0.2">
      <c r="A502" s="14" t="s">
        <v>11</v>
      </c>
      <c r="M502" s="51"/>
      <c r="N502" s="51"/>
      <c r="O502" s="41"/>
      <c r="P502" s="41"/>
      <c r="Q502" s="41"/>
      <c r="R502" s="50"/>
      <c r="S502" s="41"/>
      <c r="T502" s="41"/>
      <c r="U502" s="41"/>
      <c r="V502" s="27"/>
      <c r="W502" s="41"/>
      <c r="X502" s="41"/>
      <c r="Y502" s="41"/>
      <c r="Z502" s="50"/>
      <c r="AA502" s="50"/>
      <c r="AB502" s="50"/>
      <c r="AC502" s="28"/>
      <c r="AD502" s="28"/>
      <c r="AE502" s="28"/>
      <c r="AF502" s="28"/>
    </row>
    <row r="503" spans="1:32" ht="15.95" customHeight="1" x14ac:dyDescent="0.2">
      <c r="A503" s="14" t="s">
        <v>12</v>
      </c>
      <c r="B503" s="108"/>
      <c r="C503" s="108"/>
      <c r="D503" s="37"/>
      <c r="E503" s="46"/>
      <c r="F503" s="39"/>
      <c r="G503" s="39"/>
      <c r="H503" s="62"/>
      <c r="I503" s="62"/>
      <c r="J503" s="87"/>
      <c r="K503" s="38"/>
      <c r="L503" s="38"/>
      <c r="M503" s="27"/>
      <c r="N503" s="27"/>
      <c r="O503" s="41"/>
      <c r="P503" s="41"/>
      <c r="Q503" s="41"/>
      <c r="R503" s="27"/>
      <c r="S503" s="41"/>
      <c r="T503" s="41"/>
      <c r="U503" s="41"/>
      <c r="V503" s="27"/>
      <c r="W503" s="41"/>
      <c r="X503" s="41"/>
      <c r="Y503" s="41"/>
      <c r="Z503" s="50"/>
      <c r="AA503" s="50"/>
      <c r="AB503" s="50"/>
      <c r="AC503" s="28"/>
      <c r="AD503" s="28"/>
      <c r="AE503" s="28"/>
      <c r="AF503" s="28"/>
    </row>
    <row r="504" spans="1:32" ht="15.95" customHeight="1" x14ac:dyDescent="0.2">
      <c r="A504" s="14" t="s">
        <v>13</v>
      </c>
      <c r="B504" s="110"/>
      <c r="C504" s="110"/>
      <c r="D504" s="37"/>
      <c r="E504" s="46"/>
      <c r="F504" s="39"/>
      <c r="G504" s="39"/>
      <c r="H504" s="62"/>
      <c r="I504" s="62"/>
      <c r="J504" s="87"/>
      <c r="K504" s="45"/>
      <c r="L504" s="45"/>
      <c r="M504" s="27"/>
      <c r="N504" s="27"/>
      <c r="O504" s="41"/>
      <c r="P504" s="41"/>
      <c r="Q504" s="41"/>
      <c r="R504" s="27"/>
      <c r="S504" s="41"/>
      <c r="T504" s="41"/>
      <c r="U504" s="41"/>
      <c r="V504" s="27"/>
      <c r="W504" s="41"/>
      <c r="X504" s="41"/>
      <c r="Y504" s="41"/>
      <c r="Z504" s="50"/>
      <c r="AA504" s="50"/>
      <c r="AB504" s="50"/>
      <c r="AC504" s="28"/>
      <c r="AD504" s="28"/>
      <c r="AE504" s="28"/>
      <c r="AF504" s="28"/>
    </row>
    <row r="505" spans="1:32" ht="15.95" customHeight="1" x14ac:dyDescent="0.2">
      <c r="B505" s="21"/>
      <c r="C505" s="16" t="e">
        <f xml:space="preserve"> IF(#REF!=0, "&lt; 1",#REF!)</f>
        <v>#REF!</v>
      </c>
      <c r="D505" s="16" t="e">
        <f xml:space="preserve"> IF(#REF!=0, "&lt; 1",#REF!)</f>
        <v>#REF!</v>
      </c>
      <c r="E505" s="16" t="e">
        <f xml:space="preserve"> IF(#REF!=0, "&lt; 1",#REF!)</f>
        <v>#REF!</v>
      </c>
      <c r="F505" s="16" t="e">
        <f xml:space="preserve"> IF(#REF!=0, "&lt; 1",#REF!)</f>
        <v>#REF!</v>
      </c>
      <c r="G505" s="16" t="e">
        <f xml:space="preserve"> IF(#REF!=0, "&lt; 1",#REF!)</f>
        <v>#REF!</v>
      </c>
      <c r="H505" s="72"/>
      <c r="I505" s="72"/>
      <c r="J505" s="86"/>
      <c r="M505" s="27"/>
      <c r="N505" s="27"/>
      <c r="O505" s="41"/>
      <c r="P505" s="41"/>
      <c r="Q505" s="41"/>
      <c r="R505" s="27"/>
      <c r="S505" s="41"/>
      <c r="T505" s="41"/>
      <c r="U505" s="41"/>
      <c r="V505" s="27"/>
      <c r="W505" s="41"/>
      <c r="X505" s="41"/>
      <c r="Y505" s="41"/>
      <c r="Z505" s="50"/>
      <c r="AA505" s="50"/>
      <c r="AB505" s="50"/>
      <c r="AC505" s="28"/>
      <c r="AD505" s="28"/>
      <c r="AE505" s="28"/>
      <c r="AF505" s="28"/>
    </row>
    <row r="506" spans="1:32" ht="15.95" customHeight="1" x14ac:dyDescent="0.2">
      <c r="A506" s="25"/>
      <c r="B506" s="21"/>
      <c r="C506" s="16" t="e">
        <f xml:space="preserve"> IF(#REF!=0, "&lt; 1",#REF!)</f>
        <v>#REF!</v>
      </c>
      <c r="D506" s="16" t="e">
        <f xml:space="preserve"> IF(#REF!=0, "&lt; 1",#REF!)</f>
        <v>#REF!</v>
      </c>
      <c r="E506" s="16" t="e">
        <f xml:space="preserve"> IF(#REF!=0, "&lt; 1",#REF!)</f>
        <v>#REF!</v>
      </c>
      <c r="F506" s="16" t="e">
        <f xml:space="preserve"> IF(#REF!=0, "&lt; 1",#REF!)</f>
        <v>#REF!</v>
      </c>
      <c r="G506" s="16" t="e">
        <f xml:space="preserve"> IF(#REF!=0, "&lt; 1",#REF!)</f>
        <v>#REF!</v>
      </c>
      <c r="H506" s="72"/>
      <c r="I506" s="72"/>
      <c r="J506" s="86"/>
      <c r="M506" s="27"/>
      <c r="N506" s="27"/>
      <c r="O506" s="41"/>
      <c r="P506" s="41"/>
      <c r="Q506" s="41"/>
      <c r="R506" s="27"/>
      <c r="S506" s="41"/>
      <c r="T506" s="41"/>
      <c r="U506" s="41"/>
      <c r="V506" s="27"/>
      <c r="W506" s="41"/>
      <c r="X506" s="41"/>
      <c r="Y506" s="41"/>
      <c r="Z506" s="50"/>
      <c r="AA506" s="50"/>
      <c r="AB506" s="50"/>
      <c r="AC506" s="28"/>
      <c r="AD506" s="28"/>
      <c r="AE506" s="28"/>
      <c r="AF506" s="28"/>
    </row>
    <row r="507" spans="1:32" ht="15.95" customHeight="1" x14ac:dyDescent="0.2">
      <c r="B507" s="21"/>
      <c r="C507" s="16" t="e">
        <f xml:space="preserve"> IF(#REF!=0, "&lt; 1",#REF!)</f>
        <v>#REF!</v>
      </c>
      <c r="D507" s="16" t="e">
        <f xml:space="preserve"> IF(#REF!=0, "&lt; 1",#REF!)</f>
        <v>#REF!</v>
      </c>
      <c r="E507" s="16" t="e">
        <f xml:space="preserve"> IF(#REF!=0, "&lt; 1",#REF!)</f>
        <v>#REF!</v>
      </c>
      <c r="F507" s="16" t="e">
        <f xml:space="preserve"> IF(#REF!=0, "&lt; 1",#REF!)</f>
        <v>#REF!</v>
      </c>
      <c r="G507" s="16" t="e">
        <f xml:space="preserve"> IF(#REF!=0, "&lt; 1",#REF!)</f>
        <v>#REF!</v>
      </c>
      <c r="H507" s="72"/>
      <c r="I507" s="72"/>
      <c r="J507" s="86"/>
      <c r="L507" s="43"/>
      <c r="M507" s="27"/>
      <c r="N507" s="27"/>
      <c r="O507" s="41"/>
      <c r="P507" s="41"/>
      <c r="Q507" s="41"/>
      <c r="R507" s="27"/>
      <c r="S507" s="41"/>
      <c r="T507" s="41"/>
      <c r="U507" s="41"/>
      <c r="V507" s="27"/>
      <c r="W507" s="41"/>
      <c r="X507" s="41"/>
      <c r="Y507" s="41"/>
      <c r="Z507" s="50"/>
      <c r="AA507" s="50"/>
      <c r="AB507" s="50"/>
      <c r="AC507" s="28"/>
      <c r="AD507" s="28"/>
      <c r="AE507" s="28"/>
      <c r="AF507" s="28"/>
    </row>
    <row r="508" spans="1:32" ht="15.95" customHeight="1" x14ac:dyDescent="0.2">
      <c r="B508" s="21"/>
      <c r="C508" s="22" t="e">
        <f>#REF!</f>
        <v>#REF!</v>
      </c>
      <c r="D508" s="22" t="e">
        <f>#REF!</f>
        <v>#REF!</v>
      </c>
      <c r="E508" s="22" t="e">
        <f>#REF!</f>
        <v>#REF!</v>
      </c>
      <c r="F508" s="22" t="e">
        <f>#REF!</f>
        <v>#REF!</v>
      </c>
      <c r="G508" s="22" t="e">
        <f>#REF!</f>
        <v>#REF!</v>
      </c>
      <c r="H508" s="73"/>
      <c r="I508" s="73"/>
      <c r="J508" s="86"/>
      <c r="L508" s="13"/>
      <c r="M508" s="27"/>
      <c r="N508" s="27"/>
      <c r="O508" s="41"/>
      <c r="P508" s="41"/>
      <c r="Q508" s="41"/>
      <c r="R508" s="27"/>
      <c r="S508" s="41"/>
      <c r="T508" s="41"/>
      <c r="U508" s="41"/>
      <c r="V508" s="27"/>
      <c r="W508" s="41"/>
      <c r="X508" s="41"/>
      <c r="Y508" s="41"/>
      <c r="Z508" s="50"/>
      <c r="AA508" s="50"/>
      <c r="AB508" s="50"/>
      <c r="AC508" s="28"/>
      <c r="AD508" s="28"/>
      <c r="AE508" s="28"/>
      <c r="AF508" s="28"/>
    </row>
    <row r="509" spans="1:32" ht="15.95" customHeight="1" x14ac:dyDescent="0.2">
      <c r="B509" s="21"/>
      <c r="C509" s="16" t="e">
        <f>#REF!</f>
        <v>#REF!</v>
      </c>
      <c r="D509" s="16" t="e">
        <f>#REF!</f>
        <v>#REF!</v>
      </c>
      <c r="E509" s="16" t="e">
        <f>#REF!</f>
        <v>#REF!</v>
      </c>
      <c r="F509" s="16" t="e">
        <f>#REF!</f>
        <v>#REF!</v>
      </c>
      <c r="G509" s="16" t="e">
        <f>#REF!</f>
        <v>#REF!</v>
      </c>
      <c r="H509" s="72"/>
      <c r="I509" s="72"/>
      <c r="J509" s="86"/>
      <c r="L509" s="13"/>
      <c r="M509" s="27"/>
      <c r="N509" s="27"/>
      <c r="O509" s="41"/>
      <c r="P509" s="41"/>
      <c r="Q509" s="41"/>
      <c r="R509" s="27"/>
      <c r="S509" s="41"/>
      <c r="T509" s="41"/>
      <c r="U509" s="41"/>
      <c r="V509" s="27"/>
      <c r="W509" s="41"/>
      <c r="X509" s="41"/>
      <c r="Y509" s="41"/>
      <c r="Z509" s="50"/>
      <c r="AA509" s="50"/>
      <c r="AB509" s="50"/>
      <c r="AC509" s="28"/>
      <c r="AD509" s="28"/>
      <c r="AE509" s="28"/>
      <c r="AF509" s="28"/>
    </row>
    <row r="510" spans="1:32" ht="15.95" customHeight="1" x14ac:dyDescent="0.2">
      <c r="L510" s="13"/>
      <c r="M510" s="27"/>
      <c r="N510" s="27"/>
      <c r="O510" s="41"/>
      <c r="P510" s="41"/>
      <c r="Q510" s="41"/>
      <c r="R510" s="27"/>
      <c r="S510" s="41"/>
      <c r="T510" s="41"/>
      <c r="U510" s="41"/>
      <c r="V510" s="27"/>
      <c r="W510" s="41"/>
      <c r="X510" s="41"/>
      <c r="Y510" s="41"/>
      <c r="Z510" s="50"/>
      <c r="AA510" s="50"/>
      <c r="AB510" s="50"/>
      <c r="AC510" s="28"/>
      <c r="AD510" s="28"/>
      <c r="AE510" s="28"/>
      <c r="AF510" s="28"/>
    </row>
    <row r="511" spans="1:32" ht="15.95" customHeight="1" x14ac:dyDescent="0.2">
      <c r="L511" s="13"/>
      <c r="M511" s="41"/>
      <c r="N511" s="41"/>
      <c r="O511" s="50"/>
      <c r="P511" s="50"/>
      <c r="Q511" s="50"/>
      <c r="R511" s="50"/>
      <c r="S511" s="41"/>
      <c r="T511" s="41"/>
      <c r="U511" s="41"/>
      <c r="V511" s="50"/>
      <c r="W511" s="50"/>
      <c r="X511" s="50"/>
      <c r="Y511" s="50"/>
      <c r="Z511" s="50"/>
      <c r="AA511" s="50"/>
      <c r="AB511" s="50"/>
      <c r="AC511" s="28"/>
      <c r="AD511" s="28"/>
      <c r="AE511" s="28"/>
      <c r="AF511" s="28"/>
    </row>
    <row r="512" spans="1:32" ht="15.95" customHeight="1" x14ac:dyDescent="0.2">
      <c r="L512" s="13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50"/>
      <c r="AB512" s="50"/>
      <c r="AC512" s="28"/>
      <c r="AD512" s="28"/>
      <c r="AE512" s="28"/>
      <c r="AF512" s="28"/>
    </row>
    <row r="513" spans="1:32" ht="15.95" customHeight="1" x14ac:dyDescent="0.2">
      <c r="L513" s="13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28"/>
      <c r="AB513" s="28"/>
      <c r="AC513" s="28"/>
      <c r="AD513" s="28"/>
      <c r="AE513" s="28"/>
      <c r="AF513" s="28"/>
    </row>
    <row r="514" spans="1:32" ht="15.95" customHeight="1" x14ac:dyDescent="0.2">
      <c r="L514" s="13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28"/>
      <c r="AB514" s="28"/>
      <c r="AC514" s="28"/>
      <c r="AD514" s="28"/>
      <c r="AE514" s="28"/>
      <c r="AF514" s="28"/>
    </row>
    <row r="515" spans="1:32" ht="15.95" customHeight="1" x14ac:dyDescent="0.2">
      <c r="L515" s="13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28"/>
      <c r="AB515" s="28"/>
      <c r="AC515" s="28"/>
      <c r="AD515" s="28"/>
      <c r="AE515" s="28"/>
      <c r="AF515" s="28"/>
    </row>
    <row r="516" spans="1:32" ht="15.95" customHeight="1" x14ac:dyDescent="0.2"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28"/>
      <c r="AB516" s="28"/>
      <c r="AC516" s="28"/>
      <c r="AD516" s="28"/>
      <c r="AE516" s="28"/>
      <c r="AF516" s="28"/>
    </row>
    <row r="517" spans="1:32" ht="15.95" customHeight="1" x14ac:dyDescent="0.2">
      <c r="A517" s="28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28"/>
      <c r="AB517" s="28"/>
      <c r="AC517" s="28"/>
      <c r="AD517" s="28"/>
      <c r="AE517" s="28"/>
      <c r="AF517" s="28"/>
    </row>
    <row r="518" spans="1:32" ht="15.95" customHeight="1" x14ac:dyDescent="0.2">
      <c r="A518" s="28"/>
      <c r="K518" s="41"/>
      <c r="L518" s="41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</row>
    <row r="519" spans="1:32" ht="15.95" customHeight="1" x14ac:dyDescent="0.2">
      <c r="K519" s="41"/>
      <c r="L519" s="41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</row>
    <row r="520" spans="1:32" s="37" customFormat="1" ht="15.75" customHeight="1" x14ac:dyDescent="0.2">
      <c r="A520" s="111" t="s">
        <v>79</v>
      </c>
      <c r="B520" s="13"/>
      <c r="C520" s="13"/>
      <c r="D520" s="13"/>
      <c r="E520" s="13"/>
      <c r="F520" s="13"/>
      <c r="G520" s="13"/>
      <c r="H520" s="13"/>
      <c r="I520" s="13"/>
      <c r="J520" s="18"/>
      <c r="K520" s="41"/>
      <c r="L520" s="41"/>
    </row>
    <row r="521" spans="1:32" s="37" customFormat="1" ht="17.25" customHeight="1" x14ac:dyDescent="0.2">
      <c r="A521" s="112" t="s">
        <v>80</v>
      </c>
      <c r="B521" s="13"/>
      <c r="C521" s="13"/>
      <c r="D521" s="13"/>
      <c r="E521" s="13"/>
      <c r="F521" s="13"/>
      <c r="G521" s="13"/>
      <c r="H521" s="13"/>
      <c r="I521" s="13"/>
      <c r="J521" s="18"/>
      <c r="K521" s="41"/>
      <c r="L521" s="41"/>
    </row>
    <row r="522" spans="1:32" ht="12" customHeight="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K522" s="41"/>
      <c r="L522" s="41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</row>
    <row r="523" spans="1:32" s="26" customFormat="1" ht="15.95" customHeight="1" x14ac:dyDescent="0.2">
      <c r="A523" s="113" t="s">
        <v>18</v>
      </c>
      <c r="B523" s="28"/>
      <c r="C523" s="28"/>
      <c r="D523" s="28"/>
      <c r="E523" s="28"/>
      <c r="F523" s="28"/>
      <c r="G523" s="28"/>
      <c r="H523" s="28"/>
      <c r="I523" s="28"/>
      <c r="J523" s="1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</row>
    <row r="524" spans="1:32" s="26" customFormat="1" ht="40.5" customHeight="1" x14ac:dyDescent="0.2">
      <c r="A524" s="113" t="s">
        <v>98</v>
      </c>
      <c r="B524" s="28"/>
      <c r="C524" s="28"/>
      <c r="D524" s="28"/>
      <c r="E524" s="28"/>
      <c r="F524" s="28"/>
      <c r="G524" s="28"/>
      <c r="H524" s="28"/>
      <c r="I524" s="28"/>
      <c r="J524" s="1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</row>
    <row r="525" spans="1:32" s="26" customFormat="1" ht="30" customHeight="1" x14ac:dyDescent="0.2">
      <c r="A525" s="114" t="s">
        <v>99</v>
      </c>
      <c r="B525" s="111"/>
      <c r="C525" s="111"/>
      <c r="D525" s="111"/>
      <c r="E525" s="111"/>
      <c r="F525" s="111"/>
      <c r="G525" s="111"/>
      <c r="H525" s="62"/>
      <c r="I525" s="62"/>
      <c r="J525" s="87"/>
      <c r="K525" s="38"/>
      <c r="L525" s="37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</row>
    <row r="526" spans="1:32" s="26" customFormat="1" ht="15.95" customHeight="1" x14ac:dyDescent="0.2">
      <c r="B526" s="112"/>
      <c r="C526" s="112"/>
      <c r="D526" s="112"/>
      <c r="E526" s="112"/>
      <c r="F526" s="112"/>
      <c r="G526" s="112"/>
      <c r="H526" s="63"/>
      <c r="I526" s="63"/>
      <c r="J526" s="87"/>
      <c r="K526" s="38"/>
      <c r="L526" s="37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</row>
    <row r="527" spans="1:32" s="26" customFormat="1" ht="25.5" customHeight="1" x14ac:dyDescent="0.2">
      <c r="B527" s="28"/>
      <c r="C527" s="28"/>
      <c r="D527" s="28"/>
      <c r="E527" s="28"/>
      <c r="F527" s="28"/>
      <c r="G527" s="28"/>
      <c r="H527" s="28"/>
      <c r="I527" s="28"/>
      <c r="J527" s="1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</row>
    <row r="528" spans="1:32" s="26" customFormat="1" ht="38.1" customHeight="1" x14ac:dyDescent="0.2">
      <c r="B528" s="113"/>
      <c r="C528" s="113"/>
      <c r="D528" s="31"/>
      <c r="J528" s="86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</row>
    <row r="529" spans="2:32" x14ac:dyDescent="0.2">
      <c r="B529" s="113"/>
      <c r="C529" s="113"/>
      <c r="D529" s="113"/>
      <c r="E529" s="113"/>
      <c r="F529" s="113"/>
      <c r="G529" s="113"/>
      <c r="H529" s="64"/>
      <c r="I529" s="64"/>
      <c r="J529" s="86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</row>
    <row r="530" spans="2:32" x14ac:dyDescent="0.2">
      <c r="B530" s="114"/>
      <c r="C530" s="114"/>
      <c r="D530" s="114"/>
      <c r="E530" s="114"/>
      <c r="F530" s="114"/>
      <c r="G530" s="114"/>
      <c r="H530" s="65"/>
      <c r="I530" s="65"/>
      <c r="J530" s="86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</row>
    <row r="531" spans="2:32" x14ac:dyDescent="0.2">
      <c r="B531" s="26"/>
      <c r="C531" s="26"/>
      <c r="D531" s="26"/>
      <c r="E531" s="26"/>
      <c r="F531" s="26"/>
      <c r="G531" s="26"/>
      <c r="H531" s="26"/>
      <c r="I531" s="26"/>
      <c r="J531" s="86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</row>
    <row r="532" spans="2:32" x14ac:dyDescent="0.2">
      <c r="B532" s="211" t="s">
        <v>1</v>
      </c>
      <c r="C532" s="211"/>
      <c r="D532" s="211"/>
      <c r="E532" s="211" t="s">
        <v>2</v>
      </c>
      <c r="F532" s="211"/>
      <c r="G532" s="211"/>
      <c r="H532" s="61"/>
      <c r="I532" s="61"/>
      <c r="J532" s="86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</row>
    <row r="533" spans="2:32" x14ac:dyDescent="0.2">
      <c r="B533" s="211"/>
      <c r="C533" s="211"/>
      <c r="D533" s="211"/>
      <c r="E533" s="211"/>
      <c r="F533" s="211"/>
      <c r="G533" s="211"/>
      <c r="H533" s="61"/>
      <c r="I533" s="61"/>
      <c r="J533" s="86"/>
    </row>
    <row r="534" spans="2:32" x14ac:dyDescent="0.2">
      <c r="B534" s="27"/>
      <c r="C534" s="27"/>
      <c r="D534" s="27"/>
      <c r="E534" s="27"/>
      <c r="F534" s="27"/>
      <c r="G534" s="27"/>
      <c r="H534" s="27"/>
      <c r="I534" s="27"/>
    </row>
    <row r="535" spans="2:32" x14ac:dyDescent="0.2">
      <c r="B535" s="27"/>
      <c r="C535" s="27"/>
      <c r="D535" s="27"/>
      <c r="E535" s="27"/>
      <c r="F535" s="27"/>
      <c r="G535" s="27"/>
      <c r="H535" s="27"/>
      <c r="I535" s="27"/>
    </row>
  </sheetData>
  <sheetProtection formatCells="0" formatRows="0" insertRows="0" insertHyperlinks="0" deleteRows="0" sort="0" autoFilter="0" pivotTables="0"/>
  <mergeCells count="24">
    <mergeCell ref="B533:D533"/>
    <mergeCell ref="E533:G533"/>
    <mergeCell ref="B532:D532"/>
    <mergeCell ref="E532:G532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54:I271">
    <cfRule type="cellIs" dxfId="2297" priority="265" operator="greaterThanOrEqual">
      <formula>$D$6</formula>
    </cfRule>
    <cfRule type="cellIs" dxfId="2296" priority="266" operator="lessThan">
      <formula>$D$6</formula>
    </cfRule>
  </conditionalFormatting>
  <conditionalFormatting sqref="D268:D271 F268:F271 H268:H271 D263:D264 F263:F264 H263:H264 D255:D256 F255:F256 H255:H256">
    <cfRule type="cellIs" dxfId="2295" priority="263" operator="greaterThanOrEqual">
      <formula>$D$6</formula>
    </cfRule>
    <cfRule type="cellIs" dxfId="2294" priority="264" operator="lessThan">
      <formula>$D$6</formula>
    </cfRule>
  </conditionalFormatting>
  <conditionalFormatting sqref="C265:I267 C257:I262 C254:I254">
    <cfRule type="cellIs" dxfId="2293" priority="261" operator="greaterThanOrEqual">
      <formula>$D$6</formula>
    </cfRule>
    <cfRule type="cellIs" dxfId="2292" priority="262" operator="lessThan">
      <formula>$D$6</formula>
    </cfRule>
  </conditionalFormatting>
  <conditionalFormatting sqref="C254:I276">
    <cfRule type="cellIs" dxfId="2291" priority="259" operator="greaterThanOrEqual">
      <formula>$D$6</formula>
    </cfRule>
    <cfRule type="cellIs" dxfId="2290" priority="260" operator="lessThan">
      <formula>$D$6</formula>
    </cfRule>
  </conditionalFormatting>
  <conditionalFormatting sqref="C272:I276">
    <cfRule type="cellIs" dxfId="2289" priority="257" operator="greaterThanOrEqual">
      <formula>$D$6</formula>
    </cfRule>
    <cfRule type="cellIs" dxfId="2288" priority="258" operator="lessThan">
      <formula>$D$6</formula>
    </cfRule>
  </conditionalFormatting>
  <conditionalFormatting sqref="C272:I275">
    <cfRule type="cellIs" dxfId="2287" priority="255" operator="greaterThanOrEqual">
      <formula>$D$6</formula>
    </cfRule>
    <cfRule type="cellIs" dxfId="2286" priority="256" operator="lessThan">
      <formula>$D$6</formula>
    </cfRule>
  </conditionalFormatting>
  <conditionalFormatting sqref="D276 F276 H276">
    <cfRule type="cellIs" dxfId="2285" priority="253" operator="greaterThanOrEqual">
      <formula>$D$6</formula>
    </cfRule>
    <cfRule type="cellIs" dxfId="2284" priority="254" operator="lessThan">
      <formula>$D$6</formula>
    </cfRule>
  </conditionalFormatting>
  <conditionalFormatting sqref="C277:I278">
    <cfRule type="cellIs" dxfId="2283" priority="251" operator="greaterThanOrEqual">
      <formula>$D$6</formula>
    </cfRule>
    <cfRule type="cellIs" dxfId="2282" priority="252" operator="lessThan">
      <formula>$D$6</formula>
    </cfRule>
  </conditionalFormatting>
  <conditionalFormatting sqref="C277:I278">
    <cfRule type="cellIs" dxfId="2281" priority="249" operator="greaterThanOrEqual">
      <formula>$D$6</formula>
    </cfRule>
    <cfRule type="cellIs" dxfId="2280" priority="250" operator="lessThan">
      <formula>$D$6</formula>
    </cfRule>
  </conditionalFormatting>
  <conditionalFormatting sqref="C279:I296">
    <cfRule type="cellIs" dxfId="2279" priority="247" operator="greaterThanOrEqual">
      <formula>$D$6</formula>
    </cfRule>
    <cfRule type="cellIs" dxfId="2278" priority="248" operator="lessThan">
      <formula>$D$6</formula>
    </cfRule>
  </conditionalFormatting>
  <conditionalFormatting sqref="C279:I296">
    <cfRule type="cellIs" dxfId="2277" priority="245" operator="greaterThanOrEqual">
      <formula>$D$6</formula>
    </cfRule>
    <cfRule type="cellIs" dxfId="2276" priority="246" operator="lessThan">
      <formula>$D$6</formula>
    </cfRule>
  </conditionalFormatting>
  <conditionalFormatting sqref="C297:I326">
    <cfRule type="cellIs" dxfId="2275" priority="243" operator="greaterThanOrEqual">
      <formula>$D$6</formula>
    </cfRule>
    <cfRule type="cellIs" dxfId="2274" priority="244" operator="lessThan">
      <formula>$D$6</formula>
    </cfRule>
  </conditionalFormatting>
  <conditionalFormatting sqref="C297:I326">
    <cfRule type="cellIs" dxfId="2273" priority="241" operator="greaterThanOrEqual">
      <formula>$D$6</formula>
    </cfRule>
    <cfRule type="cellIs" dxfId="2272" priority="242" operator="lessThan">
      <formula>$D$6</formula>
    </cfRule>
  </conditionalFormatting>
  <conditionalFormatting sqref="C327:I344">
    <cfRule type="cellIs" dxfId="2271" priority="239" operator="greaterThanOrEqual">
      <formula>$D$6</formula>
    </cfRule>
    <cfRule type="cellIs" dxfId="2270" priority="240" operator="lessThan">
      <formula>$D$6</formula>
    </cfRule>
  </conditionalFormatting>
  <conditionalFormatting sqref="C327:I344">
    <cfRule type="cellIs" dxfId="2269" priority="237" operator="greaterThanOrEqual">
      <formula>$D$6</formula>
    </cfRule>
    <cfRule type="cellIs" dxfId="2268" priority="238" operator="lessThan">
      <formula>$D$6</formula>
    </cfRule>
  </conditionalFormatting>
  <conditionalFormatting sqref="C345:I345">
    <cfRule type="cellIs" dxfId="2267" priority="235" operator="greaterThanOrEqual">
      <formula>$D$6</formula>
    </cfRule>
    <cfRule type="cellIs" dxfId="2266" priority="236" operator="lessThan">
      <formula>$D$6</formula>
    </cfRule>
  </conditionalFormatting>
  <conditionalFormatting sqref="C345:I345">
    <cfRule type="cellIs" dxfId="2265" priority="233" operator="greaterThanOrEqual">
      <formula>$D$6</formula>
    </cfRule>
    <cfRule type="cellIs" dxfId="2264" priority="234" operator="lessThan">
      <formula>$D$6</formula>
    </cfRule>
  </conditionalFormatting>
  <conditionalFormatting sqref="C419:I422">
    <cfRule type="cellIs" dxfId="2263" priority="115" operator="greaterThanOrEqual">
      <formula>$D$6</formula>
    </cfRule>
    <cfRule type="cellIs" dxfId="2262" priority="116" operator="lessThan">
      <formula>$D$6</formula>
    </cfRule>
  </conditionalFormatting>
  <conditionalFormatting sqref="C426:I426">
    <cfRule type="cellIs" dxfId="2261" priority="111" operator="greaterThanOrEqual">
      <formula>$D$6</formula>
    </cfRule>
    <cfRule type="cellIs" dxfId="2260" priority="112" operator="lessThan">
      <formula>$D$6</formula>
    </cfRule>
  </conditionalFormatting>
  <conditionalFormatting sqref="C423:I425">
    <cfRule type="cellIs" dxfId="2259" priority="113" operator="greaterThanOrEqual">
      <formula>$D$6</formula>
    </cfRule>
    <cfRule type="cellIs" dxfId="2258" priority="114" operator="lessThan">
      <formula>$D$6</formula>
    </cfRule>
  </conditionalFormatting>
  <conditionalFormatting sqref="C480 C452 C429 C427">
    <cfRule type="cellIs" dxfId="2257" priority="109" operator="greaterThanOrEqual">
      <formula>$D$6</formula>
    </cfRule>
    <cfRule type="cellIs" dxfId="2256" priority="110" operator="lessThan">
      <formula>$D$6</formula>
    </cfRule>
  </conditionalFormatting>
  <conditionalFormatting sqref="D480:I480 D452:I452 D429:G429 D427:G427">
    <cfRule type="cellIs" dxfId="2255" priority="107" operator="greaterThanOrEqual">
      <formula>$D$6</formula>
    </cfRule>
    <cfRule type="cellIs" dxfId="2254" priority="108" operator="lessThan">
      <formula>$D$6</formula>
    </cfRule>
  </conditionalFormatting>
  <conditionalFormatting sqref="H427:I427">
    <cfRule type="cellIs" dxfId="2253" priority="105" operator="greaterThanOrEqual">
      <formula>$D$6</formula>
    </cfRule>
    <cfRule type="cellIs" dxfId="2252" priority="106" operator="lessThan">
      <formula>$D$6</formula>
    </cfRule>
  </conditionalFormatting>
  <conditionalFormatting sqref="C428:I428">
    <cfRule type="cellIs" dxfId="2251" priority="103" operator="greaterThanOrEqual">
      <formula>$D$6</formula>
    </cfRule>
    <cfRule type="cellIs" dxfId="2250" priority="104" operator="lessThan">
      <formula>$D$6</formula>
    </cfRule>
  </conditionalFormatting>
  <conditionalFormatting sqref="H429:I429">
    <cfRule type="cellIs" dxfId="2249" priority="101" operator="greaterThanOrEqual">
      <formula>$D$6</formula>
    </cfRule>
    <cfRule type="cellIs" dxfId="2248" priority="102" operator="lessThan">
      <formula>$D$6</formula>
    </cfRule>
  </conditionalFormatting>
  <conditionalFormatting sqref="C430:I430">
    <cfRule type="cellIs" dxfId="2247" priority="99" operator="greaterThanOrEqual">
      <formula>$D$6</formula>
    </cfRule>
    <cfRule type="cellIs" dxfId="2246" priority="100" operator="lessThan">
      <formula>$D$6</formula>
    </cfRule>
  </conditionalFormatting>
  <conditionalFormatting sqref="C431:I432">
    <cfRule type="cellIs" dxfId="2245" priority="97" operator="greaterThanOrEqual">
      <formula>$D$6</formula>
    </cfRule>
    <cfRule type="cellIs" dxfId="2244" priority="98" operator="lessThan">
      <formula>$D$6</formula>
    </cfRule>
  </conditionalFormatting>
  <conditionalFormatting sqref="C433:I435">
    <cfRule type="cellIs" dxfId="2243" priority="95" operator="greaterThanOrEqual">
      <formula>$D$6</formula>
    </cfRule>
    <cfRule type="cellIs" dxfId="2242" priority="96" operator="lessThan">
      <formula>$D$6</formula>
    </cfRule>
  </conditionalFormatting>
  <conditionalFormatting sqref="C436:I437">
    <cfRule type="cellIs" dxfId="2241" priority="93" operator="greaterThanOrEqual">
      <formula>$D$6</formula>
    </cfRule>
    <cfRule type="cellIs" dxfId="2240" priority="94" operator="lessThan">
      <formula>$D$6</formula>
    </cfRule>
  </conditionalFormatting>
  <conditionalFormatting sqref="C438:I439">
    <cfRule type="cellIs" dxfId="2239" priority="91" operator="greaterThanOrEqual">
      <formula>$D$6</formula>
    </cfRule>
    <cfRule type="cellIs" dxfId="2238" priority="92" operator="lessThan">
      <formula>$D$6</formula>
    </cfRule>
  </conditionalFormatting>
  <conditionalFormatting sqref="C440:I442">
    <cfRule type="cellIs" dxfId="2237" priority="89" operator="greaterThanOrEqual">
      <formula>$D$6</formula>
    </cfRule>
    <cfRule type="cellIs" dxfId="2236" priority="90" operator="lessThan">
      <formula>$D$6</formula>
    </cfRule>
  </conditionalFormatting>
  <conditionalFormatting sqref="C443:I443">
    <cfRule type="cellIs" dxfId="2235" priority="87" operator="greaterThanOrEqual">
      <formula>$D$6</formula>
    </cfRule>
    <cfRule type="cellIs" dxfId="2234" priority="88" operator="lessThan">
      <formula>$D$6</formula>
    </cfRule>
  </conditionalFormatting>
  <conditionalFormatting sqref="C444:I446">
    <cfRule type="cellIs" dxfId="2233" priority="85" operator="greaterThanOrEqual">
      <formula>$D$6</formula>
    </cfRule>
    <cfRule type="cellIs" dxfId="2232" priority="86" operator="lessThan">
      <formula>$D$6</formula>
    </cfRule>
  </conditionalFormatting>
  <conditionalFormatting sqref="C447:I449">
    <cfRule type="cellIs" dxfId="2231" priority="83" operator="greaterThanOrEqual">
      <formula>$D$6</formula>
    </cfRule>
    <cfRule type="cellIs" dxfId="2230" priority="84" operator="lessThan">
      <formula>$D$6</formula>
    </cfRule>
  </conditionalFormatting>
  <conditionalFormatting sqref="C450:I451">
    <cfRule type="cellIs" dxfId="2229" priority="81" operator="greaterThanOrEqual">
      <formula>$D$6</formula>
    </cfRule>
    <cfRule type="cellIs" dxfId="2228" priority="82" operator="lessThan">
      <formula>$D$6</formula>
    </cfRule>
  </conditionalFormatting>
  <conditionalFormatting sqref="C452:I452">
    <cfRule type="cellIs" dxfId="2227" priority="79" operator="greaterThanOrEqual">
      <formula>$D$6</formula>
    </cfRule>
    <cfRule type="cellIs" dxfId="2226" priority="80" operator="lessThan">
      <formula>$D$6</formula>
    </cfRule>
  </conditionalFormatting>
  <conditionalFormatting sqref="C453:I455">
    <cfRule type="cellIs" dxfId="2225" priority="77" operator="greaterThanOrEqual">
      <formula>$D$6</formula>
    </cfRule>
    <cfRule type="cellIs" dxfId="2224" priority="78" operator="lessThan">
      <formula>$D$6</formula>
    </cfRule>
  </conditionalFormatting>
  <conditionalFormatting sqref="C453:I455">
    <cfRule type="cellIs" dxfId="2223" priority="75" operator="greaterThanOrEqual">
      <formula>$D$6</formula>
    </cfRule>
    <cfRule type="cellIs" dxfId="2222" priority="76" operator="lessThan">
      <formula>$D$6</formula>
    </cfRule>
  </conditionalFormatting>
  <conditionalFormatting sqref="C456:I457">
    <cfRule type="cellIs" dxfId="2221" priority="73" operator="greaterThanOrEqual">
      <formula>$D$6</formula>
    </cfRule>
    <cfRule type="cellIs" dxfId="2220" priority="74" operator="lessThan">
      <formula>$D$6</formula>
    </cfRule>
  </conditionalFormatting>
  <conditionalFormatting sqref="C456:I457">
    <cfRule type="cellIs" dxfId="2219" priority="71" operator="greaterThanOrEqual">
      <formula>$D$6</formula>
    </cfRule>
    <cfRule type="cellIs" dxfId="2218" priority="72" operator="lessThan">
      <formula>$D$6</formula>
    </cfRule>
  </conditionalFormatting>
  <conditionalFormatting sqref="C458:I458">
    <cfRule type="cellIs" dxfId="2217" priority="69" operator="greaterThanOrEqual">
      <formula>$D$6</formula>
    </cfRule>
    <cfRule type="cellIs" dxfId="2216" priority="70" operator="lessThan">
      <formula>$D$6</formula>
    </cfRule>
  </conditionalFormatting>
  <conditionalFormatting sqref="C458:I458">
    <cfRule type="cellIs" dxfId="2215" priority="67" operator="greaterThanOrEqual">
      <formula>$D$6</formula>
    </cfRule>
    <cfRule type="cellIs" dxfId="2214" priority="68" operator="lessThan">
      <formula>$D$6</formula>
    </cfRule>
  </conditionalFormatting>
  <conditionalFormatting sqref="C459:I460">
    <cfRule type="cellIs" dxfId="2213" priority="65" operator="greaterThanOrEqual">
      <formula>$D$6</formula>
    </cfRule>
    <cfRule type="cellIs" dxfId="2212" priority="66" operator="lessThan">
      <formula>$D$6</formula>
    </cfRule>
  </conditionalFormatting>
  <conditionalFormatting sqref="C459:I460">
    <cfRule type="cellIs" dxfId="2211" priority="63" operator="greaterThanOrEqual">
      <formula>$D$6</formula>
    </cfRule>
    <cfRule type="cellIs" dxfId="2210" priority="64" operator="lessThan">
      <formula>$D$6</formula>
    </cfRule>
  </conditionalFormatting>
  <conditionalFormatting sqref="C461:I464">
    <cfRule type="cellIs" dxfId="2209" priority="61" operator="greaterThanOrEqual">
      <formula>$D$6</formula>
    </cfRule>
    <cfRule type="cellIs" dxfId="2208" priority="62" operator="lessThan">
      <formula>$D$6</formula>
    </cfRule>
  </conditionalFormatting>
  <conditionalFormatting sqref="C461:I464">
    <cfRule type="cellIs" dxfId="2207" priority="59" operator="greaterThanOrEqual">
      <formula>$D$6</formula>
    </cfRule>
    <cfRule type="cellIs" dxfId="2206" priority="60" operator="lessThan">
      <formula>$D$6</formula>
    </cfRule>
  </conditionalFormatting>
  <conditionalFormatting sqref="C465:I465">
    <cfRule type="cellIs" dxfId="2205" priority="57" operator="greaterThanOrEqual">
      <formula>$D$6</formula>
    </cfRule>
    <cfRule type="cellIs" dxfId="2204" priority="58" operator="lessThan">
      <formula>$D$6</formula>
    </cfRule>
  </conditionalFormatting>
  <conditionalFormatting sqref="C465:I465">
    <cfRule type="cellIs" dxfId="2203" priority="55" operator="greaterThanOrEqual">
      <formula>$D$6</formula>
    </cfRule>
    <cfRule type="cellIs" dxfId="2202" priority="56" operator="lessThan">
      <formula>$D$6</formula>
    </cfRule>
  </conditionalFormatting>
  <conditionalFormatting sqref="C466:C467">
    <cfRule type="cellIs" dxfId="2201" priority="53" operator="greaterThanOrEqual">
      <formula>$D$6</formula>
    </cfRule>
    <cfRule type="cellIs" dxfId="2200" priority="54" operator="lessThan">
      <formula>$D$6</formula>
    </cfRule>
  </conditionalFormatting>
  <conditionalFormatting sqref="D466:I467">
    <cfRule type="cellIs" dxfId="2199" priority="51" operator="greaterThanOrEqual">
      <formula>$D$6</formula>
    </cfRule>
    <cfRule type="cellIs" dxfId="2198" priority="52" operator="lessThan">
      <formula>$D$6</formula>
    </cfRule>
  </conditionalFormatting>
  <conditionalFormatting sqref="C468:I469">
    <cfRule type="cellIs" dxfId="2197" priority="49" operator="greaterThanOrEqual">
      <formula>$D$6</formula>
    </cfRule>
    <cfRule type="cellIs" dxfId="2196" priority="50" operator="lessThan">
      <formula>$D$6</formula>
    </cfRule>
  </conditionalFormatting>
  <conditionalFormatting sqref="C470:I470">
    <cfRule type="cellIs" dxfId="2195" priority="47" operator="greaterThanOrEqual">
      <formula>$D$6</formula>
    </cfRule>
    <cfRule type="cellIs" dxfId="2194" priority="48" operator="lessThan">
      <formula>$D$6</formula>
    </cfRule>
  </conditionalFormatting>
  <conditionalFormatting sqref="C471:I473">
    <cfRule type="cellIs" dxfId="2193" priority="45" operator="greaterThanOrEqual">
      <formula>$D$6</formula>
    </cfRule>
    <cfRule type="cellIs" dxfId="2192" priority="46" operator="lessThan">
      <formula>$D$6</formula>
    </cfRule>
  </conditionalFormatting>
  <conditionalFormatting sqref="C474:I474">
    <cfRule type="cellIs" dxfId="2191" priority="43" operator="greaterThanOrEqual">
      <formula>$D$6</formula>
    </cfRule>
    <cfRule type="cellIs" dxfId="2190" priority="44" operator="lessThan">
      <formula>$D$6</formula>
    </cfRule>
  </conditionalFormatting>
  <conditionalFormatting sqref="C475:I477">
    <cfRule type="cellIs" dxfId="2189" priority="41" operator="greaterThanOrEqual">
      <formula>$D$6</formula>
    </cfRule>
    <cfRule type="cellIs" dxfId="2188" priority="42" operator="lessThan">
      <formula>$D$6</formula>
    </cfRule>
  </conditionalFormatting>
  <conditionalFormatting sqref="C478:I478">
    <cfRule type="cellIs" dxfId="2187" priority="39" operator="greaterThanOrEqual">
      <formula>$D$6</formula>
    </cfRule>
    <cfRule type="cellIs" dxfId="2186" priority="40" operator="lessThan">
      <formula>$D$6</formula>
    </cfRule>
  </conditionalFormatting>
  <conditionalFormatting sqref="C479:I479">
    <cfRule type="cellIs" dxfId="2185" priority="37" operator="greaterThanOrEqual">
      <formula>$D$6</formula>
    </cfRule>
    <cfRule type="cellIs" dxfId="2184" priority="38" operator="lessThan">
      <formula>$D$6</formula>
    </cfRule>
  </conditionalFormatting>
  <conditionalFormatting sqref="C481:C483">
    <cfRule type="cellIs" dxfId="2183" priority="35" operator="greaterThanOrEqual">
      <formula>$D$6</formula>
    </cfRule>
    <cfRule type="cellIs" dxfId="2182" priority="36" operator="lessThan">
      <formula>$D$6</formula>
    </cfRule>
  </conditionalFormatting>
  <conditionalFormatting sqref="D481:I483">
    <cfRule type="cellIs" dxfId="2181" priority="33" operator="greaterThanOrEqual">
      <formula>$D$6</formula>
    </cfRule>
    <cfRule type="cellIs" dxfId="2180" priority="34" operator="lessThan">
      <formula>$D$6</formula>
    </cfRule>
  </conditionalFormatting>
  <conditionalFormatting sqref="C484">
    <cfRule type="cellIs" dxfId="2179" priority="31" operator="greaterThanOrEqual">
      <formula>$D$6</formula>
    </cfRule>
    <cfRule type="cellIs" dxfId="2178" priority="32" operator="lessThan">
      <formula>$D$6</formula>
    </cfRule>
  </conditionalFormatting>
  <conditionalFormatting sqref="D484:I484">
    <cfRule type="cellIs" dxfId="2177" priority="29" operator="greaterThanOrEqual">
      <formula>$D$6</formula>
    </cfRule>
    <cfRule type="cellIs" dxfId="2176" priority="30" operator="lessThan">
      <formula>$D$6</formula>
    </cfRule>
  </conditionalFormatting>
  <conditionalFormatting sqref="C485">
    <cfRule type="cellIs" dxfId="2175" priority="27" operator="greaterThanOrEqual">
      <formula>$D$6</formula>
    </cfRule>
    <cfRule type="cellIs" dxfId="2174" priority="28" operator="lessThan">
      <formula>$D$6</formula>
    </cfRule>
  </conditionalFormatting>
  <conditionalFormatting sqref="D485:I485">
    <cfRule type="cellIs" dxfId="2173" priority="25" operator="greaterThanOrEqual">
      <formula>$D$6</formula>
    </cfRule>
    <cfRule type="cellIs" dxfId="2172" priority="26" operator="lessThan">
      <formula>$D$6</formula>
    </cfRule>
  </conditionalFormatting>
  <conditionalFormatting sqref="C486:C487">
    <cfRule type="cellIs" dxfId="2171" priority="23" operator="greaterThanOrEqual">
      <formula>$D$6</formula>
    </cfRule>
    <cfRule type="cellIs" dxfId="2170" priority="24" operator="lessThan">
      <formula>$D$6</formula>
    </cfRule>
  </conditionalFormatting>
  <conditionalFormatting sqref="D486:I487">
    <cfRule type="cellIs" dxfId="2169" priority="21" operator="greaterThanOrEqual">
      <formula>$D$6</formula>
    </cfRule>
    <cfRule type="cellIs" dxfId="2168" priority="22" operator="lessThan">
      <formula>$D$6</formula>
    </cfRule>
  </conditionalFormatting>
  <conditionalFormatting sqref="C488:C489">
    <cfRule type="cellIs" dxfId="2167" priority="19" operator="greaterThanOrEqual">
      <formula>$D$6</formula>
    </cfRule>
    <cfRule type="cellIs" dxfId="2166" priority="20" operator="lessThan">
      <formula>$D$6</formula>
    </cfRule>
  </conditionalFormatting>
  <conditionalFormatting sqref="D488:I489">
    <cfRule type="cellIs" dxfId="2165" priority="17" operator="greaterThanOrEqual">
      <formula>$D$6</formula>
    </cfRule>
    <cfRule type="cellIs" dxfId="2164" priority="18" operator="lessThan">
      <formula>$D$6</formula>
    </cfRule>
  </conditionalFormatting>
  <conditionalFormatting sqref="C490:C491">
    <cfRule type="cellIs" dxfId="2163" priority="15" operator="greaterThanOrEqual">
      <formula>$D$6</formula>
    </cfRule>
    <cfRule type="cellIs" dxfId="2162" priority="16" operator="lessThan">
      <formula>$D$6</formula>
    </cfRule>
  </conditionalFormatting>
  <conditionalFormatting sqref="D490:I491">
    <cfRule type="cellIs" dxfId="2161" priority="13" operator="greaterThanOrEqual">
      <formula>$D$6</formula>
    </cfRule>
    <cfRule type="cellIs" dxfId="2160" priority="14" operator="lessThan">
      <formula>$D$6</formula>
    </cfRule>
  </conditionalFormatting>
  <conditionalFormatting sqref="C492:C494">
    <cfRule type="cellIs" dxfId="2159" priority="11" operator="greaterThanOrEqual">
      <formula>$D$6</formula>
    </cfRule>
    <cfRule type="cellIs" dxfId="2158" priority="12" operator="lessThan">
      <formula>$D$6</formula>
    </cfRule>
  </conditionalFormatting>
  <conditionalFormatting sqref="D492:I494">
    <cfRule type="cellIs" dxfId="2157" priority="9" operator="greaterThanOrEqual">
      <formula>$D$6</formula>
    </cfRule>
    <cfRule type="cellIs" dxfId="2156" priority="10" operator="lessThan">
      <formula>$D$6</formula>
    </cfRule>
  </conditionalFormatting>
  <conditionalFormatting sqref="C495">
    <cfRule type="cellIs" dxfId="2155" priority="7" operator="greaterThanOrEqual">
      <formula>$D$6</formula>
    </cfRule>
    <cfRule type="cellIs" dxfId="2154" priority="8" operator="lessThan">
      <formula>$D$6</formula>
    </cfRule>
  </conditionalFormatting>
  <conditionalFormatting sqref="D495:I495">
    <cfRule type="cellIs" dxfId="2153" priority="5" operator="greaterThanOrEqual">
      <formula>$D$6</formula>
    </cfRule>
    <cfRule type="cellIs" dxfId="2152" priority="6" operator="lessThan">
      <formula>$D$6</formula>
    </cfRule>
  </conditionalFormatting>
  <conditionalFormatting sqref="C496">
    <cfRule type="cellIs" dxfId="2151" priority="3" operator="greaterThanOrEqual">
      <formula>$D$6</formula>
    </cfRule>
    <cfRule type="cellIs" dxfId="2150" priority="4" operator="lessThan">
      <formula>$D$6</formula>
    </cfRule>
  </conditionalFormatting>
  <conditionalFormatting sqref="D496:I496">
    <cfRule type="cellIs" dxfId="2149" priority="1" operator="greaterThanOrEqual">
      <formula>$D$6</formula>
    </cfRule>
    <cfRule type="cellIs" dxfId="2148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504" max="9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54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24" width="9.140625" style="13"/>
    <col min="25" max="26" width="5.5703125" style="13" customWidth="1"/>
    <col min="27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78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6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57</v>
      </c>
      <c r="D6" s="255"/>
      <c r="E6" s="32" t="s">
        <v>6</v>
      </c>
      <c r="F6" s="248">
        <v>525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7.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8.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6.5" customHeight="1" thickBot="1" x14ac:dyDescent="0.25">
      <c r="A13" s="14">
        <v>1</v>
      </c>
      <c r="B13" s="152">
        <v>43103</v>
      </c>
      <c r="C13" s="93">
        <v>0</v>
      </c>
      <c r="D13" s="93">
        <v>0</v>
      </c>
      <c r="E13" s="93">
        <v>0</v>
      </c>
      <c r="F13" s="93">
        <v>0</v>
      </c>
      <c r="G13" s="93">
        <v>0</v>
      </c>
      <c r="H13" s="93">
        <v>0</v>
      </c>
      <c r="I13" s="93">
        <v>0</v>
      </c>
      <c r="J13" s="86"/>
      <c r="K13" s="18" t="str">
        <f t="shared" ref="K13:K188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6.5" customHeight="1" thickBot="1" x14ac:dyDescent="0.25">
      <c r="A14" s="14"/>
      <c r="B14" s="153">
        <v>43105</v>
      </c>
      <c r="C14" s="95">
        <v>0</v>
      </c>
      <c r="D14" s="95">
        <v>0</v>
      </c>
      <c r="E14" s="95">
        <v>0</v>
      </c>
      <c r="F14" s="95">
        <v>0</v>
      </c>
      <c r="G14" s="95">
        <v>0</v>
      </c>
      <c r="H14" s="95">
        <v>0</v>
      </c>
      <c r="I14" s="9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6.5" customHeight="1" thickBot="1" x14ac:dyDescent="0.25">
      <c r="A15" s="14"/>
      <c r="B15" s="153">
        <v>43105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9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6.5" customHeight="1" thickBot="1" x14ac:dyDescent="0.25">
      <c r="A16" s="14"/>
      <c r="B16" s="153">
        <v>43118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9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6.5" customHeight="1" thickBot="1" x14ac:dyDescent="0.25">
      <c r="A17" s="14"/>
      <c r="B17" s="153">
        <v>43118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9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6.5" customHeight="1" thickBot="1" x14ac:dyDescent="0.25">
      <c r="A18" s="14"/>
      <c r="B18" s="153">
        <v>43123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6.5" customHeight="1" thickBot="1" x14ac:dyDescent="0.25">
      <c r="A19" s="14"/>
      <c r="B19" s="153">
        <v>43126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6.5" customHeight="1" thickBot="1" x14ac:dyDescent="0.25">
      <c r="A20" s="14"/>
      <c r="B20" s="153">
        <v>43126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6.5" customHeight="1" thickBot="1" x14ac:dyDescent="0.25">
      <c r="A21" s="14"/>
      <c r="B21" s="153">
        <v>43126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6.5" customHeight="1" thickBot="1" x14ac:dyDescent="0.25">
      <c r="A22" s="14"/>
      <c r="B22" s="153">
        <v>43130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6.5" customHeight="1" thickBot="1" x14ac:dyDescent="0.25">
      <c r="A23" s="14"/>
      <c r="B23" s="153">
        <v>43130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6.5" customHeight="1" thickBot="1" x14ac:dyDescent="0.25">
      <c r="A24" s="14"/>
      <c r="B24" s="153">
        <v>43130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6.5" customHeight="1" thickBot="1" x14ac:dyDescent="0.25">
      <c r="A25" s="14"/>
      <c r="B25" s="153">
        <v>43153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6.5" customHeight="1" thickBot="1" x14ac:dyDescent="0.25">
      <c r="A26" s="14"/>
      <c r="B26" s="153">
        <v>43154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6.5" customHeight="1" thickBot="1" x14ac:dyDescent="0.25">
      <c r="A27" s="14"/>
      <c r="B27" s="153">
        <v>43154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6.5" customHeight="1" thickBot="1" x14ac:dyDescent="0.25">
      <c r="A28" s="14"/>
      <c r="B28" s="153">
        <v>43156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6.5" customHeight="1" thickBot="1" x14ac:dyDescent="0.25">
      <c r="A29" s="14"/>
      <c r="B29" s="153">
        <v>43161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6.5" customHeight="1" thickBot="1" x14ac:dyDescent="0.25">
      <c r="A30" s="14"/>
      <c r="B30" s="153">
        <v>43162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6.5" customHeight="1" thickBot="1" x14ac:dyDescent="0.25">
      <c r="A31" s="14"/>
      <c r="B31" s="153">
        <v>43162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6.5" customHeight="1" thickBot="1" x14ac:dyDescent="0.25">
      <c r="A32" s="14"/>
      <c r="B32" s="153">
        <v>43165</v>
      </c>
      <c r="C32" s="95">
        <v>0</v>
      </c>
      <c r="D32" s="95">
        <v>0</v>
      </c>
      <c r="E32" s="95">
        <v>0</v>
      </c>
      <c r="F32" s="95">
        <v>0</v>
      </c>
      <c r="G32" s="95">
        <v>0</v>
      </c>
      <c r="H32" s="95">
        <v>0</v>
      </c>
      <c r="I32" s="9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6.5" customHeight="1" thickBot="1" x14ac:dyDescent="0.25">
      <c r="A33" s="14"/>
      <c r="B33" s="153">
        <v>43167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6.5" customHeight="1" thickBot="1" x14ac:dyDescent="0.25">
      <c r="A34" s="14"/>
      <c r="B34" s="153">
        <v>43167</v>
      </c>
      <c r="C34" s="95">
        <v>0</v>
      </c>
      <c r="D34" s="95">
        <v>0</v>
      </c>
      <c r="E34" s="95">
        <v>0</v>
      </c>
      <c r="F34" s="95">
        <v>0</v>
      </c>
      <c r="G34" s="95">
        <v>0</v>
      </c>
      <c r="H34" s="95">
        <v>0</v>
      </c>
      <c r="I34" s="9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6.5" customHeight="1" thickBot="1" x14ac:dyDescent="0.25">
      <c r="A35" s="14"/>
      <c r="B35" s="153">
        <v>43169</v>
      </c>
      <c r="C35" s="95">
        <v>0</v>
      </c>
      <c r="D35" s="95">
        <v>0</v>
      </c>
      <c r="E35" s="95">
        <v>0</v>
      </c>
      <c r="F35" s="95">
        <v>0</v>
      </c>
      <c r="G35" s="95">
        <v>0</v>
      </c>
      <c r="H35" s="95">
        <v>0</v>
      </c>
      <c r="I35" s="9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6.5" customHeight="1" thickBot="1" x14ac:dyDescent="0.25">
      <c r="A36" s="14"/>
      <c r="B36" s="153">
        <v>43171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6.5" customHeight="1" thickBot="1" x14ac:dyDescent="0.25">
      <c r="A37" s="14"/>
      <c r="B37" s="153">
        <v>43173</v>
      </c>
      <c r="C37" s="95">
        <v>0</v>
      </c>
      <c r="D37" s="95">
        <v>0</v>
      </c>
      <c r="E37" s="95">
        <v>0</v>
      </c>
      <c r="F37" s="95">
        <v>0</v>
      </c>
      <c r="G37" s="95">
        <v>0</v>
      </c>
      <c r="H37" s="95">
        <v>0</v>
      </c>
      <c r="I37" s="9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6.5" customHeight="1" thickBot="1" x14ac:dyDescent="0.25">
      <c r="A38" s="14"/>
      <c r="B38" s="153">
        <v>43173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6.5" customHeight="1" thickBot="1" x14ac:dyDescent="0.25">
      <c r="A39" s="14"/>
      <c r="B39" s="153">
        <v>43173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6.5" customHeight="1" thickBot="1" x14ac:dyDescent="0.25">
      <c r="A40" s="14"/>
      <c r="B40" s="153">
        <v>43175</v>
      </c>
      <c r="C40" s="95">
        <v>0</v>
      </c>
      <c r="D40" s="95">
        <v>0</v>
      </c>
      <c r="E40" s="95">
        <v>0</v>
      </c>
      <c r="F40" s="95">
        <v>0</v>
      </c>
      <c r="G40" s="95">
        <v>0</v>
      </c>
      <c r="H40" s="95">
        <v>0</v>
      </c>
      <c r="I40" s="9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6.5" customHeight="1" thickBot="1" x14ac:dyDescent="0.25">
      <c r="A41" s="14"/>
      <c r="B41" s="153">
        <v>43179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6.5" customHeight="1" thickBot="1" x14ac:dyDescent="0.25">
      <c r="A42" s="14"/>
      <c r="B42" s="153">
        <v>43181</v>
      </c>
      <c r="C42" s="95">
        <v>0</v>
      </c>
      <c r="D42" s="95">
        <v>0</v>
      </c>
      <c r="E42" s="95">
        <v>0</v>
      </c>
      <c r="F42" s="95">
        <v>0</v>
      </c>
      <c r="G42" s="95">
        <v>0</v>
      </c>
      <c r="H42" s="95">
        <v>0</v>
      </c>
      <c r="I42" s="9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6.5" customHeight="1" thickBot="1" x14ac:dyDescent="0.25">
      <c r="A43" s="14"/>
      <c r="B43" s="153">
        <v>43181</v>
      </c>
      <c r="C43" s="95">
        <v>0</v>
      </c>
      <c r="D43" s="95">
        <v>0</v>
      </c>
      <c r="E43" s="95">
        <v>0</v>
      </c>
      <c r="F43" s="95">
        <v>0</v>
      </c>
      <c r="G43" s="95">
        <v>0</v>
      </c>
      <c r="H43" s="95">
        <v>0</v>
      </c>
      <c r="I43" s="9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6.5" customHeight="1" thickBot="1" x14ac:dyDescent="0.25">
      <c r="A44" s="14"/>
      <c r="B44" s="153">
        <v>43186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6.5" customHeight="1" thickBot="1" x14ac:dyDescent="0.25">
      <c r="A45" s="14"/>
      <c r="B45" s="153">
        <v>43187</v>
      </c>
      <c r="C45" s="95">
        <v>0</v>
      </c>
      <c r="D45" s="95">
        <v>0</v>
      </c>
      <c r="E45" s="95">
        <v>0</v>
      </c>
      <c r="F45" s="95">
        <v>0</v>
      </c>
      <c r="G45" s="95">
        <v>0</v>
      </c>
      <c r="H45" s="95">
        <v>0</v>
      </c>
      <c r="I45" s="9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6.5" customHeight="1" thickBot="1" x14ac:dyDescent="0.25">
      <c r="A46" s="14"/>
      <c r="B46" s="153">
        <v>43188</v>
      </c>
      <c r="C46" s="95">
        <v>0</v>
      </c>
      <c r="D46" s="95">
        <v>0</v>
      </c>
      <c r="E46" s="95">
        <v>0</v>
      </c>
      <c r="F46" s="95">
        <v>0</v>
      </c>
      <c r="G46" s="95">
        <v>0</v>
      </c>
      <c r="H46" s="95">
        <v>0</v>
      </c>
      <c r="I46" s="9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6.5" customHeight="1" thickBot="1" x14ac:dyDescent="0.25">
      <c r="A47" s="14"/>
      <c r="B47" s="153">
        <v>43209</v>
      </c>
      <c r="C47" s="95">
        <v>0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6.5" customHeight="1" thickBot="1" x14ac:dyDescent="0.25">
      <c r="A48" s="14"/>
      <c r="B48" s="153">
        <v>43210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6.5" customHeight="1" thickBot="1" x14ac:dyDescent="0.25">
      <c r="A49" s="14"/>
      <c r="B49" s="153">
        <v>43211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6.5" customHeight="1" thickBot="1" x14ac:dyDescent="0.25">
      <c r="A50" s="14"/>
      <c r="B50" s="153">
        <v>43214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6.5" customHeight="1" thickBot="1" x14ac:dyDescent="0.25">
      <c r="A51" s="14"/>
      <c r="B51" s="153">
        <v>43214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6.5" customHeight="1" thickBot="1" x14ac:dyDescent="0.25">
      <c r="A52" s="14"/>
      <c r="B52" s="153">
        <v>43214</v>
      </c>
      <c r="C52" s="95">
        <v>0</v>
      </c>
      <c r="D52" s="95">
        <v>0</v>
      </c>
      <c r="E52" s="95">
        <v>0</v>
      </c>
      <c r="F52" s="95">
        <v>0</v>
      </c>
      <c r="G52" s="95">
        <v>0</v>
      </c>
      <c r="H52" s="95">
        <v>0</v>
      </c>
      <c r="I52" s="9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6.5" customHeight="1" thickBot="1" x14ac:dyDescent="0.25">
      <c r="A53" s="14"/>
      <c r="B53" s="153">
        <v>43214</v>
      </c>
      <c r="C53" s="167"/>
      <c r="D53" s="167"/>
      <c r="E53" s="167"/>
      <c r="F53" s="167"/>
      <c r="G53" s="167"/>
      <c r="H53" s="95">
        <v>0</v>
      </c>
      <c r="I53" s="9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6.5" customHeight="1" thickBot="1" x14ac:dyDescent="0.25">
      <c r="A54" s="14"/>
      <c r="B54" s="153">
        <v>43214</v>
      </c>
      <c r="C54" s="167"/>
      <c r="D54" s="167"/>
      <c r="E54" s="167"/>
      <c r="F54" s="167"/>
      <c r="G54" s="167"/>
      <c r="H54" s="95">
        <v>0</v>
      </c>
      <c r="I54" s="9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6.5" customHeight="1" thickBot="1" x14ac:dyDescent="0.25">
      <c r="A55" s="14"/>
      <c r="B55" s="153">
        <v>43217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6.5" customHeight="1" thickBot="1" x14ac:dyDescent="0.25">
      <c r="A56" s="14"/>
      <c r="B56" s="153">
        <v>43223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6.5" customHeight="1" thickBot="1" x14ac:dyDescent="0.25">
      <c r="A57" s="14"/>
      <c r="B57" s="153">
        <v>43224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6.5" customHeight="1" thickBot="1" x14ac:dyDescent="0.25">
      <c r="A58" s="14"/>
      <c r="B58" s="153">
        <v>43224</v>
      </c>
      <c r="C58" s="95">
        <v>0</v>
      </c>
      <c r="D58" s="95">
        <v>0</v>
      </c>
      <c r="E58" s="95">
        <v>0</v>
      </c>
      <c r="F58" s="95">
        <v>0</v>
      </c>
      <c r="G58" s="95">
        <v>0</v>
      </c>
      <c r="H58" s="95">
        <v>0</v>
      </c>
      <c r="I58" s="9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6.5" customHeight="1" thickBot="1" x14ac:dyDescent="0.25">
      <c r="A59" s="14"/>
      <c r="B59" s="153">
        <v>43237</v>
      </c>
      <c r="C59" s="95">
        <v>0</v>
      </c>
      <c r="D59" s="95">
        <v>0</v>
      </c>
      <c r="E59" s="95">
        <v>0</v>
      </c>
      <c r="F59" s="95">
        <v>0</v>
      </c>
      <c r="G59" s="95">
        <v>0</v>
      </c>
      <c r="H59" s="95">
        <v>0</v>
      </c>
      <c r="I59" s="9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6.5" customHeight="1" thickBot="1" x14ac:dyDescent="0.25">
      <c r="A60" s="14"/>
      <c r="B60" s="153">
        <v>43239</v>
      </c>
      <c r="C60" s="95">
        <v>0</v>
      </c>
      <c r="D60" s="95">
        <v>0</v>
      </c>
      <c r="E60" s="95">
        <v>0</v>
      </c>
      <c r="F60" s="95">
        <v>0</v>
      </c>
      <c r="G60" s="95">
        <v>0</v>
      </c>
      <c r="H60" s="95">
        <v>0</v>
      </c>
      <c r="I60" s="9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6.5" customHeight="1" thickBot="1" x14ac:dyDescent="0.25">
      <c r="A61" s="14"/>
      <c r="B61" s="153">
        <v>43239</v>
      </c>
      <c r="C61" s="95">
        <v>0</v>
      </c>
      <c r="D61" s="95">
        <v>0</v>
      </c>
      <c r="E61" s="95">
        <v>0</v>
      </c>
      <c r="F61" s="95">
        <v>0</v>
      </c>
      <c r="G61" s="95">
        <v>0</v>
      </c>
      <c r="H61" s="95">
        <v>0</v>
      </c>
      <c r="I61" s="9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6.5" customHeight="1" thickBot="1" x14ac:dyDescent="0.25">
      <c r="A62" s="14"/>
      <c r="B62" s="153">
        <v>43240</v>
      </c>
      <c r="C62" s="95">
        <v>0</v>
      </c>
      <c r="D62" s="95">
        <v>0</v>
      </c>
      <c r="E62" s="95">
        <v>0</v>
      </c>
      <c r="F62" s="95">
        <v>0</v>
      </c>
      <c r="G62" s="95">
        <v>0</v>
      </c>
      <c r="H62" s="95">
        <v>0</v>
      </c>
      <c r="I62" s="9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6.5" customHeight="1" thickBot="1" x14ac:dyDescent="0.25">
      <c r="A63" s="14"/>
      <c r="B63" s="153">
        <v>43241</v>
      </c>
      <c r="C63" s="95">
        <v>0</v>
      </c>
      <c r="D63" s="95">
        <v>0</v>
      </c>
      <c r="E63" s="95">
        <v>0</v>
      </c>
      <c r="F63" s="95">
        <v>0</v>
      </c>
      <c r="G63" s="95">
        <v>0</v>
      </c>
      <c r="H63" s="95">
        <v>0</v>
      </c>
      <c r="I63" s="9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6.5" customHeight="1" thickBot="1" x14ac:dyDescent="0.25">
      <c r="A64" s="14"/>
      <c r="B64" s="153">
        <v>43242</v>
      </c>
      <c r="C64" s="95">
        <v>0</v>
      </c>
      <c r="D64" s="95">
        <v>0</v>
      </c>
      <c r="E64" s="95">
        <v>0</v>
      </c>
      <c r="F64" s="95">
        <v>0</v>
      </c>
      <c r="G64" s="95">
        <v>0</v>
      </c>
      <c r="H64" s="95">
        <v>0</v>
      </c>
      <c r="I64" s="9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6.5" customHeight="1" thickBot="1" x14ac:dyDescent="0.25">
      <c r="A65" s="14"/>
      <c r="B65" s="153">
        <v>43244</v>
      </c>
      <c r="C65" s="95">
        <v>0</v>
      </c>
      <c r="D65" s="95">
        <v>0</v>
      </c>
      <c r="E65" s="95">
        <v>0</v>
      </c>
      <c r="F65" s="95">
        <v>0</v>
      </c>
      <c r="G65" s="95">
        <v>0</v>
      </c>
      <c r="H65" s="95">
        <v>0</v>
      </c>
      <c r="I65" s="9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6.5" customHeight="1" thickBot="1" x14ac:dyDescent="0.25">
      <c r="A66" s="14"/>
      <c r="B66" s="153">
        <v>43252</v>
      </c>
      <c r="C66" s="95">
        <v>0</v>
      </c>
      <c r="D66" s="95">
        <v>0</v>
      </c>
      <c r="E66" s="95">
        <v>0</v>
      </c>
      <c r="F66" s="95">
        <v>0</v>
      </c>
      <c r="G66" s="95">
        <v>0</v>
      </c>
      <c r="H66" s="95">
        <v>0</v>
      </c>
      <c r="I66" s="9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6.5" customHeight="1" thickBot="1" x14ac:dyDescent="0.25">
      <c r="A67" s="14"/>
      <c r="B67" s="153">
        <v>43253</v>
      </c>
      <c r="C67" s="95">
        <v>0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6.5" customHeight="1" thickBot="1" x14ac:dyDescent="0.25">
      <c r="A68" s="14"/>
      <c r="B68" s="153">
        <v>43253</v>
      </c>
      <c r="C68" s="95">
        <v>0</v>
      </c>
      <c r="D68" s="95">
        <v>0</v>
      </c>
      <c r="E68" s="95">
        <v>0</v>
      </c>
      <c r="F68" s="95">
        <v>0</v>
      </c>
      <c r="G68" s="95">
        <v>0</v>
      </c>
      <c r="H68" s="95">
        <v>0</v>
      </c>
      <c r="I68" s="9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6.5" customHeight="1" thickBot="1" x14ac:dyDescent="0.25">
      <c r="A69" s="14"/>
      <c r="B69" s="153">
        <v>43256</v>
      </c>
      <c r="C69" s="95">
        <v>0</v>
      </c>
      <c r="D69" s="95">
        <v>0</v>
      </c>
      <c r="E69" s="95">
        <v>0</v>
      </c>
      <c r="F69" s="95">
        <v>0</v>
      </c>
      <c r="G69" s="95">
        <v>0</v>
      </c>
      <c r="H69" s="95">
        <v>0</v>
      </c>
      <c r="I69" s="9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6.5" customHeight="1" thickBot="1" x14ac:dyDescent="0.25">
      <c r="A70" s="14"/>
      <c r="B70" s="153">
        <v>43256</v>
      </c>
      <c r="C70" s="95">
        <v>0</v>
      </c>
      <c r="D70" s="95">
        <v>0</v>
      </c>
      <c r="E70" s="95">
        <v>0</v>
      </c>
      <c r="F70" s="95">
        <v>0</v>
      </c>
      <c r="G70" s="95">
        <v>0</v>
      </c>
      <c r="H70" s="95">
        <v>0</v>
      </c>
      <c r="I70" s="9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6.5" customHeight="1" thickBot="1" x14ac:dyDescent="0.25">
      <c r="A71" s="14"/>
      <c r="B71" s="153">
        <v>43257</v>
      </c>
      <c r="C71" s="95">
        <v>0</v>
      </c>
      <c r="D71" s="95">
        <v>0</v>
      </c>
      <c r="E71" s="95">
        <v>0</v>
      </c>
      <c r="F71" s="95">
        <v>0</v>
      </c>
      <c r="G71" s="95">
        <v>0</v>
      </c>
      <c r="H71" s="95">
        <v>0</v>
      </c>
      <c r="I71" s="9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6.5" customHeight="1" thickBot="1" x14ac:dyDescent="0.25">
      <c r="A72" s="14"/>
      <c r="B72" s="153">
        <v>43258</v>
      </c>
      <c r="C72" s="95">
        <v>0</v>
      </c>
      <c r="D72" s="95">
        <v>0</v>
      </c>
      <c r="E72" s="95">
        <v>0</v>
      </c>
      <c r="F72" s="95">
        <v>0</v>
      </c>
      <c r="G72" s="95">
        <v>0</v>
      </c>
      <c r="H72" s="95">
        <v>0</v>
      </c>
      <c r="I72" s="9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6.5" customHeight="1" thickBot="1" x14ac:dyDescent="0.25">
      <c r="A73" s="14"/>
      <c r="B73" s="153">
        <v>43258</v>
      </c>
      <c r="C73" s="95">
        <v>0</v>
      </c>
      <c r="D73" s="95">
        <v>0</v>
      </c>
      <c r="E73" s="95">
        <v>0</v>
      </c>
      <c r="F73" s="95">
        <v>0</v>
      </c>
      <c r="G73" s="95">
        <v>0</v>
      </c>
      <c r="H73" s="95">
        <v>0</v>
      </c>
      <c r="I73" s="9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6.5" customHeight="1" thickBot="1" x14ac:dyDescent="0.25">
      <c r="A74" s="14"/>
      <c r="B74" s="153">
        <v>43263</v>
      </c>
      <c r="C74" s="95">
        <v>0</v>
      </c>
      <c r="D74" s="95">
        <v>0</v>
      </c>
      <c r="E74" s="95">
        <v>0</v>
      </c>
      <c r="F74" s="95">
        <v>0</v>
      </c>
      <c r="G74" s="95">
        <v>0</v>
      </c>
      <c r="H74" s="95">
        <v>0</v>
      </c>
      <c r="I74" s="9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6.5" customHeight="1" thickBot="1" x14ac:dyDescent="0.25">
      <c r="A75" s="14"/>
      <c r="B75" s="153">
        <v>43265</v>
      </c>
      <c r="C75" s="95">
        <v>0</v>
      </c>
      <c r="D75" s="95">
        <v>0</v>
      </c>
      <c r="E75" s="95">
        <v>0</v>
      </c>
      <c r="F75" s="95">
        <v>0</v>
      </c>
      <c r="G75" s="95">
        <v>0</v>
      </c>
      <c r="H75" s="95">
        <v>0</v>
      </c>
      <c r="I75" s="9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6.5" customHeight="1" thickBot="1" x14ac:dyDescent="0.25">
      <c r="A76" s="14"/>
      <c r="B76" s="153">
        <v>43265</v>
      </c>
      <c r="C76" s="95">
        <v>0</v>
      </c>
      <c r="D76" s="95">
        <v>0</v>
      </c>
      <c r="E76" s="95">
        <v>0</v>
      </c>
      <c r="F76" s="95">
        <v>0</v>
      </c>
      <c r="G76" s="95">
        <v>0</v>
      </c>
      <c r="H76" s="95">
        <v>0</v>
      </c>
      <c r="I76" s="9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6.5" customHeight="1" thickBot="1" x14ac:dyDescent="0.25">
      <c r="A77" s="14"/>
      <c r="B77" s="153">
        <v>43265</v>
      </c>
      <c r="C77" s="95">
        <v>0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6.5" customHeight="1" thickBot="1" x14ac:dyDescent="0.25">
      <c r="A78" s="14"/>
      <c r="B78" s="153">
        <v>43273</v>
      </c>
      <c r="C78" s="95">
        <v>0</v>
      </c>
      <c r="D78" s="95">
        <v>0</v>
      </c>
      <c r="E78" s="95">
        <v>0</v>
      </c>
      <c r="F78" s="95">
        <v>0</v>
      </c>
      <c r="G78" s="95">
        <v>0</v>
      </c>
      <c r="H78" s="95">
        <v>0</v>
      </c>
      <c r="I78" s="9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6.5" customHeight="1" thickBot="1" x14ac:dyDescent="0.25">
      <c r="A79" s="14"/>
      <c r="B79" s="153">
        <v>43275</v>
      </c>
      <c r="C79" s="95">
        <v>0</v>
      </c>
      <c r="D79" s="95">
        <v>0</v>
      </c>
      <c r="E79" s="95">
        <v>0</v>
      </c>
      <c r="F79" s="95">
        <v>0</v>
      </c>
      <c r="G79" s="95">
        <v>0</v>
      </c>
      <c r="H79" s="95">
        <v>0</v>
      </c>
      <c r="I79" s="9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6.5" customHeight="1" thickBot="1" x14ac:dyDescent="0.25">
      <c r="A80" s="14"/>
      <c r="B80" s="153">
        <v>43276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9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6.5" customHeight="1" thickBot="1" x14ac:dyDescent="0.25">
      <c r="A81" s="14"/>
      <c r="B81" s="153">
        <v>43278</v>
      </c>
      <c r="C81" s="95">
        <v>0</v>
      </c>
      <c r="D81" s="95">
        <v>0</v>
      </c>
      <c r="E81" s="95">
        <v>0</v>
      </c>
      <c r="F81" s="95">
        <v>0</v>
      </c>
      <c r="G81" s="95">
        <v>0</v>
      </c>
      <c r="H81" s="95">
        <v>0</v>
      </c>
      <c r="I81" s="9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6.5" customHeight="1" thickBot="1" x14ac:dyDescent="0.25">
      <c r="A82" s="14"/>
      <c r="B82" s="153">
        <v>43280</v>
      </c>
      <c r="C82" s="95">
        <v>0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6.5" customHeight="1" thickBot="1" x14ac:dyDescent="0.25">
      <c r="A83" s="14"/>
      <c r="B83" s="153">
        <v>43280</v>
      </c>
      <c r="C83" s="95">
        <v>0</v>
      </c>
      <c r="D83" s="95">
        <v>0</v>
      </c>
      <c r="E83" s="95">
        <v>0</v>
      </c>
      <c r="F83" s="95">
        <v>0</v>
      </c>
      <c r="G83" s="95">
        <v>0</v>
      </c>
      <c r="H83" s="95">
        <v>0</v>
      </c>
      <c r="I83" s="9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6.5" customHeight="1" thickBot="1" x14ac:dyDescent="0.25">
      <c r="A84" s="14"/>
      <c r="B84" s="153">
        <v>43281</v>
      </c>
      <c r="C84" s="95">
        <v>0</v>
      </c>
      <c r="D84" s="95">
        <v>0</v>
      </c>
      <c r="E84" s="95">
        <v>0</v>
      </c>
      <c r="F84" s="95">
        <v>0</v>
      </c>
      <c r="G84" s="95">
        <v>0</v>
      </c>
      <c r="H84" s="95">
        <v>0</v>
      </c>
      <c r="I84" s="9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6.5" customHeight="1" thickBot="1" x14ac:dyDescent="0.25">
      <c r="A85" s="14"/>
      <c r="B85" s="153">
        <v>43283</v>
      </c>
      <c r="C85" s="95">
        <v>0</v>
      </c>
      <c r="D85" s="95">
        <v>0</v>
      </c>
      <c r="E85" s="95">
        <v>0</v>
      </c>
      <c r="F85" s="95">
        <v>0</v>
      </c>
      <c r="G85" s="95">
        <v>0</v>
      </c>
      <c r="H85" s="95">
        <v>0</v>
      </c>
      <c r="I85" s="9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6.5" customHeight="1" thickBot="1" x14ac:dyDescent="0.25">
      <c r="A86" s="14"/>
      <c r="B86" s="153">
        <v>43285</v>
      </c>
      <c r="C86" s="95">
        <v>0</v>
      </c>
      <c r="D86" s="95">
        <v>0</v>
      </c>
      <c r="E86" s="95">
        <v>0</v>
      </c>
      <c r="F86" s="95">
        <v>0</v>
      </c>
      <c r="G86" s="95">
        <v>0</v>
      </c>
      <c r="H86" s="95">
        <v>0</v>
      </c>
      <c r="I86" s="9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6.5" customHeight="1" thickBot="1" x14ac:dyDescent="0.25">
      <c r="A87" s="14"/>
      <c r="B87" s="153">
        <v>43287</v>
      </c>
      <c r="C87" s="95">
        <v>0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6.5" customHeight="1" thickBot="1" x14ac:dyDescent="0.25">
      <c r="A88" s="14"/>
      <c r="B88" s="153">
        <v>43287</v>
      </c>
      <c r="C88" s="95">
        <v>0</v>
      </c>
      <c r="D88" s="95">
        <v>0</v>
      </c>
      <c r="E88" s="95">
        <v>0</v>
      </c>
      <c r="F88" s="95">
        <v>0</v>
      </c>
      <c r="G88" s="95">
        <v>0</v>
      </c>
      <c r="H88" s="95">
        <v>0</v>
      </c>
      <c r="I88" s="9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6.5" customHeight="1" thickBot="1" x14ac:dyDescent="0.25">
      <c r="A89" s="14"/>
      <c r="B89" s="153">
        <v>43292</v>
      </c>
      <c r="C89" s="95">
        <v>0</v>
      </c>
      <c r="D89" s="95">
        <v>0</v>
      </c>
      <c r="E89" s="95">
        <v>0</v>
      </c>
      <c r="F89" s="95">
        <v>0</v>
      </c>
      <c r="G89" s="95">
        <v>0</v>
      </c>
      <c r="H89" s="95">
        <v>0</v>
      </c>
      <c r="I89" s="9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6.5" customHeight="1" thickBot="1" x14ac:dyDescent="0.25">
      <c r="A90" s="14"/>
      <c r="B90" s="153">
        <v>43292</v>
      </c>
      <c r="C90" s="95">
        <v>0</v>
      </c>
      <c r="D90" s="95">
        <v>0</v>
      </c>
      <c r="E90" s="95">
        <v>0</v>
      </c>
      <c r="F90" s="95">
        <v>0</v>
      </c>
      <c r="G90" s="95">
        <v>0</v>
      </c>
      <c r="H90" s="95">
        <v>0</v>
      </c>
      <c r="I90" s="9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6.5" customHeight="1" thickBot="1" x14ac:dyDescent="0.25">
      <c r="A91" s="14"/>
      <c r="B91" s="153">
        <v>43293</v>
      </c>
      <c r="C91" s="95">
        <v>0</v>
      </c>
      <c r="D91" s="95">
        <v>0</v>
      </c>
      <c r="E91" s="95">
        <v>0</v>
      </c>
      <c r="F91" s="95">
        <v>0</v>
      </c>
      <c r="G91" s="95">
        <v>0</v>
      </c>
      <c r="H91" s="95">
        <v>0</v>
      </c>
      <c r="I91" s="9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6.5" customHeight="1" thickBot="1" x14ac:dyDescent="0.25">
      <c r="A92" s="14"/>
      <c r="B92" s="153">
        <v>43298</v>
      </c>
      <c r="C92" s="95">
        <v>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6.5" customHeight="1" thickBot="1" x14ac:dyDescent="0.25">
      <c r="A93" s="14"/>
      <c r="B93" s="153">
        <v>43300</v>
      </c>
      <c r="C93" s="95">
        <v>0</v>
      </c>
      <c r="D93" s="95">
        <v>0</v>
      </c>
      <c r="E93" s="95">
        <v>0</v>
      </c>
      <c r="F93" s="95">
        <v>0</v>
      </c>
      <c r="G93" s="95">
        <v>0</v>
      </c>
      <c r="H93" s="95">
        <v>0</v>
      </c>
      <c r="I93" s="9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6.5" customHeight="1" thickBot="1" x14ac:dyDescent="0.25">
      <c r="A94" s="14"/>
      <c r="B94" s="153">
        <v>43305</v>
      </c>
      <c r="C94" s="95">
        <v>0</v>
      </c>
      <c r="D94" s="95">
        <v>0</v>
      </c>
      <c r="E94" s="95">
        <v>0</v>
      </c>
      <c r="F94" s="95">
        <v>0</v>
      </c>
      <c r="G94" s="95">
        <v>0</v>
      </c>
      <c r="H94" s="95">
        <v>0</v>
      </c>
      <c r="I94" s="9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6.5" customHeight="1" thickBot="1" x14ac:dyDescent="0.25">
      <c r="A95" s="14"/>
      <c r="B95" s="153">
        <v>43319</v>
      </c>
      <c r="C95" s="95">
        <v>0</v>
      </c>
      <c r="D95" s="95">
        <v>0</v>
      </c>
      <c r="E95" s="95">
        <v>0</v>
      </c>
      <c r="F95" s="95">
        <v>0</v>
      </c>
      <c r="G95" s="95">
        <v>0</v>
      </c>
      <c r="H95" s="95">
        <v>0</v>
      </c>
      <c r="I95" s="9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6.5" customHeight="1" thickBot="1" x14ac:dyDescent="0.25">
      <c r="A96" s="14"/>
      <c r="B96" s="153">
        <v>43320</v>
      </c>
      <c r="C96" s="95">
        <v>0</v>
      </c>
      <c r="D96" s="95">
        <v>0</v>
      </c>
      <c r="E96" s="95">
        <v>0</v>
      </c>
      <c r="F96" s="95">
        <v>0</v>
      </c>
      <c r="G96" s="95">
        <v>0</v>
      </c>
      <c r="H96" s="95">
        <v>0</v>
      </c>
      <c r="I96" s="9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6.5" customHeight="1" thickBot="1" x14ac:dyDescent="0.25">
      <c r="A97" s="14"/>
      <c r="B97" s="153">
        <v>43321</v>
      </c>
      <c r="C97" s="95">
        <v>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6.5" customHeight="1" thickBot="1" x14ac:dyDescent="0.25">
      <c r="A98" s="14"/>
      <c r="B98" s="153">
        <v>43322</v>
      </c>
      <c r="C98" s="95">
        <v>0</v>
      </c>
      <c r="D98" s="95">
        <v>0</v>
      </c>
      <c r="E98" s="95">
        <v>0</v>
      </c>
      <c r="F98" s="95">
        <v>0</v>
      </c>
      <c r="G98" s="95">
        <v>0</v>
      </c>
      <c r="H98" s="95">
        <v>0</v>
      </c>
      <c r="I98" s="9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6.5" customHeight="1" thickBot="1" x14ac:dyDescent="0.25">
      <c r="A99" s="14"/>
      <c r="B99" s="153">
        <v>43325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6.5" customHeight="1" thickBot="1" x14ac:dyDescent="0.25">
      <c r="A100" s="14"/>
      <c r="B100" s="153">
        <v>43328</v>
      </c>
      <c r="C100" s="95">
        <v>0</v>
      </c>
      <c r="D100" s="95">
        <v>0</v>
      </c>
      <c r="E100" s="95">
        <v>0</v>
      </c>
      <c r="F100" s="95">
        <v>0</v>
      </c>
      <c r="G100" s="95">
        <v>0</v>
      </c>
      <c r="H100" s="95">
        <v>0</v>
      </c>
      <c r="I100" s="9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6.5" customHeight="1" thickBot="1" x14ac:dyDescent="0.25">
      <c r="A101" s="14"/>
      <c r="B101" s="153">
        <v>43329</v>
      </c>
      <c r="C101" s="95">
        <v>0</v>
      </c>
      <c r="D101" s="95">
        <v>0</v>
      </c>
      <c r="E101" s="95">
        <v>0</v>
      </c>
      <c r="F101" s="95">
        <v>0</v>
      </c>
      <c r="G101" s="95">
        <v>0</v>
      </c>
      <c r="H101" s="95">
        <v>0</v>
      </c>
      <c r="I101" s="9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6.5" customHeight="1" thickBot="1" x14ac:dyDescent="0.25">
      <c r="A102" s="14"/>
      <c r="B102" s="153">
        <v>43329</v>
      </c>
      <c r="C102" s="95">
        <v>0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6.5" customHeight="1" thickBot="1" x14ac:dyDescent="0.25">
      <c r="A103" s="14"/>
      <c r="B103" s="153">
        <v>43333</v>
      </c>
      <c r="C103" s="95">
        <v>0</v>
      </c>
      <c r="D103" s="95">
        <v>0</v>
      </c>
      <c r="E103" s="95">
        <v>0</v>
      </c>
      <c r="F103" s="95">
        <v>0</v>
      </c>
      <c r="G103" s="95">
        <v>0</v>
      </c>
      <c r="H103" s="95">
        <v>0</v>
      </c>
      <c r="I103" s="9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6.5" customHeight="1" thickBot="1" x14ac:dyDescent="0.25">
      <c r="A104" s="14"/>
      <c r="B104" s="153">
        <v>43335</v>
      </c>
      <c r="C104" s="95">
        <v>0</v>
      </c>
      <c r="D104" s="95">
        <v>0</v>
      </c>
      <c r="E104" s="95">
        <v>0</v>
      </c>
      <c r="F104" s="95">
        <v>0</v>
      </c>
      <c r="G104" s="95">
        <v>0</v>
      </c>
      <c r="H104" s="95">
        <v>0</v>
      </c>
      <c r="I104" s="9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6.5" customHeight="1" thickBot="1" x14ac:dyDescent="0.25">
      <c r="A105" s="14"/>
      <c r="B105" s="153">
        <v>43335</v>
      </c>
      <c r="C105" s="95">
        <v>0</v>
      </c>
      <c r="D105" s="95">
        <v>0</v>
      </c>
      <c r="E105" s="95">
        <v>0</v>
      </c>
      <c r="F105" s="95">
        <v>0</v>
      </c>
      <c r="G105" s="95">
        <v>0</v>
      </c>
      <c r="H105" s="95">
        <v>0</v>
      </c>
      <c r="I105" s="9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6.5" customHeight="1" thickBot="1" x14ac:dyDescent="0.25">
      <c r="A106" s="14"/>
      <c r="B106" s="153">
        <v>43336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6.5" customHeight="1" thickBot="1" x14ac:dyDescent="0.25">
      <c r="A107" s="14"/>
      <c r="B107" s="153">
        <v>43339</v>
      </c>
      <c r="C107" s="95">
        <v>0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6.5" customHeight="1" thickBot="1" x14ac:dyDescent="0.25">
      <c r="A108" s="14"/>
      <c r="B108" s="153">
        <v>43340</v>
      </c>
      <c r="C108" s="95">
        <v>0</v>
      </c>
      <c r="D108" s="95">
        <v>0</v>
      </c>
      <c r="E108" s="95">
        <v>0</v>
      </c>
      <c r="F108" s="95">
        <v>0</v>
      </c>
      <c r="G108" s="95">
        <v>0</v>
      </c>
      <c r="H108" s="95">
        <v>0</v>
      </c>
      <c r="I108" s="9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6.5" customHeight="1" thickBot="1" x14ac:dyDescent="0.25">
      <c r="A109" s="14"/>
      <c r="B109" s="153">
        <v>43341</v>
      </c>
      <c r="C109" s="95">
        <v>0</v>
      </c>
      <c r="D109" s="95">
        <v>0</v>
      </c>
      <c r="E109" s="95">
        <v>0</v>
      </c>
      <c r="F109" s="95">
        <v>0</v>
      </c>
      <c r="G109" s="95">
        <v>0</v>
      </c>
      <c r="H109" s="95">
        <v>0</v>
      </c>
      <c r="I109" s="9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6.5" customHeight="1" thickBot="1" x14ac:dyDescent="0.25">
      <c r="A110" s="14"/>
      <c r="B110" s="153">
        <v>43343</v>
      </c>
      <c r="C110" s="95">
        <v>0</v>
      </c>
      <c r="D110" s="95">
        <v>0</v>
      </c>
      <c r="E110" s="95">
        <v>0</v>
      </c>
      <c r="F110" s="95">
        <v>0</v>
      </c>
      <c r="G110" s="95">
        <v>0</v>
      </c>
      <c r="H110" s="95">
        <v>0</v>
      </c>
      <c r="I110" s="9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6.5" customHeight="1" thickBot="1" x14ac:dyDescent="0.25">
      <c r="A111" s="14"/>
      <c r="B111" s="153">
        <v>43349</v>
      </c>
      <c r="C111" s="95">
        <v>0</v>
      </c>
      <c r="D111" s="95">
        <v>0</v>
      </c>
      <c r="E111" s="95">
        <v>0</v>
      </c>
      <c r="F111" s="95">
        <v>0</v>
      </c>
      <c r="G111" s="95">
        <v>0</v>
      </c>
      <c r="H111" s="95">
        <v>0</v>
      </c>
      <c r="I111" s="9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6.5" customHeight="1" thickBot="1" x14ac:dyDescent="0.25">
      <c r="A112" s="14"/>
      <c r="B112" s="153">
        <v>43353</v>
      </c>
      <c r="C112" s="95">
        <v>0</v>
      </c>
      <c r="D112" s="95">
        <v>0</v>
      </c>
      <c r="E112" s="95">
        <v>0</v>
      </c>
      <c r="F112" s="95">
        <v>0</v>
      </c>
      <c r="G112" s="95">
        <v>0</v>
      </c>
      <c r="H112" s="95">
        <v>0</v>
      </c>
      <c r="I112" s="9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6.5" customHeight="1" thickBot="1" x14ac:dyDescent="0.25">
      <c r="A113" s="14"/>
      <c r="B113" s="153">
        <v>43354</v>
      </c>
      <c r="C113" s="95">
        <v>0</v>
      </c>
      <c r="D113" s="95">
        <v>0</v>
      </c>
      <c r="E113" s="95">
        <v>0</v>
      </c>
      <c r="F113" s="95">
        <v>0</v>
      </c>
      <c r="G113" s="95">
        <v>0</v>
      </c>
      <c r="H113" s="95">
        <v>0</v>
      </c>
      <c r="I113" s="9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6.5" customHeight="1" thickBot="1" x14ac:dyDescent="0.25">
      <c r="A114" s="14"/>
      <c r="B114" s="153">
        <v>43356</v>
      </c>
      <c r="C114" s="95">
        <v>0</v>
      </c>
      <c r="D114" s="95">
        <v>0</v>
      </c>
      <c r="E114" s="95">
        <v>0</v>
      </c>
      <c r="F114" s="95">
        <v>0</v>
      </c>
      <c r="G114" s="95">
        <v>0</v>
      </c>
      <c r="H114" s="95">
        <v>0</v>
      </c>
      <c r="I114" s="9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6.5" customHeight="1" thickBot="1" x14ac:dyDescent="0.25">
      <c r="A115" s="14"/>
      <c r="B115" s="153">
        <v>43357</v>
      </c>
      <c r="C115" s="95">
        <v>0</v>
      </c>
      <c r="D115" s="95">
        <v>0</v>
      </c>
      <c r="E115" s="95">
        <v>0</v>
      </c>
      <c r="F115" s="95">
        <v>0</v>
      </c>
      <c r="G115" s="95">
        <v>0</v>
      </c>
      <c r="H115" s="95">
        <v>0</v>
      </c>
      <c r="I115" s="9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6.5" customHeight="1" thickBot="1" x14ac:dyDescent="0.25">
      <c r="A116" s="14"/>
      <c r="B116" s="153">
        <v>43360</v>
      </c>
      <c r="C116" s="95">
        <v>0</v>
      </c>
      <c r="D116" s="95">
        <v>0</v>
      </c>
      <c r="E116" s="95">
        <v>0</v>
      </c>
      <c r="F116" s="95">
        <v>0</v>
      </c>
      <c r="G116" s="95">
        <v>0</v>
      </c>
      <c r="H116" s="95">
        <v>0</v>
      </c>
      <c r="I116" s="9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6.5" customHeight="1" thickBot="1" x14ac:dyDescent="0.25">
      <c r="A117" s="14"/>
      <c r="B117" s="153">
        <v>43369</v>
      </c>
      <c r="C117" s="95">
        <v>0</v>
      </c>
      <c r="D117" s="95">
        <v>0</v>
      </c>
      <c r="E117" s="95">
        <v>0</v>
      </c>
      <c r="F117" s="95">
        <v>0</v>
      </c>
      <c r="G117" s="95">
        <v>0</v>
      </c>
      <c r="H117" s="95">
        <v>0</v>
      </c>
      <c r="I117" s="9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6.5" customHeight="1" thickBot="1" x14ac:dyDescent="0.25">
      <c r="A118" s="14"/>
      <c r="B118" s="153">
        <v>43370</v>
      </c>
      <c r="C118" s="95">
        <v>0</v>
      </c>
      <c r="D118" s="95">
        <v>0</v>
      </c>
      <c r="E118" s="95">
        <v>0</v>
      </c>
      <c r="F118" s="95">
        <v>0</v>
      </c>
      <c r="G118" s="95">
        <v>0</v>
      </c>
      <c r="H118" s="95">
        <v>0</v>
      </c>
      <c r="I118" s="9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6.5" customHeight="1" thickBot="1" x14ac:dyDescent="0.25">
      <c r="A119" s="14"/>
      <c r="B119" s="153">
        <v>43372</v>
      </c>
      <c r="C119" s="95">
        <v>0</v>
      </c>
      <c r="D119" s="95">
        <v>0</v>
      </c>
      <c r="E119" s="95">
        <v>0</v>
      </c>
      <c r="F119" s="95">
        <v>0</v>
      </c>
      <c r="G119" s="95">
        <v>0</v>
      </c>
      <c r="H119" s="95">
        <v>0</v>
      </c>
      <c r="I119" s="9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6.5" customHeight="1" thickBot="1" x14ac:dyDescent="0.25">
      <c r="A120" s="14"/>
      <c r="B120" s="153">
        <v>43372</v>
      </c>
      <c r="C120" s="95">
        <v>0</v>
      </c>
      <c r="D120" s="95">
        <v>0</v>
      </c>
      <c r="E120" s="95">
        <v>0</v>
      </c>
      <c r="F120" s="95">
        <v>0</v>
      </c>
      <c r="G120" s="95">
        <v>0</v>
      </c>
      <c r="H120" s="95">
        <v>0</v>
      </c>
      <c r="I120" s="9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6.5" customHeight="1" thickBot="1" x14ac:dyDescent="0.25">
      <c r="A121" s="14"/>
      <c r="B121" s="164">
        <v>43375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6.5" customHeight="1" thickBot="1" x14ac:dyDescent="0.25">
      <c r="A122" s="14"/>
      <c r="B122" s="164">
        <v>43375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6.5" customHeight="1" thickBot="1" x14ac:dyDescent="0.25">
      <c r="A123" s="14"/>
      <c r="B123" s="164">
        <v>43375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6.5" customHeight="1" thickBot="1" x14ac:dyDescent="0.25">
      <c r="A124" s="14"/>
      <c r="B124" s="164">
        <v>43376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6.5" customHeight="1" thickBot="1" x14ac:dyDescent="0.25">
      <c r="A125" s="14"/>
      <c r="B125" s="164">
        <v>43377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6.5" customHeight="1" thickBot="1" x14ac:dyDescent="0.25">
      <c r="A126" s="14"/>
      <c r="B126" s="164">
        <v>43379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6.5" customHeight="1" thickBot="1" x14ac:dyDescent="0.25">
      <c r="A127" s="14"/>
      <c r="B127" s="164">
        <v>43382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6.5" customHeight="1" thickBot="1" x14ac:dyDescent="0.25">
      <c r="A128" s="14"/>
      <c r="B128" s="164">
        <v>43384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6.5" customHeight="1" thickBot="1" x14ac:dyDescent="0.25">
      <c r="A129" s="14"/>
      <c r="B129" s="164">
        <v>43384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6.5" customHeight="1" thickBot="1" x14ac:dyDescent="0.25">
      <c r="A130" s="14">
        <v>2</v>
      </c>
      <c r="B130" s="164">
        <v>43386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6.5" customHeight="1" thickBot="1" x14ac:dyDescent="0.25">
      <c r="A131" s="14">
        <v>3</v>
      </c>
      <c r="B131" s="164">
        <v>43388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6.5" customHeight="1" thickBot="1" x14ac:dyDescent="0.25">
      <c r="A132" s="14">
        <v>4</v>
      </c>
      <c r="B132" s="164">
        <v>43390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6.5" customHeight="1" thickBot="1" x14ac:dyDescent="0.25">
      <c r="A133" s="14">
        <v>5</v>
      </c>
      <c r="B133" s="164">
        <v>43392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6.5" customHeight="1" thickBot="1" x14ac:dyDescent="0.25">
      <c r="A134" s="14">
        <v>6</v>
      </c>
      <c r="B134" s="164">
        <v>43392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86"/>
      <c r="K134" s="18" t="str">
        <f t="shared" si="0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6.5" customHeight="1" thickBot="1" x14ac:dyDescent="0.25">
      <c r="A135" s="14">
        <v>7</v>
      </c>
      <c r="B135" s="164">
        <v>43392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6.5" customHeight="1" thickBot="1" x14ac:dyDescent="0.25">
      <c r="A136" s="14">
        <v>8</v>
      </c>
      <c r="B136" s="164">
        <v>43393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6.5" customHeight="1" thickBot="1" x14ac:dyDescent="0.25">
      <c r="A137" s="14">
        <v>9</v>
      </c>
      <c r="B137" s="164">
        <v>43395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6.5" customHeight="1" thickBot="1" x14ac:dyDescent="0.25">
      <c r="A138" s="14">
        <v>10</v>
      </c>
      <c r="B138" s="164">
        <v>43397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6.5" customHeight="1" thickBot="1" x14ac:dyDescent="0.25">
      <c r="A139" s="14">
        <v>11</v>
      </c>
      <c r="B139" s="164">
        <v>43399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6.5" customHeight="1" thickBot="1" x14ac:dyDescent="0.25">
      <c r="A140" s="14">
        <v>12</v>
      </c>
      <c r="B140" s="164">
        <v>43399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86"/>
      <c r="K140" s="18" t="str">
        <f t="shared" si="0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6.5" customHeight="1" thickBot="1" x14ac:dyDescent="0.25">
      <c r="A141" s="14">
        <v>13</v>
      </c>
      <c r="B141" s="164">
        <v>43402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6.5" customHeight="1" thickBot="1" x14ac:dyDescent="0.25">
      <c r="A142" s="14"/>
      <c r="B142" s="164">
        <v>43404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6.5" customHeight="1" thickBot="1" x14ac:dyDescent="0.25">
      <c r="A143" s="14">
        <v>14</v>
      </c>
      <c r="B143" s="164">
        <v>43405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6.5" customHeight="1" thickBot="1" x14ac:dyDescent="0.25">
      <c r="A144" s="14">
        <v>15</v>
      </c>
      <c r="B144" s="164">
        <v>43406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6.5" customHeight="1" thickBot="1" x14ac:dyDescent="0.25">
      <c r="A145" s="14">
        <v>16</v>
      </c>
      <c r="B145" s="164">
        <v>43406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6.5" customHeight="1" thickBot="1" x14ac:dyDescent="0.25">
      <c r="A146" s="14">
        <v>17</v>
      </c>
      <c r="B146" s="164">
        <v>43406</v>
      </c>
      <c r="C146" s="154"/>
      <c r="D146" s="154"/>
      <c r="E146" s="154"/>
      <c r="F146" s="154"/>
      <c r="G146" s="154"/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6.5" customHeight="1" thickBot="1" x14ac:dyDescent="0.25">
      <c r="A147" s="14">
        <v>18</v>
      </c>
      <c r="B147" s="164">
        <v>43406</v>
      </c>
      <c r="C147" s="154"/>
      <c r="D147" s="154"/>
      <c r="E147" s="154"/>
      <c r="F147" s="154"/>
      <c r="G147" s="154"/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6.5" customHeight="1" thickBot="1" x14ac:dyDescent="0.25">
      <c r="A148" s="14">
        <v>19</v>
      </c>
      <c r="B148" s="164">
        <v>43406</v>
      </c>
      <c r="C148" s="154"/>
      <c r="D148" s="154"/>
      <c r="E148" s="154"/>
      <c r="F148" s="154"/>
      <c r="G148" s="154"/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6.5" customHeight="1" thickBot="1" x14ac:dyDescent="0.25">
      <c r="A149" s="14">
        <v>20</v>
      </c>
      <c r="B149" s="164">
        <v>43406</v>
      </c>
      <c r="C149" s="154"/>
      <c r="D149" s="154"/>
      <c r="E149" s="154"/>
      <c r="F149" s="154"/>
      <c r="G149" s="154"/>
      <c r="H149" s="145">
        <v>0</v>
      </c>
      <c r="I149" s="145">
        <v>0</v>
      </c>
      <c r="J149" s="86"/>
      <c r="K149" s="18" t="str">
        <f t="shared" si="0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6.5" customHeight="1" thickBot="1" x14ac:dyDescent="0.25">
      <c r="A150" s="14">
        <v>21</v>
      </c>
      <c r="B150" s="164">
        <v>43406</v>
      </c>
      <c r="C150" s="154"/>
      <c r="D150" s="154"/>
      <c r="E150" s="154"/>
      <c r="F150" s="154"/>
      <c r="G150" s="154"/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6.5" customHeight="1" thickBot="1" x14ac:dyDescent="0.25">
      <c r="A151" s="14">
        <v>22</v>
      </c>
      <c r="B151" s="164">
        <v>43410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6.5" customHeight="1" thickBot="1" x14ac:dyDescent="0.25">
      <c r="A152" s="14">
        <v>23</v>
      </c>
      <c r="B152" s="164">
        <v>43411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6.5" customHeight="1" thickBot="1" x14ac:dyDescent="0.25">
      <c r="A153" s="14">
        <v>24</v>
      </c>
      <c r="B153" s="164">
        <v>43413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6.5" customHeight="1" thickBot="1" x14ac:dyDescent="0.25">
      <c r="A154" s="14">
        <v>25</v>
      </c>
      <c r="B154" s="164">
        <v>43413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6.5" customHeight="1" thickBot="1" x14ac:dyDescent="0.25">
      <c r="A155" s="14">
        <v>26</v>
      </c>
      <c r="B155" s="164">
        <v>43414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6.5" customHeight="1" thickBot="1" x14ac:dyDescent="0.25">
      <c r="A156" s="14">
        <v>27</v>
      </c>
      <c r="B156" s="153">
        <v>43415</v>
      </c>
      <c r="C156" s="95">
        <v>0</v>
      </c>
      <c r="D156" s="95">
        <v>0</v>
      </c>
      <c r="E156" s="95">
        <v>0</v>
      </c>
      <c r="F156" s="95">
        <v>0</v>
      </c>
      <c r="G156" s="95">
        <v>0</v>
      </c>
      <c r="H156" s="95">
        <v>0</v>
      </c>
      <c r="I156" s="9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6.5" customHeight="1" thickBot="1" x14ac:dyDescent="0.25">
      <c r="A157" s="14">
        <v>28</v>
      </c>
      <c r="B157" s="153">
        <v>43416</v>
      </c>
      <c r="C157" s="95">
        <v>0</v>
      </c>
      <c r="D157" s="95">
        <v>0</v>
      </c>
      <c r="E157" s="95">
        <v>0</v>
      </c>
      <c r="F157" s="95">
        <v>0</v>
      </c>
      <c r="G157" s="95">
        <v>0</v>
      </c>
      <c r="H157" s="95">
        <v>0</v>
      </c>
      <c r="I157" s="9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6.5" customHeight="1" thickBot="1" x14ac:dyDescent="0.25">
      <c r="A158" s="14">
        <v>29</v>
      </c>
      <c r="B158" s="153">
        <v>43418</v>
      </c>
      <c r="C158" s="95">
        <v>0</v>
      </c>
      <c r="D158" s="95">
        <v>0</v>
      </c>
      <c r="E158" s="95">
        <v>0</v>
      </c>
      <c r="F158" s="95">
        <v>0</v>
      </c>
      <c r="G158" s="95">
        <v>0</v>
      </c>
      <c r="H158" s="95">
        <v>0</v>
      </c>
      <c r="I158" s="9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6.5" customHeight="1" thickBot="1" x14ac:dyDescent="0.25">
      <c r="A159" s="14">
        <v>30</v>
      </c>
      <c r="B159" s="153">
        <v>43420</v>
      </c>
      <c r="C159" s="95">
        <v>0</v>
      </c>
      <c r="D159" s="95">
        <v>0</v>
      </c>
      <c r="E159" s="95">
        <v>0</v>
      </c>
      <c r="F159" s="95">
        <v>0</v>
      </c>
      <c r="G159" s="95">
        <v>0</v>
      </c>
      <c r="H159" s="95">
        <v>0</v>
      </c>
      <c r="I159" s="9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6.5" customHeight="1" thickBot="1" x14ac:dyDescent="0.25">
      <c r="A160" s="14">
        <v>31</v>
      </c>
      <c r="B160" s="153">
        <v>43420</v>
      </c>
      <c r="C160" s="95">
        <v>0</v>
      </c>
      <c r="D160" s="95">
        <v>0</v>
      </c>
      <c r="E160" s="95">
        <v>0</v>
      </c>
      <c r="F160" s="95">
        <v>0</v>
      </c>
      <c r="G160" s="95">
        <v>0</v>
      </c>
      <c r="H160" s="95">
        <v>0</v>
      </c>
      <c r="I160" s="9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6.5" customHeight="1" thickBot="1" x14ac:dyDescent="0.25">
      <c r="A161" s="14">
        <v>32</v>
      </c>
      <c r="B161" s="153">
        <v>43420</v>
      </c>
      <c r="C161" s="95">
        <v>0</v>
      </c>
      <c r="D161" s="95">
        <v>0</v>
      </c>
      <c r="E161" s="95">
        <v>0</v>
      </c>
      <c r="F161" s="95">
        <v>0</v>
      </c>
      <c r="G161" s="95">
        <v>0</v>
      </c>
      <c r="H161" s="95">
        <v>0</v>
      </c>
      <c r="I161" s="9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6.5" customHeight="1" thickBot="1" x14ac:dyDescent="0.25">
      <c r="A162" s="14">
        <v>33</v>
      </c>
      <c r="B162" s="153">
        <v>43421</v>
      </c>
      <c r="C162" s="95">
        <v>0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86"/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6.5" customHeight="1" thickBot="1" x14ac:dyDescent="0.25">
      <c r="A163" s="14">
        <v>34</v>
      </c>
      <c r="B163" s="153">
        <v>43423</v>
      </c>
      <c r="C163" s="95">
        <v>0</v>
      </c>
      <c r="D163" s="95">
        <v>0</v>
      </c>
      <c r="E163" s="95">
        <v>0</v>
      </c>
      <c r="F163" s="95">
        <v>0</v>
      </c>
      <c r="G163" s="95">
        <v>0</v>
      </c>
      <c r="H163" s="95">
        <v>0</v>
      </c>
      <c r="I163" s="95">
        <v>0</v>
      </c>
      <c r="J163" s="86"/>
      <c r="K163" s="18" t="str">
        <f t="shared" si="0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6.5" customHeight="1" thickBot="1" x14ac:dyDescent="0.25">
      <c r="A164" s="14">
        <v>35</v>
      </c>
      <c r="B164" s="153">
        <v>43423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6.5" customHeight="1" thickBot="1" x14ac:dyDescent="0.25">
      <c r="A165" s="14">
        <v>36</v>
      </c>
      <c r="B165" s="153">
        <v>43425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6.5" customHeight="1" thickBot="1" x14ac:dyDescent="0.25">
      <c r="A166" s="14">
        <v>37</v>
      </c>
      <c r="B166" s="153">
        <v>43425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6.5" customHeight="1" thickBot="1" x14ac:dyDescent="0.25">
      <c r="A167" s="14">
        <v>38</v>
      </c>
      <c r="B167" s="153">
        <v>43426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6.5" customHeight="1" thickBot="1" x14ac:dyDescent="0.25">
      <c r="A168" s="14">
        <v>39</v>
      </c>
      <c r="B168" s="153">
        <v>43431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6.5" customHeight="1" thickBot="1" x14ac:dyDescent="0.25">
      <c r="A169" s="14">
        <v>40</v>
      </c>
      <c r="B169" s="153">
        <v>43431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6.5" customHeight="1" thickBot="1" x14ac:dyDescent="0.25">
      <c r="A170" s="14">
        <v>41</v>
      </c>
      <c r="B170" s="153">
        <v>43431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6.5" customHeight="1" thickBot="1" x14ac:dyDescent="0.25">
      <c r="A171" s="14">
        <v>42</v>
      </c>
      <c r="B171" s="153">
        <v>43437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6.5" customHeight="1" thickBot="1" x14ac:dyDescent="0.25">
      <c r="A172" s="14">
        <v>43</v>
      </c>
      <c r="B172" s="153">
        <v>43438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6.5" customHeight="1" thickBot="1" x14ac:dyDescent="0.25">
      <c r="A173" s="14">
        <v>44</v>
      </c>
      <c r="B173" s="153">
        <v>43439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6.5" customHeight="1" thickBot="1" x14ac:dyDescent="0.25">
      <c r="A174" s="14">
        <v>45</v>
      </c>
      <c r="B174" s="153">
        <v>43441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6.5" customHeight="1" thickBot="1" x14ac:dyDescent="0.25">
      <c r="A175" s="14">
        <v>46</v>
      </c>
      <c r="B175" s="153">
        <v>43444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9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6.5" customHeight="1" thickBot="1" x14ac:dyDescent="0.25">
      <c r="A176" s="14">
        <v>47</v>
      </c>
      <c r="B176" s="153">
        <v>43446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9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6.5" customHeight="1" thickBot="1" x14ac:dyDescent="0.25">
      <c r="A177" s="14">
        <v>48</v>
      </c>
      <c r="B177" s="153">
        <v>43446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6.5" customHeight="1" thickBot="1" x14ac:dyDescent="0.25">
      <c r="A178" s="14">
        <v>49</v>
      </c>
      <c r="B178" s="153">
        <v>43446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6.5" customHeight="1" thickBot="1" x14ac:dyDescent="0.25">
      <c r="A179" s="14">
        <v>50</v>
      </c>
      <c r="B179" s="153">
        <v>43447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6.5" customHeight="1" thickBot="1" x14ac:dyDescent="0.25">
      <c r="A180" s="14">
        <v>51</v>
      </c>
      <c r="B180" s="153">
        <v>43448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6.5" customHeight="1" thickBot="1" x14ac:dyDescent="0.25">
      <c r="A181" s="14">
        <v>52</v>
      </c>
      <c r="B181" s="153">
        <v>43451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8" t="str">
        <f t="shared" si="0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6.5" customHeight="1" thickBot="1" x14ac:dyDescent="0.25">
      <c r="A182" s="14">
        <v>53</v>
      </c>
      <c r="B182" s="153">
        <v>43453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6.5" customHeight="1" thickBot="1" x14ac:dyDescent="0.25">
      <c r="A183" s="14">
        <v>54</v>
      </c>
      <c r="B183" s="153">
        <v>43453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6.5" customHeight="1" thickBot="1" x14ac:dyDescent="0.25">
      <c r="A184" s="14">
        <v>55</v>
      </c>
      <c r="B184" s="153">
        <v>43454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6.5" customHeight="1" thickBot="1" x14ac:dyDescent="0.25">
      <c r="A185" s="14">
        <v>56</v>
      </c>
      <c r="B185" s="153">
        <v>43455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6.5" customHeight="1" thickBot="1" x14ac:dyDescent="0.25">
      <c r="A186" s="14">
        <v>57</v>
      </c>
      <c r="B186" s="153">
        <v>43458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6.5" customHeight="1" thickBot="1" x14ac:dyDescent="0.25">
      <c r="A187" s="14">
        <v>58</v>
      </c>
      <c r="B187" s="153">
        <v>43461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6.5" customHeight="1" thickBot="1" x14ac:dyDescent="0.25">
      <c r="A188" s="14">
        <v>59</v>
      </c>
      <c r="B188" s="153">
        <v>43461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6.5" customHeight="1" thickBot="1" x14ac:dyDescent="0.25">
      <c r="A189" s="89">
        <v>1</v>
      </c>
      <c r="B189" s="153">
        <v>43461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" t="str">
        <f t="shared" ref="K189:K565" si="1">$C$9</f>
        <v>NA</v>
      </c>
      <c r="L189" s="18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</row>
    <row r="190" spans="1:23" ht="16.5" customHeight="1" thickBot="1" x14ac:dyDescent="0.25">
      <c r="A190" s="14">
        <v>2</v>
      </c>
      <c r="B190" s="153">
        <v>43462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" t="str">
        <f t="shared" si="1"/>
        <v>NA</v>
      </c>
      <c r="L190" s="18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</row>
    <row r="191" spans="1:23" ht="16.5" customHeight="1" thickBot="1" x14ac:dyDescent="0.25">
      <c r="A191" s="14"/>
      <c r="B191" s="153">
        <v>43463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" t="str">
        <f t="shared" si="1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s="128" customFormat="1" ht="16.5" customHeight="1" thickBot="1" x14ac:dyDescent="0.25">
      <c r="A192" s="129"/>
      <c r="B192" s="161">
        <v>43467</v>
      </c>
      <c r="C192" s="162">
        <v>0</v>
      </c>
      <c r="D192" s="162">
        <v>0</v>
      </c>
      <c r="E192" s="162">
        <v>0</v>
      </c>
      <c r="F192" s="162">
        <v>0</v>
      </c>
      <c r="G192" s="162">
        <v>0</v>
      </c>
      <c r="H192" s="162">
        <v>0</v>
      </c>
      <c r="I192" s="162">
        <v>0</v>
      </c>
      <c r="J192" s="123">
        <v>1.5</v>
      </c>
      <c r="K192" s="124" t="str">
        <f t="shared" si="1"/>
        <v>NA</v>
      </c>
      <c r="L192" s="124">
        <v>0</v>
      </c>
      <c r="M192" s="132"/>
      <c r="N192" s="132"/>
      <c r="O192" s="132"/>
      <c r="P192" s="132"/>
      <c r="Q192" s="132"/>
      <c r="S192" s="132"/>
      <c r="T192" s="132"/>
      <c r="U192" s="132"/>
      <c r="V192" s="132"/>
      <c r="W192" s="132"/>
    </row>
    <row r="193" spans="1:23" ht="16.5" customHeight="1" thickBot="1" x14ac:dyDescent="0.25">
      <c r="A193" s="14"/>
      <c r="B193" s="153">
        <v>43468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8" t="str">
        <f t="shared" ref="K193:K473" si="2">$C$9</f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6.5" customHeight="1" thickBot="1" x14ac:dyDescent="0.25">
      <c r="A194" s="14"/>
      <c r="B194" s="153">
        <v>43470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" t="str">
        <f t="shared" si="2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6.5" customHeight="1" thickBot="1" x14ac:dyDescent="0.25">
      <c r="A195" s="14"/>
      <c r="B195" s="153">
        <v>43470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" t="str">
        <f t="shared" si="2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6.5" customHeight="1" thickBot="1" x14ac:dyDescent="0.25">
      <c r="A196" s="14"/>
      <c r="B196" s="153">
        <v>43472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" t="str">
        <f t="shared" si="2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6.5" customHeight="1" thickBot="1" x14ac:dyDescent="0.25">
      <c r="A197" s="14"/>
      <c r="B197" s="153">
        <v>43472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" t="str">
        <f t="shared" si="2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6.5" customHeight="1" thickBot="1" x14ac:dyDescent="0.25">
      <c r="A198" s="14"/>
      <c r="B198" s="153">
        <v>43473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" t="str">
        <f t="shared" si="2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6.5" customHeight="1" thickBot="1" x14ac:dyDescent="0.25">
      <c r="A199" s="14"/>
      <c r="B199" s="153">
        <v>43473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" t="str">
        <f t="shared" si="2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6.5" customHeight="1" thickBot="1" x14ac:dyDescent="0.25">
      <c r="A200" s="14"/>
      <c r="B200" s="153">
        <v>43474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" t="str">
        <f t="shared" si="2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6.5" customHeight="1" thickBot="1" x14ac:dyDescent="0.25">
      <c r="A201" s="14"/>
      <c r="B201" s="153">
        <v>43474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" t="str">
        <f t="shared" si="2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6.5" customHeight="1" thickBot="1" x14ac:dyDescent="0.25">
      <c r="A202" s="14"/>
      <c r="B202" s="153">
        <v>43475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" t="str">
        <f t="shared" si="2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6.5" customHeight="1" thickBot="1" x14ac:dyDescent="0.25">
      <c r="A203" s="14"/>
      <c r="B203" s="153">
        <v>43475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" t="str">
        <f t="shared" si="2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6.5" customHeight="1" thickBot="1" x14ac:dyDescent="0.25">
      <c r="A204" s="14"/>
      <c r="B204" s="153">
        <v>43475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" t="str">
        <f t="shared" si="2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6.5" customHeight="1" thickBot="1" x14ac:dyDescent="0.25">
      <c r="A205" s="14"/>
      <c r="B205" s="153">
        <v>43480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" t="str">
        <f t="shared" si="2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6.5" customHeight="1" thickBot="1" x14ac:dyDescent="0.25">
      <c r="A206" s="14"/>
      <c r="B206" s="153">
        <v>43482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" t="str">
        <f t="shared" si="2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6.5" customHeight="1" thickBot="1" x14ac:dyDescent="0.25">
      <c r="A207" s="14"/>
      <c r="B207" s="153">
        <v>43483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" t="str">
        <f t="shared" si="2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6.5" customHeight="1" thickBot="1" x14ac:dyDescent="0.25">
      <c r="A208" s="14"/>
      <c r="B208" s="153">
        <v>43483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" t="str">
        <f t="shared" si="2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6.5" customHeight="1" thickBot="1" x14ac:dyDescent="0.25">
      <c r="A209" s="14"/>
      <c r="B209" s="153">
        <v>43484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" t="str">
        <f t="shared" si="2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6.5" customHeight="1" thickBot="1" x14ac:dyDescent="0.25">
      <c r="A210" s="14"/>
      <c r="B210" s="153">
        <v>43484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" t="str">
        <f t="shared" si="2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6.5" customHeight="1" thickBot="1" x14ac:dyDescent="0.25">
      <c r="A211" s="14"/>
      <c r="B211" s="153">
        <v>43484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" t="str">
        <f t="shared" si="2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6.5" customHeight="1" thickBot="1" x14ac:dyDescent="0.25">
      <c r="A212" s="14"/>
      <c r="B212" s="153">
        <v>43490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" t="str">
        <f t="shared" si="2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6.5" customHeight="1" thickBot="1" x14ac:dyDescent="0.25">
      <c r="A213" s="14"/>
      <c r="B213" s="153">
        <v>43490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" t="str">
        <f t="shared" si="2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6.5" customHeight="1" thickBot="1" x14ac:dyDescent="0.25">
      <c r="A214" s="14"/>
      <c r="B214" s="153">
        <v>43492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" t="str">
        <f t="shared" si="2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6.5" customHeight="1" thickBot="1" x14ac:dyDescent="0.25">
      <c r="A215" s="14"/>
      <c r="B215" s="153">
        <v>43493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" t="str">
        <f t="shared" si="2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6.5" customHeight="1" thickBot="1" x14ac:dyDescent="0.25">
      <c r="A216" s="14"/>
      <c r="B216" s="153">
        <v>43493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" t="str">
        <f t="shared" si="2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6.5" customHeight="1" thickBot="1" x14ac:dyDescent="0.25">
      <c r="A217" s="14"/>
      <c r="B217" s="153">
        <v>43494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" t="str">
        <f t="shared" si="2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6.5" customHeight="1" thickBot="1" x14ac:dyDescent="0.25">
      <c r="A218" s="14"/>
      <c r="B218" s="153">
        <v>43496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" t="str">
        <f t="shared" si="2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6.5" customHeight="1" thickBot="1" x14ac:dyDescent="0.25">
      <c r="A219" s="14"/>
      <c r="B219" s="153">
        <v>43498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" t="str">
        <f t="shared" si="2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6.5" customHeight="1" thickBot="1" x14ac:dyDescent="0.25">
      <c r="A220" s="14"/>
      <c r="B220" s="153">
        <v>43498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" t="str">
        <f t="shared" si="2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6.5" customHeight="1" thickBot="1" x14ac:dyDescent="0.25">
      <c r="A221" s="14"/>
      <c r="B221" s="153">
        <v>43503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" t="str">
        <f t="shared" si="2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6.5" customHeight="1" thickBot="1" x14ac:dyDescent="0.25">
      <c r="A222" s="14"/>
      <c r="B222" s="153">
        <v>43504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" t="str">
        <f t="shared" si="2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6.5" customHeight="1" thickBot="1" x14ac:dyDescent="0.25">
      <c r="A223" s="14"/>
      <c r="B223" s="153">
        <v>43506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" t="str">
        <f t="shared" si="2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6.5" customHeight="1" thickBot="1" x14ac:dyDescent="0.25">
      <c r="A224" s="14"/>
      <c r="B224" s="153">
        <v>43510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" t="str">
        <f t="shared" si="2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6.5" customHeight="1" thickBot="1" x14ac:dyDescent="0.25">
      <c r="A225" s="14"/>
      <c r="B225" s="153">
        <v>43510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" t="str">
        <f t="shared" si="2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6.5" customHeight="1" thickBot="1" x14ac:dyDescent="0.25">
      <c r="A226" s="14"/>
      <c r="B226" s="153">
        <v>43510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" t="str">
        <f t="shared" si="2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6.5" customHeight="1" thickBot="1" x14ac:dyDescent="0.25">
      <c r="A227" s="14"/>
      <c r="B227" s="153">
        <v>43512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" t="str">
        <f t="shared" si="2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6.5" customHeight="1" thickBot="1" x14ac:dyDescent="0.25">
      <c r="A228" s="14"/>
      <c r="B228" s="153">
        <v>43512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" t="str">
        <f t="shared" si="2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6.5" customHeight="1" thickBot="1" x14ac:dyDescent="0.25">
      <c r="A229" s="14"/>
      <c r="B229" s="153">
        <v>43514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8" t="str">
        <f t="shared" si="2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6.5" customHeight="1" thickBot="1" x14ac:dyDescent="0.25">
      <c r="A230" s="14"/>
      <c r="B230" s="153">
        <v>43516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8" t="str">
        <f t="shared" si="2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6.5" customHeight="1" thickBot="1" x14ac:dyDescent="0.25">
      <c r="A231" s="14"/>
      <c r="B231" s="153">
        <v>43516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8" t="str">
        <f t="shared" si="2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6.5" customHeight="1" thickBot="1" x14ac:dyDescent="0.25">
      <c r="A232" s="14"/>
      <c r="B232" s="153">
        <v>43517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8" t="str">
        <f t="shared" si="2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6.5" customHeight="1" thickBot="1" x14ac:dyDescent="0.25">
      <c r="A233" s="14"/>
      <c r="B233" s="153">
        <v>43518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8" t="str">
        <f t="shared" si="2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6.5" customHeight="1" thickBot="1" x14ac:dyDescent="0.25">
      <c r="A234" s="14"/>
      <c r="B234" s="153">
        <v>43518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8" t="str">
        <f t="shared" si="2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6.5" customHeight="1" thickBot="1" x14ac:dyDescent="0.25">
      <c r="A235" s="14"/>
      <c r="B235" s="153">
        <v>43520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8" t="str">
        <f t="shared" si="2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6.5" customHeight="1" thickBot="1" x14ac:dyDescent="0.25">
      <c r="A236" s="14"/>
      <c r="B236" s="153">
        <v>43522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8" t="str">
        <f t="shared" si="2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6.5" customHeight="1" thickBot="1" x14ac:dyDescent="0.25">
      <c r="A237" s="14"/>
      <c r="B237" s="153">
        <v>43522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8" t="str">
        <f t="shared" si="2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6.5" customHeight="1" thickBot="1" x14ac:dyDescent="0.25">
      <c r="A238" s="14"/>
      <c r="B238" s="153">
        <v>43522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8" t="str">
        <f t="shared" si="2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6.5" customHeight="1" thickBot="1" x14ac:dyDescent="0.25">
      <c r="A239" s="14"/>
      <c r="B239" s="153">
        <v>43523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8" t="str">
        <f t="shared" si="2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6.5" customHeight="1" thickBot="1" x14ac:dyDescent="0.25">
      <c r="A240" s="14"/>
      <c r="B240" s="153">
        <v>43523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8" t="str">
        <f t="shared" si="2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6.5" customHeight="1" thickBot="1" x14ac:dyDescent="0.25">
      <c r="A241" s="14"/>
      <c r="B241" s="153">
        <v>43524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8" t="str">
        <f t="shared" si="2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6.5" customHeight="1" thickBot="1" x14ac:dyDescent="0.25">
      <c r="A242" s="14"/>
      <c r="B242" s="153">
        <v>43526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8" t="str">
        <f t="shared" si="2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6.5" customHeight="1" thickBot="1" x14ac:dyDescent="0.25">
      <c r="A243" s="14"/>
      <c r="B243" s="153">
        <v>43526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8" t="str">
        <f t="shared" si="2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6.5" customHeight="1" thickBot="1" x14ac:dyDescent="0.25">
      <c r="A244" s="14"/>
      <c r="B244" s="153">
        <v>43528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8" t="str">
        <f t="shared" si="2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6.5" customHeight="1" thickBot="1" x14ac:dyDescent="0.25">
      <c r="A245" s="14"/>
      <c r="B245" s="153">
        <v>43528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8" t="str">
        <f t="shared" si="2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6.5" customHeight="1" thickBot="1" x14ac:dyDescent="0.25">
      <c r="A246" s="14"/>
      <c r="B246" s="153">
        <v>43528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8" t="str">
        <f t="shared" si="2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6.5" customHeight="1" thickBot="1" x14ac:dyDescent="0.25">
      <c r="A247" s="14"/>
      <c r="B247" s="153">
        <v>43529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8" t="str">
        <f t="shared" si="2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6.5" customHeight="1" thickBot="1" x14ac:dyDescent="0.25">
      <c r="A248" s="14"/>
      <c r="B248" s="153">
        <v>43529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8" t="str">
        <f t="shared" si="2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6.5" customHeight="1" thickBot="1" x14ac:dyDescent="0.25">
      <c r="A249" s="14"/>
      <c r="B249" s="153">
        <v>43530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8" t="str">
        <f t="shared" si="2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6.5" customHeight="1" thickBot="1" x14ac:dyDescent="0.25">
      <c r="A250" s="14"/>
      <c r="B250" s="153">
        <v>43530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8" t="str">
        <f t="shared" si="2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6.5" customHeight="1" thickBot="1" x14ac:dyDescent="0.25">
      <c r="A251" s="14"/>
      <c r="B251" s="153">
        <v>43532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8" t="str">
        <f t="shared" si="2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6.5" customHeight="1" thickBot="1" x14ac:dyDescent="0.25">
      <c r="A252" s="14"/>
      <c r="B252" s="153">
        <v>43541</v>
      </c>
      <c r="C252" s="95">
        <v>0</v>
      </c>
      <c r="D252" s="95">
        <v>0</v>
      </c>
      <c r="E252" s="95">
        <v>0</v>
      </c>
      <c r="F252" s="95">
        <v>0</v>
      </c>
      <c r="G252" s="95">
        <v>0</v>
      </c>
      <c r="H252" s="95">
        <v>0</v>
      </c>
      <c r="I252" s="95">
        <v>0</v>
      </c>
      <c r="J252" s="86"/>
      <c r="K252" s="18" t="str">
        <f t="shared" si="2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6.5" customHeight="1" thickBot="1" x14ac:dyDescent="0.25">
      <c r="A253" s="14"/>
      <c r="B253" s="153">
        <v>43541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8" t="str">
        <f t="shared" si="2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6.5" customHeight="1" thickBot="1" x14ac:dyDescent="0.25">
      <c r="A254" s="14"/>
      <c r="B254" s="153">
        <v>43541</v>
      </c>
      <c r="C254" s="95">
        <v>0</v>
      </c>
      <c r="D254" s="95">
        <v>0</v>
      </c>
      <c r="E254" s="95">
        <v>0</v>
      </c>
      <c r="F254" s="95">
        <v>0</v>
      </c>
      <c r="G254" s="95">
        <v>0</v>
      </c>
      <c r="H254" s="95">
        <v>0</v>
      </c>
      <c r="I254" s="95">
        <v>0</v>
      </c>
      <c r="J254" s="86"/>
      <c r="K254" s="18" t="str">
        <f t="shared" si="2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6.5" customHeight="1" thickBot="1" x14ac:dyDescent="0.25">
      <c r="A255" s="14"/>
      <c r="B255" s="153">
        <v>43542</v>
      </c>
      <c r="C255" s="95">
        <v>0</v>
      </c>
      <c r="D255" s="95">
        <v>0</v>
      </c>
      <c r="E255" s="95">
        <v>0</v>
      </c>
      <c r="F255" s="95">
        <v>0</v>
      </c>
      <c r="G255" s="95">
        <v>0</v>
      </c>
      <c r="H255" s="95">
        <v>0</v>
      </c>
      <c r="I255" s="95">
        <v>0</v>
      </c>
      <c r="J255" s="86"/>
      <c r="K255" s="18" t="str">
        <f t="shared" si="2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6.5" customHeight="1" thickBot="1" x14ac:dyDescent="0.25">
      <c r="A256" s="14"/>
      <c r="B256" s="153">
        <v>43542</v>
      </c>
      <c r="C256" s="95">
        <v>0</v>
      </c>
      <c r="D256" s="95">
        <v>0</v>
      </c>
      <c r="E256" s="95">
        <v>0</v>
      </c>
      <c r="F256" s="95">
        <v>0</v>
      </c>
      <c r="G256" s="95">
        <v>0</v>
      </c>
      <c r="H256" s="95">
        <v>0</v>
      </c>
      <c r="I256" s="95">
        <v>0</v>
      </c>
      <c r="J256" s="86"/>
      <c r="K256" s="18" t="str">
        <f t="shared" si="2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6.5" customHeight="1" thickBot="1" x14ac:dyDescent="0.25">
      <c r="A257" s="14"/>
      <c r="B257" s="153">
        <v>43543</v>
      </c>
      <c r="C257" s="95">
        <v>0</v>
      </c>
      <c r="D257" s="95">
        <v>0</v>
      </c>
      <c r="E257" s="95">
        <v>0</v>
      </c>
      <c r="F257" s="95">
        <v>0</v>
      </c>
      <c r="G257" s="95">
        <v>0</v>
      </c>
      <c r="H257" s="95">
        <v>0</v>
      </c>
      <c r="I257" s="95">
        <v>0</v>
      </c>
      <c r="J257" s="86"/>
      <c r="K257" s="18" t="str">
        <f t="shared" si="2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6.5" customHeight="1" thickBot="1" x14ac:dyDescent="0.25">
      <c r="A258" s="14"/>
      <c r="B258" s="153">
        <v>43545</v>
      </c>
      <c r="C258" s="95">
        <v>0</v>
      </c>
      <c r="D258" s="95">
        <v>0</v>
      </c>
      <c r="E258" s="95">
        <v>0</v>
      </c>
      <c r="F258" s="95">
        <v>0</v>
      </c>
      <c r="G258" s="95">
        <v>0</v>
      </c>
      <c r="H258" s="95">
        <v>0</v>
      </c>
      <c r="I258" s="95">
        <v>0</v>
      </c>
      <c r="J258" s="86"/>
      <c r="K258" s="18" t="str">
        <f t="shared" si="2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6.5" customHeight="1" thickBot="1" x14ac:dyDescent="0.25">
      <c r="A259" s="14"/>
      <c r="B259" s="153">
        <v>43547</v>
      </c>
      <c r="C259" s="95">
        <v>0</v>
      </c>
      <c r="D259" s="95">
        <v>0</v>
      </c>
      <c r="E259" s="95">
        <v>0</v>
      </c>
      <c r="F259" s="95">
        <v>0</v>
      </c>
      <c r="G259" s="95">
        <v>0</v>
      </c>
      <c r="H259" s="95">
        <v>0</v>
      </c>
      <c r="I259" s="95">
        <v>0</v>
      </c>
      <c r="J259" s="86"/>
      <c r="K259" s="18" t="str">
        <f t="shared" si="2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6.5" customHeight="1" thickBot="1" x14ac:dyDescent="0.25">
      <c r="A260" s="14"/>
      <c r="B260" s="153">
        <v>43547</v>
      </c>
      <c r="C260" s="95">
        <v>0</v>
      </c>
      <c r="D260" s="95">
        <v>0</v>
      </c>
      <c r="E260" s="95">
        <v>0</v>
      </c>
      <c r="F260" s="95">
        <v>0</v>
      </c>
      <c r="G260" s="95">
        <v>0</v>
      </c>
      <c r="H260" s="95">
        <v>0</v>
      </c>
      <c r="I260" s="95">
        <v>0</v>
      </c>
      <c r="J260" s="86"/>
      <c r="K260" s="18" t="str">
        <f t="shared" si="2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6.5" customHeight="1" thickBot="1" x14ac:dyDescent="0.25">
      <c r="A261" s="14"/>
      <c r="B261" s="153">
        <v>43549</v>
      </c>
      <c r="C261" s="95">
        <v>0</v>
      </c>
      <c r="D261" s="95">
        <v>0</v>
      </c>
      <c r="E261" s="95">
        <v>0</v>
      </c>
      <c r="F261" s="95">
        <v>0</v>
      </c>
      <c r="G261" s="95">
        <v>0</v>
      </c>
      <c r="H261" s="95">
        <v>0</v>
      </c>
      <c r="I261" s="95">
        <v>0</v>
      </c>
      <c r="J261" s="86"/>
      <c r="K261" s="18" t="str">
        <f t="shared" si="2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6.5" customHeight="1" thickBot="1" x14ac:dyDescent="0.25">
      <c r="A262" s="14"/>
      <c r="B262" s="153">
        <v>43549</v>
      </c>
      <c r="C262" s="95">
        <v>0</v>
      </c>
      <c r="D262" s="95">
        <v>0</v>
      </c>
      <c r="E262" s="95">
        <v>0</v>
      </c>
      <c r="F262" s="95">
        <v>0</v>
      </c>
      <c r="G262" s="95">
        <v>0</v>
      </c>
      <c r="H262" s="95">
        <v>0</v>
      </c>
      <c r="I262" s="95">
        <v>0</v>
      </c>
      <c r="J262" s="86"/>
      <c r="K262" s="18" t="str">
        <f t="shared" si="2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6.5" customHeight="1" thickBot="1" x14ac:dyDescent="0.25">
      <c r="A263" s="14"/>
      <c r="B263" s="153">
        <v>43549</v>
      </c>
      <c r="C263" s="95">
        <v>0</v>
      </c>
      <c r="D263" s="95">
        <v>0</v>
      </c>
      <c r="E263" s="95">
        <v>0</v>
      </c>
      <c r="F263" s="95">
        <v>0</v>
      </c>
      <c r="G263" s="95">
        <v>0</v>
      </c>
      <c r="H263" s="95">
        <v>0</v>
      </c>
      <c r="I263" s="95">
        <v>0</v>
      </c>
      <c r="J263" s="86"/>
      <c r="K263" s="18" t="str">
        <f t="shared" si="2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6.5" customHeight="1" thickBot="1" x14ac:dyDescent="0.25">
      <c r="A264" s="14"/>
      <c r="B264" s="153">
        <v>43549</v>
      </c>
      <c r="C264" s="95">
        <v>0</v>
      </c>
      <c r="D264" s="95">
        <v>0</v>
      </c>
      <c r="E264" s="95">
        <v>0</v>
      </c>
      <c r="F264" s="95">
        <v>0</v>
      </c>
      <c r="G264" s="95">
        <v>0</v>
      </c>
      <c r="H264" s="95">
        <v>0</v>
      </c>
      <c r="I264" s="95">
        <v>0</v>
      </c>
      <c r="J264" s="86"/>
      <c r="K264" s="18" t="str">
        <f t="shared" si="2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6.5" customHeight="1" thickBot="1" x14ac:dyDescent="0.25">
      <c r="A265" s="14"/>
      <c r="B265" s="153">
        <v>43550</v>
      </c>
      <c r="C265" s="95">
        <v>0</v>
      </c>
      <c r="D265" s="95">
        <v>0</v>
      </c>
      <c r="E265" s="95">
        <v>0</v>
      </c>
      <c r="F265" s="95">
        <v>0</v>
      </c>
      <c r="G265" s="95">
        <v>0</v>
      </c>
      <c r="H265" s="95">
        <v>0</v>
      </c>
      <c r="I265" s="95">
        <v>0</v>
      </c>
      <c r="J265" s="86"/>
      <c r="K265" s="18" t="str">
        <f t="shared" si="2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6.5" customHeight="1" thickBot="1" x14ac:dyDescent="0.25">
      <c r="A266" s="14"/>
      <c r="B266" s="153">
        <v>43551</v>
      </c>
      <c r="C266" s="95">
        <v>0</v>
      </c>
      <c r="D266" s="95">
        <v>0</v>
      </c>
      <c r="E266" s="95">
        <v>0</v>
      </c>
      <c r="F266" s="95">
        <v>0</v>
      </c>
      <c r="G266" s="95">
        <v>0</v>
      </c>
      <c r="H266" s="95">
        <v>0</v>
      </c>
      <c r="I266" s="95">
        <v>0</v>
      </c>
      <c r="J266" s="86"/>
      <c r="K266" s="18" t="str">
        <f t="shared" si="2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6.5" customHeight="1" thickBot="1" x14ac:dyDescent="0.25">
      <c r="A267" s="14"/>
      <c r="B267" s="153">
        <v>43553</v>
      </c>
      <c r="C267" s="95">
        <v>0</v>
      </c>
      <c r="D267" s="95">
        <v>0</v>
      </c>
      <c r="E267" s="95">
        <v>0</v>
      </c>
      <c r="F267" s="95">
        <v>0</v>
      </c>
      <c r="G267" s="95">
        <v>0</v>
      </c>
      <c r="H267" s="95">
        <v>0</v>
      </c>
      <c r="I267" s="95">
        <v>0</v>
      </c>
      <c r="J267" s="86"/>
      <c r="K267" s="18" t="str">
        <f t="shared" si="2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6.5" customHeight="1" thickBot="1" x14ac:dyDescent="0.25">
      <c r="A268" s="14"/>
      <c r="B268" s="153">
        <v>43555</v>
      </c>
      <c r="C268" s="95">
        <v>0</v>
      </c>
      <c r="D268" s="95">
        <v>0</v>
      </c>
      <c r="E268" s="95">
        <v>0</v>
      </c>
      <c r="F268" s="95">
        <v>0</v>
      </c>
      <c r="G268" s="95">
        <v>0</v>
      </c>
      <c r="H268" s="95">
        <v>0</v>
      </c>
      <c r="I268" s="95">
        <v>0</v>
      </c>
      <c r="J268" s="86"/>
      <c r="K268" s="18" t="str">
        <f t="shared" si="2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6.5" customHeight="1" thickBot="1" x14ac:dyDescent="0.25">
      <c r="A269" s="14"/>
      <c r="B269" s="153">
        <v>43555</v>
      </c>
      <c r="C269" s="95">
        <v>0</v>
      </c>
      <c r="D269" s="95">
        <v>0</v>
      </c>
      <c r="E269" s="95">
        <v>0</v>
      </c>
      <c r="F269" s="95">
        <v>0</v>
      </c>
      <c r="G269" s="95">
        <v>0</v>
      </c>
      <c r="H269" s="95">
        <v>0</v>
      </c>
      <c r="I269" s="95">
        <v>0</v>
      </c>
      <c r="J269" s="86"/>
      <c r="K269" s="18" t="str">
        <f t="shared" si="2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6.5" customHeight="1" thickBot="1" x14ac:dyDescent="0.25">
      <c r="A270" s="14"/>
      <c r="B270" s="153">
        <v>43555</v>
      </c>
      <c r="C270" s="95">
        <v>0</v>
      </c>
      <c r="D270" s="95">
        <v>0</v>
      </c>
      <c r="E270" s="95">
        <v>0</v>
      </c>
      <c r="F270" s="95">
        <v>0</v>
      </c>
      <c r="G270" s="95">
        <v>0</v>
      </c>
      <c r="H270" s="95">
        <v>0</v>
      </c>
      <c r="I270" s="95">
        <v>0</v>
      </c>
      <c r="J270" s="86"/>
      <c r="K270" s="18" t="str">
        <f t="shared" si="2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6.5" customHeight="1" x14ac:dyDescent="0.2">
      <c r="A271" s="14"/>
      <c r="B271" s="190">
        <v>43556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" t="str">
        <f t="shared" si="2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6.5" customHeight="1" x14ac:dyDescent="0.2">
      <c r="A272" s="14"/>
      <c r="B272" s="190">
        <v>43556</v>
      </c>
      <c r="C272" s="191">
        <v>0</v>
      </c>
      <c r="D272" s="191">
        <v>0</v>
      </c>
      <c r="E272" s="191">
        <v>0</v>
      </c>
      <c r="F272" s="191">
        <v>0</v>
      </c>
      <c r="G272" s="191">
        <v>0</v>
      </c>
      <c r="H272" s="191">
        <v>0</v>
      </c>
      <c r="I272" s="191">
        <v>0</v>
      </c>
      <c r="J272" s="86"/>
      <c r="K272" s="18" t="str">
        <f t="shared" si="2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6.5" customHeight="1" x14ac:dyDescent="0.2">
      <c r="A273" s="14"/>
      <c r="B273" s="190">
        <v>43557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" t="str">
        <f t="shared" si="2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6.5" customHeight="1" x14ac:dyDescent="0.2">
      <c r="A274" s="14"/>
      <c r="B274" s="190">
        <v>43557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8" t="str">
        <f t="shared" si="2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6.5" customHeight="1" x14ac:dyDescent="0.2">
      <c r="A275" s="14"/>
      <c r="B275" s="190">
        <v>43559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8" t="str">
        <f t="shared" si="2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6.5" customHeight="1" x14ac:dyDescent="0.2">
      <c r="A276" s="14"/>
      <c r="B276" s="190">
        <v>43561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8" t="str">
        <f t="shared" si="2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6.5" customHeight="1" x14ac:dyDescent="0.2">
      <c r="A277" s="14"/>
      <c r="B277" s="190">
        <v>43561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8" t="str">
        <f t="shared" si="2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6.5" customHeight="1" x14ac:dyDescent="0.2">
      <c r="A278" s="14"/>
      <c r="B278" s="190">
        <v>43561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8" t="str">
        <f t="shared" si="2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6.5" customHeight="1" x14ac:dyDescent="0.2">
      <c r="A279" s="14"/>
      <c r="B279" s="190">
        <v>43562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" t="str">
        <f t="shared" si="2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6.5" customHeight="1" x14ac:dyDescent="0.2">
      <c r="A280" s="14"/>
      <c r="B280" s="190">
        <v>43562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" t="str">
        <f t="shared" si="2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6.5" customHeight="1" x14ac:dyDescent="0.2">
      <c r="A281" s="14"/>
      <c r="B281" s="190">
        <v>43563</v>
      </c>
      <c r="C281" s="191"/>
      <c r="D281" s="191"/>
      <c r="E281" s="191"/>
      <c r="F281" s="191"/>
      <c r="G281" s="191"/>
      <c r="H281" s="191">
        <v>0</v>
      </c>
      <c r="I281" s="191">
        <v>0</v>
      </c>
      <c r="J281" s="86"/>
      <c r="K281" s="18" t="str">
        <f t="shared" si="2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6.5" customHeight="1" x14ac:dyDescent="0.2">
      <c r="A282" s="14"/>
      <c r="B282" s="190">
        <v>43563</v>
      </c>
      <c r="C282" s="191"/>
      <c r="D282" s="191"/>
      <c r="E282" s="191"/>
      <c r="F282" s="191"/>
      <c r="G282" s="191"/>
      <c r="H282" s="191">
        <v>0</v>
      </c>
      <c r="I282" s="191">
        <v>0</v>
      </c>
      <c r="J282" s="86"/>
      <c r="K282" s="18" t="str">
        <f t="shared" si="2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6.5" customHeight="1" x14ac:dyDescent="0.2">
      <c r="A283" s="14"/>
      <c r="B283" s="190">
        <v>43563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" t="str">
        <f t="shared" si="2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6.5" customHeight="1" x14ac:dyDescent="0.2">
      <c r="A284" s="14"/>
      <c r="B284" s="190">
        <v>43564</v>
      </c>
      <c r="C284" s="191"/>
      <c r="D284" s="191"/>
      <c r="E284" s="191"/>
      <c r="F284" s="191"/>
      <c r="G284" s="191"/>
      <c r="H284" s="191">
        <v>0</v>
      </c>
      <c r="I284" s="191">
        <v>0</v>
      </c>
      <c r="J284" s="86"/>
      <c r="K284" s="18" t="str">
        <f t="shared" si="2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6.5" customHeight="1" x14ac:dyDescent="0.2">
      <c r="A285" s="14"/>
      <c r="B285" s="190">
        <v>43564</v>
      </c>
      <c r="C285" s="191"/>
      <c r="D285" s="191"/>
      <c r="E285" s="191"/>
      <c r="F285" s="191"/>
      <c r="G285" s="191"/>
      <c r="H285" s="191">
        <v>0</v>
      </c>
      <c r="I285" s="191">
        <v>0</v>
      </c>
      <c r="J285" s="86"/>
      <c r="K285" s="18" t="str">
        <f t="shared" si="2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6.5" customHeight="1" x14ac:dyDescent="0.2">
      <c r="A286" s="14"/>
      <c r="B286" s="190">
        <v>43564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" t="str">
        <f t="shared" si="2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6.5" customHeight="1" x14ac:dyDescent="0.2">
      <c r="A287" s="14"/>
      <c r="B287" s="190">
        <v>43566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" t="str">
        <f t="shared" si="2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6.5" customHeight="1" x14ac:dyDescent="0.2">
      <c r="A288" s="14"/>
      <c r="B288" s="190">
        <v>43566</v>
      </c>
      <c r="C288" s="191"/>
      <c r="D288" s="191"/>
      <c r="E288" s="191"/>
      <c r="F288" s="191"/>
      <c r="G288" s="191"/>
      <c r="H288" s="191">
        <v>0</v>
      </c>
      <c r="I288" s="191">
        <v>0</v>
      </c>
      <c r="J288" s="86"/>
      <c r="K288" s="18" t="str">
        <f t="shared" si="2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6.5" customHeight="1" x14ac:dyDescent="0.2">
      <c r="A289" s="14"/>
      <c r="B289" s="190">
        <v>43566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8" t="str">
        <f t="shared" si="2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6.5" customHeight="1" x14ac:dyDescent="0.2">
      <c r="A290" s="14"/>
      <c r="B290" s="190">
        <v>43567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" t="str">
        <f t="shared" si="2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6.5" customHeight="1" x14ac:dyDescent="0.2">
      <c r="A291" s="14"/>
      <c r="B291" s="190">
        <v>43571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8" t="str">
        <f t="shared" si="2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6.5" customHeight="1" x14ac:dyDescent="0.2">
      <c r="A292" s="14"/>
      <c r="B292" s="190">
        <v>43571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" t="str">
        <f t="shared" si="2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6.5" customHeight="1" x14ac:dyDescent="0.2">
      <c r="A293" s="14"/>
      <c r="B293" s="190">
        <v>43572</v>
      </c>
      <c r="C293" s="191"/>
      <c r="D293" s="191"/>
      <c r="E293" s="191"/>
      <c r="F293" s="191"/>
      <c r="G293" s="191"/>
      <c r="H293" s="191">
        <v>0</v>
      </c>
      <c r="I293" s="191">
        <v>0</v>
      </c>
      <c r="J293" s="86"/>
      <c r="K293" s="18" t="str">
        <f t="shared" si="2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6.5" customHeight="1" x14ac:dyDescent="0.2">
      <c r="A294" s="14"/>
      <c r="B294" s="190">
        <v>43573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8" t="str">
        <f t="shared" si="2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6.5" customHeight="1" x14ac:dyDescent="0.2">
      <c r="A295" s="14"/>
      <c r="B295" s="190">
        <v>43573</v>
      </c>
      <c r="C295" s="191"/>
      <c r="D295" s="191"/>
      <c r="E295" s="191"/>
      <c r="F295" s="191"/>
      <c r="G295" s="191"/>
      <c r="H295" s="191">
        <v>0</v>
      </c>
      <c r="I295" s="191">
        <v>0</v>
      </c>
      <c r="J295" s="86"/>
      <c r="K295" s="18" t="str">
        <f t="shared" si="2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6.5" customHeight="1" x14ac:dyDescent="0.2">
      <c r="A296" s="14"/>
      <c r="B296" s="190">
        <v>43573</v>
      </c>
      <c r="C296" s="191"/>
      <c r="D296" s="191"/>
      <c r="E296" s="191"/>
      <c r="F296" s="191"/>
      <c r="G296" s="191"/>
      <c r="H296" s="191">
        <v>0</v>
      </c>
      <c r="I296" s="191">
        <v>0</v>
      </c>
      <c r="J296" s="86"/>
      <c r="K296" s="18" t="str">
        <f t="shared" si="2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6.5" customHeight="1" x14ac:dyDescent="0.2">
      <c r="A297" s="14"/>
      <c r="B297" s="190">
        <v>43573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2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6.5" customHeight="1" x14ac:dyDescent="0.2">
      <c r="A298" s="14"/>
      <c r="B298" s="190">
        <v>43575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" t="str">
        <f t="shared" si="2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6.5" customHeight="1" x14ac:dyDescent="0.2">
      <c r="A299" s="14"/>
      <c r="B299" s="190">
        <v>43575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2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6.5" customHeight="1" x14ac:dyDescent="0.2">
      <c r="A300" s="14"/>
      <c r="B300" s="190">
        <v>43575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" t="str">
        <f t="shared" si="2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6.5" customHeight="1" x14ac:dyDescent="0.2">
      <c r="A301" s="14"/>
      <c r="B301" s="190">
        <v>43577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2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6.5" customHeight="1" x14ac:dyDescent="0.2">
      <c r="A302" s="14"/>
      <c r="B302" s="190">
        <v>43578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2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6.5" customHeight="1" x14ac:dyDescent="0.2">
      <c r="A303" s="14"/>
      <c r="B303" s="190">
        <v>43578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2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6.5" customHeight="1" x14ac:dyDescent="0.2">
      <c r="A304" s="14"/>
      <c r="B304" s="190">
        <v>43579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2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6.5" customHeight="1" x14ac:dyDescent="0.2">
      <c r="A305" s="14"/>
      <c r="B305" s="190">
        <v>43579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6.5" customHeight="1" x14ac:dyDescent="0.2">
      <c r="A306" s="14"/>
      <c r="B306" s="190">
        <v>43580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2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6.5" customHeight="1" x14ac:dyDescent="0.2">
      <c r="A307" s="14"/>
      <c r="B307" s="190">
        <v>43583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2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6.5" customHeight="1" x14ac:dyDescent="0.2">
      <c r="A308" s="14"/>
      <c r="B308" s="190">
        <v>43583</v>
      </c>
      <c r="C308" s="191"/>
      <c r="D308" s="191"/>
      <c r="E308" s="191"/>
      <c r="F308" s="191"/>
      <c r="G308" s="191"/>
      <c r="H308" s="191">
        <v>0</v>
      </c>
      <c r="I308" s="191">
        <v>0</v>
      </c>
      <c r="J308" s="86"/>
      <c r="K308" s="18" t="str">
        <f t="shared" si="2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6.5" customHeight="1" x14ac:dyDescent="0.2">
      <c r="A309" s="14"/>
      <c r="B309" s="190">
        <v>43583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2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6.5" customHeight="1" x14ac:dyDescent="0.2">
      <c r="A310" s="14"/>
      <c r="B310" s="190">
        <v>43584</v>
      </c>
      <c r="C310" s="191"/>
      <c r="D310" s="191"/>
      <c r="E310" s="191"/>
      <c r="F310" s="191"/>
      <c r="G310" s="191"/>
      <c r="H310" s="191">
        <v>0</v>
      </c>
      <c r="I310" s="191">
        <v>0</v>
      </c>
      <c r="J310" s="86"/>
      <c r="K310" s="18" t="str">
        <f t="shared" si="2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6.5" customHeight="1" x14ac:dyDescent="0.2">
      <c r="A311" s="14"/>
      <c r="B311" s="190">
        <v>43584</v>
      </c>
      <c r="C311" s="191"/>
      <c r="D311" s="191"/>
      <c r="E311" s="191"/>
      <c r="F311" s="191"/>
      <c r="G311" s="191"/>
      <c r="H311" s="191">
        <v>0</v>
      </c>
      <c r="I311" s="191">
        <v>0</v>
      </c>
      <c r="J311" s="86"/>
      <c r="K311" s="18" t="str">
        <f t="shared" si="2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6.5" customHeight="1" x14ac:dyDescent="0.2">
      <c r="A312" s="14"/>
      <c r="B312" s="190">
        <v>43584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2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6.5" customHeight="1" x14ac:dyDescent="0.2">
      <c r="A313" s="14"/>
      <c r="B313" s="190">
        <v>43584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2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6.5" customHeight="1" x14ac:dyDescent="0.2">
      <c r="A314" s="14"/>
      <c r="B314" s="190">
        <v>43587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2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6.5" customHeight="1" x14ac:dyDescent="0.2">
      <c r="A315" s="14"/>
      <c r="B315" s="190">
        <v>43588</v>
      </c>
      <c r="C315" s="191"/>
      <c r="D315" s="191"/>
      <c r="E315" s="191"/>
      <c r="F315" s="191"/>
      <c r="G315" s="191"/>
      <c r="H315" s="191">
        <v>0</v>
      </c>
      <c r="I315" s="191">
        <v>0</v>
      </c>
      <c r="J315" s="86"/>
      <c r="K315" s="18" t="str">
        <f t="shared" si="2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6.5" customHeight="1" x14ac:dyDescent="0.2">
      <c r="A316" s="14"/>
      <c r="B316" s="190">
        <v>43588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2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6.5" customHeight="1" x14ac:dyDescent="0.2">
      <c r="A317" s="14"/>
      <c r="B317" s="190">
        <v>43589</v>
      </c>
      <c r="C317" s="191"/>
      <c r="D317" s="191"/>
      <c r="E317" s="191"/>
      <c r="F317" s="191"/>
      <c r="G317" s="191"/>
      <c r="H317" s="191">
        <v>0</v>
      </c>
      <c r="I317" s="191">
        <v>0</v>
      </c>
      <c r="J317" s="86"/>
      <c r="K317" s="18" t="str">
        <f t="shared" si="2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6.5" customHeight="1" x14ac:dyDescent="0.2">
      <c r="A318" s="14"/>
      <c r="B318" s="190">
        <v>43589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2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6.5" customHeight="1" x14ac:dyDescent="0.2">
      <c r="A319" s="14"/>
      <c r="B319" s="190">
        <v>43592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2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6.5" customHeight="1" x14ac:dyDescent="0.2">
      <c r="A320" s="14"/>
      <c r="B320" s="190">
        <v>43592</v>
      </c>
      <c r="C320" s="191"/>
      <c r="D320" s="191"/>
      <c r="E320" s="191"/>
      <c r="F320" s="191"/>
      <c r="G320" s="191"/>
      <c r="H320" s="191">
        <v>0</v>
      </c>
      <c r="I320" s="191">
        <v>0</v>
      </c>
      <c r="J320" s="86"/>
      <c r="K320" s="18" t="str">
        <f t="shared" si="2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6.5" customHeight="1" x14ac:dyDescent="0.2">
      <c r="A321" s="14"/>
      <c r="B321" s="190">
        <v>43592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" t="str">
        <f t="shared" si="2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6.5" customHeight="1" x14ac:dyDescent="0.2">
      <c r="A322" s="14"/>
      <c r="B322" s="190">
        <v>43593</v>
      </c>
      <c r="C322" s="191"/>
      <c r="D322" s="191"/>
      <c r="E322" s="191"/>
      <c r="F322" s="191"/>
      <c r="G322" s="191"/>
      <c r="H322" s="191">
        <v>0</v>
      </c>
      <c r="I322" s="191">
        <v>0</v>
      </c>
      <c r="J322" s="86"/>
      <c r="K322" s="18" t="str">
        <f t="shared" si="2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6.5" customHeight="1" x14ac:dyDescent="0.2">
      <c r="A323" s="14"/>
      <c r="B323" s="190">
        <v>43593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2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6.5" customHeight="1" x14ac:dyDescent="0.2">
      <c r="A324" s="14"/>
      <c r="B324" s="190">
        <v>43593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" t="str">
        <f t="shared" si="2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6.5" customHeight="1" x14ac:dyDescent="0.2">
      <c r="A325" s="14"/>
      <c r="B325" s="190">
        <v>43596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" t="str">
        <f t="shared" si="2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6.5" customHeight="1" x14ac:dyDescent="0.2">
      <c r="A326" s="14"/>
      <c r="B326" s="190">
        <v>43596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" t="str">
        <f t="shared" si="2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6.5" customHeight="1" x14ac:dyDescent="0.2">
      <c r="A327" s="14"/>
      <c r="B327" s="190">
        <v>43596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2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6.5" customHeight="1" x14ac:dyDescent="0.2">
      <c r="A328" s="14"/>
      <c r="B328" s="190">
        <v>43598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2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6.5" customHeight="1" x14ac:dyDescent="0.2">
      <c r="A329" s="14"/>
      <c r="B329" s="190">
        <v>43598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" t="str">
        <f t="shared" si="2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6.5" customHeight="1" x14ac:dyDescent="0.2">
      <c r="A330" s="14"/>
      <c r="B330" s="190">
        <v>43598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" t="str">
        <f t="shared" si="2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6.5" customHeight="1" x14ac:dyDescent="0.2">
      <c r="A331" s="14"/>
      <c r="B331" s="190">
        <v>43600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2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6.5" customHeight="1" x14ac:dyDescent="0.2">
      <c r="A332" s="14"/>
      <c r="B332" s="190">
        <v>43601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" t="str">
        <f t="shared" si="2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6.5" customHeight="1" x14ac:dyDescent="0.2">
      <c r="A333" s="14"/>
      <c r="B333" s="190">
        <v>43602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2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6.5" customHeight="1" x14ac:dyDescent="0.2">
      <c r="A334" s="14"/>
      <c r="B334" s="190">
        <v>43602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2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6.5" customHeight="1" x14ac:dyDescent="0.2">
      <c r="A335" s="14"/>
      <c r="B335" s="190">
        <v>43603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2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6.5" customHeight="1" x14ac:dyDescent="0.2">
      <c r="A336" s="14"/>
      <c r="B336" s="190">
        <v>43604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2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6.5" customHeight="1" x14ac:dyDescent="0.2">
      <c r="A337" s="14"/>
      <c r="B337" s="190">
        <v>43604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2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6.5" customHeight="1" x14ac:dyDescent="0.2">
      <c r="A338" s="14"/>
      <c r="B338" s="190">
        <v>43606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2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6.5" customHeight="1" x14ac:dyDescent="0.2">
      <c r="A339" s="14"/>
      <c r="B339" s="190">
        <v>43606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2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6.5" customHeight="1" x14ac:dyDescent="0.2">
      <c r="A340" s="14"/>
      <c r="B340" s="190">
        <v>43608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2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6.5" customHeight="1" x14ac:dyDescent="0.2">
      <c r="A341" s="14"/>
      <c r="B341" s="190">
        <v>43608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2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6.5" customHeight="1" x14ac:dyDescent="0.2">
      <c r="A342" s="14"/>
      <c r="B342" s="190">
        <v>43610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2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6.5" customHeight="1" x14ac:dyDescent="0.2">
      <c r="A343" s="14"/>
      <c r="B343" s="190">
        <v>43612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2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6.5" customHeight="1" x14ac:dyDescent="0.2">
      <c r="A344" s="14"/>
      <c r="B344" s="190">
        <v>43612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2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6.5" customHeight="1" x14ac:dyDescent="0.2">
      <c r="A345" s="14"/>
      <c r="B345" s="190">
        <v>43613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2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6.5" customHeight="1" x14ac:dyDescent="0.2">
      <c r="A346" s="14"/>
      <c r="B346" s="190">
        <v>43613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8" t="str">
        <f t="shared" si="2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6.5" customHeight="1" x14ac:dyDescent="0.2">
      <c r="A347" s="14"/>
      <c r="B347" s="190">
        <v>43614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2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6.5" customHeight="1" x14ac:dyDescent="0.2">
      <c r="A348" s="14"/>
      <c r="B348" s="190">
        <v>43615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8" t="str">
        <f t="shared" si="2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6.5" customHeight="1" x14ac:dyDescent="0.2">
      <c r="A349" s="14"/>
      <c r="B349" s="190">
        <v>43615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8" t="str">
        <f t="shared" si="2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6.5" customHeight="1" x14ac:dyDescent="0.2">
      <c r="A350" s="14"/>
      <c r="B350" s="190">
        <v>43616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8" t="str">
        <f t="shared" si="2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6.5" customHeight="1" x14ac:dyDescent="0.2">
      <c r="A351" s="14"/>
      <c r="B351" s="190">
        <v>43616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2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6.5" customHeight="1" x14ac:dyDescent="0.2">
      <c r="A352" s="14"/>
      <c r="B352" s="190">
        <v>43617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2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6.5" customHeight="1" x14ac:dyDescent="0.2">
      <c r="A353" s="14"/>
      <c r="B353" s="190">
        <v>43617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8" t="str">
        <f t="shared" si="2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6.5" customHeight="1" x14ac:dyDescent="0.2">
      <c r="A354" s="14"/>
      <c r="B354" s="190">
        <v>43619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2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6.5" customHeight="1" x14ac:dyDescent="0.2">
      <c r="A355" s="14"/>
      <c r="B355" s="190">
        <v>43619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si="2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6.5" customHeight="1" x14ac:dyDescent="0.2">
      <c r="A356" s="14"/>
      <c r="B356" s="190">
        <v>43619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8" t="str">
        <f t="shared" si="2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6.5" customHeight="1" x14ac:dyDescent="0.2">
      <c r="A357" s="14"/>
      <c r="B357" s="190">
        <v>43621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8" t="str">
        <f t="shared" si="2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6.5" customHeight="1" x14ac:dyDescent="0.2">
      <c r="A358" s="14"/>
      <c r="B358" s="190">
        <v>43621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2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6.5" customHeight="1" x14ac:dyDescent="0.2">
      <c r="A359" s="14"/>
      <c r="B359" s="190">
        <v>43621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2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6.5" customHeight="1" x14ac:dyDescent="0.2">
      <c r="A360" s="14"/>
      <c r="B360" s="190">
        <v>43621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2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6.5" customHeight="1" x14ac:dyDescent="0.2">
      <c r="A361" s="14"/>
      <c r="B361" s="190">
        <v>43623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2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6.5" customHeight="1" x14ac:dyDescent="0.2">
      <c r="A362" s="14"/>
      <c r="B362" s="190">
        <v>43623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2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6.5" customHeight="1" x14ac:dyDescent="0.2">
      <c r="A363" s="14"/>
      <c r="B363" s="190">
        <v>43625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2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6.5" customHeight="1" x14ac:dyDescent="0.2">
      <c r="A364" s="14"/>
      <c r="B364" s="190">
        <v>43625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2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6.5" customHeight="1" x14ac:dyDescent="0.2">
      <c r="A365" s="14"/>
      <c r="B365" s="190">
        <v>43625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ref="K365:K428" si="3">$C$9</f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6.5" customHeight="1" x14ac:dyDescent="0.2">
      <c r="A366" s="14"/>
      <c r="B366" s="190">
        <v>43627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8" t="str">
        <f t="shared" si="3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6.5" customHeight="1" x14ac:dyDescent="0.2">
      <c r="A367" s="14"/>
      <c r="B367" s="190">
        <v>43627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3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6.5" customHeight="1" x14ac:dyDescent="0.2">
      <c r="A368" s="14"/>
      <c r="B368" s="190">
        <v>43628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si="3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6.5" customHeight="1" x14ac:dyDescent="0.2">
      <c r="A369" s="14"/>
      <c r="B369" s="190">
        <v>43628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3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6.5" customHeight="1" x14ac:dyDescent="0.2">
      <c r="A370" s="14"/>
      <c r="B370" s="190">
        <v>43629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3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6.5" customHeight="1" x14ac:dyDescent="0.2">
      <c r="A371" s="14"/>
      <c r="B371" s="190">
        <v>43629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3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6.5" customHeight="1" x14ac:dyDescent="0.2">
      <c r="A372" s="14"/>
      <c r="B372" s="190">
        <v>43635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3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6.5" customHeight="1" x14ac:dyDescent="0.2">
      <c r="A373" s="14"/>
      <c r="B373" s="190">
        <v>43635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3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6.5" customHeight="1" x14ac:dyDescent="0.2">
      <c r="A374" s="14"/>
      <c r="B374" s="190">
        <v>43636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3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6.5" customHeight="1" x14ac:dyDescent="0.2">
      <c r="A375" s="14"/>
      <c r="B375" s="190">
        <v>43637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3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6.5" customHeight="1" x14ac:dyDescent="0.2">
      <c r="A376" s="14"/>
      <c r="B376" s="190">
        <v>43640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3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6.5" customHeight="1" x14ac:dyDescent="0.2">
      <c r="A377" s="14"/>
      <c r="B377" s="190">
        <v>43641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3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6.5" customHeight="1" x14ac:dyDescent="0.2">
      <c r="A378" s="14"/>
      <c r="B378" s="190">
        <v>43641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3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6.5" customHeight="1" x14ac:dyDescent="0.2">
      <c r="A379" s="14"/>
      <c r="B379" s="190">
        <v>43641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3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6.5" customHeight="1" x14ac:dyDescent="0.2">
      <c r="A380" s="14"/>
      <c r="B380" s="190">
        <v>43642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3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6.5" customHeight="1" x14ac:dyDescent="0.2">
      <c r="A381" s="14"/>
      <c r="B381" s="190">
        <v>43643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3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6.5" customHeight="1" x14ac:dyDescent="0.2">
      <c r="A382" s="14"/>
      <c r="B382" s="190">
        <v>43644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si="3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6.5" customHeight="1" x14ac:dyDescent="0.2">
      <c r="A383" s="14"/>
      <c r="B383" s="190">
        <v>43644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8" t="str">
        <f t="shared" si="3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6.5" customHeight="1" x14ac:dyDescent="0.2">
      <c r="A384" s="14"/>
      <c r="B384" s="190">
        <v>43645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3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6.5" customHeight="1" x14ac:dyDescent="0.2">
      <c r="A385" s="14"/>
      <c r="B385" s="193">
        <v>43647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3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6.5" customHeight="1" x14ac:dyDescent="0.2">
      <c r="A386" s="14"/>
      <c r="B386" s="193">
        <v>43647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3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6.5" customHeight="1" x14ac:dyDescent="0.2">
      <c r="A387" s="14"/>
      <c r="B387" s="193">
        <v>43647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3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6.5" customHeight="1" x14ac:dyDescent="0.2">
      <c r="A388" s="14"/>
      <c r="B388" s="193">
        <v>43649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3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6.5" customHeight="1" x14ac:dyDescent="0.2">
      <c r="A389" s="14"/>
      <c r="B389" s="193">
        <v>43649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3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6.5" customHeight="1" x14ac:dyDescent="0.2">
      <c r="A390" s="14"/>
      <c r="B390" s="193">
        <v>43651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3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6.5" customHeight="1" x14ac:dyDescent="0.2">
      <c r="A391" s="14"/>
      <c r="B391" s="193">
        <v>43651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3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6.5" customHeight="1" x14ac:dyDescent="0.2">
      <c r="A392" s="14"/>
      <c r="B392" s="193">
        <v>43654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3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6.5" customHeight="1" x14ac:dyDescent="0.2">
      <c r="A393" s="14"/>
      <c r="B393" s="193">
        <v>43655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3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6.5" customHeight="1" x14ac:dyDescent="0.2">
      <c r="A394" s="14"/>
      <c r="B394" s="193">
        <v>43655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3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6.5" customHeight="1" x14ac:dyDescent="0.2">
      <c r="A395" s="14"/>
      <c r="B395" s="193">
        <v>43656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3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6.5" customHeight="1" x14ac:dyDescent="0.2">
      <c r="A396" s="14"/>
      <c r="B396" s="193">
        <v>43656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3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6.5" customHeight="1" x14ac:dyDescent="0.2">
      <c r="A397" s="14"/>
      <c r="B397" s="193">
        <v>43658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3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6.5" customHeight="1" x14ac:dyDescent="0.2">
      <c r="A398" s="14"/>
      <c r="B398" s="193">
        <v>43661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3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6.5" customHeight="1" x14ac:dyDescent="0.2">
      <c r="A399" s="14"/>
      <c r="B399" s="193">
        <v>43661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3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6.5" customHeight="1" x14ac:dyDescent="0.2">
      <c r="A400" s="14"/>
      <c r="B400" s="193">
        <v>43662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3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6.5" customHeight="1" x14ac:dyDescent="0.2">
      <c r="A401" s="14"/>
      <c r="B401" s="193">
        <v>43662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8" t="str">
        <f t="shared" si="3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6.5" customHeight="1" x14ac:dyDescent="0.2">
      <c r="A402" s="14"/>
      <c r="B402" s="193">
        <v>43663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3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6.5" customHeight="1" x14ac:dyDescent="0.2">
      <c r="A403" s="14"/>
      <c r="B403" s="193">
        <v>43663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3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6.5" customHeight="1" x14ac:dyDescent="0.2">
      <c r="A404" s="14"/>
      <c r="B404" s="193">
        <v>43665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3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6.5" customHeight="1" x14ac:dyDescent="0.2">
      <c r="A405" s="14"/>
      <c r="B405" s="193">
        <v>43665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3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6.5" customHeight="1" x14ac:dyDescent="0.2">
      <c r="A406" s="14"/>
      <c r="B406" s="193">
        <v>43668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3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6.5" customHeight="1" x14ac:dyDescent="0.2">
      <c r="A407" s="14"/>
      <c r="B407" s="193">
        <v>43668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3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6.5" customHeight="1" x14ac:dyDescent="0.2">
      <c r="A408" s="14"/>
      <c r="B408" s="193">
        <v>43670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3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6.5" customHeight="1" x14ac:dyDescent="0.2">
      <c r="A409" s="14"/>
      <c r="B409" s="193">
        <v>43672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3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6.5" customHeight="1" x14ac:dyDescent="0.2">
      <c r="A410" s="14"/>
      <c r="B410" s="193">
        <v>43672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3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6.5" customHeight="1" x14ac:dyDescent="0.2">
      <c r="A411" s="14"/>
      <c r="B411" s="193">
        <v>43673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3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6.5" customHeight="1" x14ac:dyDescent="0.2">
      <c r="A412" s="14"/>
      <c r="B412" s="193">
        <v>43673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8" t="str">
        <f t="shared" si="3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6.5" customHeight="1" x14ac:dyDescent="0.2">
      <c r="A413" s="14"/>
      <c r="B413" s="193">
        <v>43675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3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6.5" customHeight="1" x14ac:dyDescent="0.2">
      <c r="A414" s="14"/>
      <c r="B414" s="193">
        <v>43675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8" t="str">
        <f t="shared" si="3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6.5" customHeight="1" x14ac:dyDescent="0.2">
      <c r="A415" s="14"/>
      <c r="B415" s="193">
        <v>43677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8" t="str">
        <f t="shared" si="3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6.5" customHeight="1" x14ac:dyDescent="0.2">
      <c r="A416" s="14"/>
      <c r="B416" s="193">
        <v>43677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3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6.5" customHeight="1" x14ac:dyDescent="0.2">
      <c r="A417" s="14"/>
      <c r="B417" s="193">
        <v>43677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8" t="str">
        <f t="shared" si="3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6.5" customHeight="1" x14ac:dyDescent="0.2">
      <c r="A418" s="14"/>
      <c r="B418" s="193">
        <v>43679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3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6.5" customHeight="1" x14ac:dyDescent="0.2">
      <c r="A419" s="14"/>
      <c r="B419" s="193">
        <v>43679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3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6.5" customHeight="1" x14ac:dyDescent="0.2">
      <c r="A420" s="14"/>
      <c r="B420" s="193">
        <v>43682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3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6.5" customHeight="1" x14ac:dyDescent="0.2">
      <c r="A421" s="14"/>
      <c r="B421" s="193">
        <v>43683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3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6.5" customHeight="1" x14ac:dyDescent="0.2">
      <c r="A422" s="14"/>
      <c r="B422" s="193">
        <v>43684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3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6.5" customHeight="1" x14ac:dyDescent="0.2">
      <c r="A423" s="14"/>
      <c r="B423" s="193">
        <v>43685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3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6.5" customHeight="1" x14ac:dyDescent="0.2">
      <c r="A424" s="14"/>
      <c r="B424" s="193">
        <v>43685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3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6.5" customHeight="1" x14ac:dyDescent="0.2">
      <c r="A425" s="14"/>
      <c r="B425" s="193">
        <v>43685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3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6.5" customHeight="1" x14ac:dyDescent="0.2">
      <c r="A426" s="14"/>
      <c r="B426" s="193">
        <v>43686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3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6.5" customHeight="1" x14ac:dyDescent="0.2">
      <c r="A427" s="14"/>
      <c r="B427" s="193">
        <v>43687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8" t="str">
        <f t="shared" si="3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6.5" customHeight="1" x14ac:dyDescent="0.2">
      <c r="A428" s="14"/>
      <c r="B428" s="193">
        <v>43689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3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6.5" customHeight="1" x14ac:dyDescent="0.2">
      <c r="A429" s="14"/>
      <c r="B429" s="193">
        <v>43689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8" t="str">
        <f t="shared" ref="K429:K441" si="4">$C$9</f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6.5" customHeight="1" x14ac:dyDescent="0.2">
      <c r="A430" s="14"/>
      <c r="B430" s="193">
        <v>43691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4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6.5" customHeight="1" x14ac:dyDescent="0.2">
      <c r="A431" s="14"/>
      <c r="B431" s="193">
        <v>43691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4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6.5" customHeight="1" x14ac:dyDescent="0.2">
      <c r="A432" s="14"/>
      <c r="B432" s="193">
        <v>43693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si="4"/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6.5" customHeight="1" x14ac:dyDescent="0.2">
      <c r="A433" s="14"/>
      <c r="B433" s="193">
        <v>43693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4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6.5" customHeight="1" x14ac:dyDescent="0.2">
      <c r="A434" s="14"/>
      <c r="B434" s="193">
        <v>43695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si="4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6.5" customHeight="1" x14ac:dyDescent="0.2">
      <c r="A435" s="14"/>
      <c r="B435" s="193">
        <v>43696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4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6.5" customHeight="1" x14ac:dyDescent="0.2">
      <c r="A436" s="14"/>
      <c r="B436" s="193">
        <v>43696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4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6.5" customHeight="1" x14ac:dyDescent="0.2">
      <c r="A437" s="14"/>
      <c r="B437" s="193">
        <v>43697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4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6.5" customHeight="1" x14ac:dyDescent="0.2">
      <c r="A438" s="14"/>
      <c r="B438" s="193">
        <v>43697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4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6.5" customHeight="1" x14ac:dyDescent="0.2">
      <c r="A439" s="14"/>
      <c r="B439" s="193">
        <v>43698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4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6.5" customHeight="1" x14ac:dyDescent="0.2">
      <c r="A440" s="14"/>
      <c r="B440" s="193">
        <v>43698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4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6.5" customHeight="1" x14ac:dyDescent="0.2">
      <c r="A441" s="14"/>
      <c r="B441" s="193">
        <v>43700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4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6.5" customHeight="1" x14ac:dyDescent="0.2">
      <c r="A442" s="14"/>
      <c r="B442" s="193">
        <v>43703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2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6.5" customHeight="1" x14ac:dyDescent="0.2">
      <c r="A443" s="14"/>
      <c r="B443" s="193">
        <v>43703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2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6.5" customHeight="1" x14ac:dyDescent="0.2">
      <c r="A444" s="14"/>
      <c r="B444" s="193">
        <v>43704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2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6.5" customHeight="1" x14ac:dyDescent="0.2">
      <c r="A445" s="14"/>
      <c r="B445" s="193">
        <v>43704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2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6.5" customHeight="1" x14ac:dyDescent="0.2">
      <c r="A446" s="14"/>
      <c r="B446" s="193">
        <v>43705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si="2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6.5" customHeight="1" x14ac:dyDescent="0.2">
      <c r="A447" s="14"/>
      <c r="B447" s="193">
        <v>43705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2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6.5" customHeight="1" x14ac:dyDescent="0.2">
      <c r="A448" s="14"/>
      <c r="B448" s="193">
        <v>43706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2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6.5" customHeight="1" x14ac:dyDescent="0.2">
      <c r="A449" s="14"/>
      <c r="B449" s="193">
        <v>43707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2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6.5" customHeight="1" x14ac:dyDescent="0.2">
      <c r="A450" s="14"/>
      <c r="B450" s="193">
        <v>43707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si="2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6.5" customHeight="1" x14ac:dyDescent="0.2">
      <c r="A451" s="14"/>
      <c r="B451" s="193">
        <v>43709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2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6.5" customHeight="1" x14ac:dyDescent="0.2">
      <c r="A452" s="14"/>
      <c r="B452" s="193">
        <v>43709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2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6.5" customHeight="1" x14ac:dyDescent="0.2">
      <c r="A453" s="14"/>
      <c r="B453" s="193">
        <v>43712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2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6.5" customHeight="1" x14ac:dyDescent="0.2">
      <c r="A454" s="14"/>
      <c r="B454" s="193">
        <v>43712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2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6.5" customHeight="1" x14ac:dyDescent="0.2">
      <c r="A455" s="14"/>
      <c r="B455" s="193">
        <v>43713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2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6.5" customHeight="1" x14ac:dyDescent="0.2">
      <c r="A456" s="14"/>
      <c r="B456" s="193">
        <v>43714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2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6.5" customHeight="1" x14ac:dyDescent="0.2">
      <c r="A457" s="14"/>
      <c r="B457" s="193">
        <v>43714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2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6.5" customHeight="1" x14ac:dyDescent="0.2">
      <c r="A458" s="14"/>
      <c r="B458" s="193">
        <v>43715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2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6.5" customHeight="1" x14ac:dyDescent="0.2">
      <c r="A459" s="14"/>
      <c r="B459" s="193">
        <v>43718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8" t="str">
        <f t="shared" si="2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6.5" customHeight="1" x14ac:dyDescent="0.2">
      <c r="A460" s="14"/>
      <c r="B460" s="193">
        <v>43718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2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6.5" customHeight="1" x14ac:dyDescent="0.2">
      <c r="A461" s="14"/>
      <c r="B461" s="193">
        <v>43719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8" t="str">
        <f t="shared" si="2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6.5" customHeight="1" x14ac:dyDescent="0.2">
      <c r="A462" s="14"/>
      <c r="B462" s="193">
        <v>43720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8" t="str">
        <f t="shared" si="2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6.5" customHeight="1" x14ac:dyDescent="0.2">
      <c r="A463" s="14"/>
      <c r="B463" s="193">
        <v>43720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2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6.5" customHeight="1" x14ac:dyDescent="0.2">
      <c r="A464" s="14"/>
      <c r="B464" s="193">
        <v>43721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8" t="str">
        <f t="shared" si="2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6.5" customHeight="1" x14ac:dyDescent="0.2">
      <c r="A465" s="14"/>
      <c r="B465" s="193">
        <v>43721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8" t="str">
        <f t="shared" si="2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6.5" customHeight="1" x14ac:dyDescent="0.2">
      <c r="A466" s="14"/>
      <c r="B466" s="193">
        <v>43722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8" t="str">
        <f t="shared" si="2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6.5" customHeight="1" x14ac:dyDescent="0.2">
      <c r="A467" s="14"/>
      <c r="B467" s="193">
        <v>43722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8" t="str">
        <f t="shared" si="2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6.5" customHeight="1" x14ac:dyDescent="0.2">
      <c r="A468" s="14"/>
      <c r="B468" s="193">
        <v>43723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8" t="str">
        <f t="shared" si="2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6.5" customHeight="1" x14ac:dyDescent="0.2">
      <c r="A469" s="14"/>
      <c r="B469" s="193">
        <v>43723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8" t="str">
        <f t="shared" si="2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6.5" customHeight="1" x14ac:dyDescent="0.2">
      <c r="A470" s="14"/>
      <c r="B470" s="193">
        <v>43727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8" t="str">
        <f t="shared" si="2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6.5" customHeight="1" x14ac:dyDescent="0.2">
      <c r="A471" s="14"/>
      <c r="B471" s="190">
        <v>43753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8" t="str">
        <f t="shared" si="2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6.5" customHeight="1" x14ac:dyDescent="0.2">
      <c r="A472" s="14"/>
      <c r="B472" s="190">
        <v>43755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8" t="str">
        <f t="shared" si="2"/>
        <v>NA</v>
      </c>
      <c r="L472" s="18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6.5" customHeight="1" x14ac:dyDescent="0.2">
      <c r="A473" s="14"/>
      <c r="B473" s="190">
        <v>43755</v>
      </c>
      <c r="C473" s="191"/>
      <c r="D473" s="191"/>
      <c r="E473" s="191"/>
      <c r="F473" s="191"/>
      <c r="G473" s="191"/>
      <c r="H473" s="191">
        <v>0</v>
      </c>
      <c r="I473" s="191">
        <v>0</v>
      </c>
      <c r="J473" s="86"/>
      <c r="K473" s="18" t="str">
        <f t="shared" si="2"/>
        <v>NA</v>
      </c>
      <c r="L473" s="18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6.5" customHeight="1" x14ac:dyDescent="0.2">
      <c r="A474" s="14"/>
      <c r="B474" s="190">
        <v>43756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8" t="str">
        <f t="shared" ref="K474:K537" si="5">$C$9</f>
        <v>NA</v>
      </c>
      <c r="L474" s="18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6.5" customHeight="1" x14ac:dyDescent="0.2">
      <c r="A475" s="14"/>
      <c r="B475" s="190">
        <v>43756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8" t="str">
        <f t="shared" si="5"/>
        <v>NA</v>
      </c>
      <c r="L475" s="18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6.5" customHeight="1" x14ac:dyDescent="0.2">
      <c r="A476" s="14"/>
      <c r="B476" s="190">
        <v>43757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8" t="str">
        <f t="shared" si="5"/>
        <v>NA</v>
      </c>
      <c r="L476" s="18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6.5" customHeight="1" x14ac:dyDescent="0.2">
      <c r="A477" s="14"/>
      <c r="B477" s="190">
        <v>43758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8" t="str">
        <f t="shared" si="5"/>
        <v>NA</v>
      </c>
      <c r="L477" s="18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6.5" customHeight="1" x14ac:dyDescent="0.2">
      <c r="A478" s="14"/>
      <c r="B478" s="190">
        <v>43758</v>
      </c>
      <c r="C478" s="191">
        <v>0</v>
      </c>
      <c r="D478" s="191">
        <v>0</v>
      </c>
      <c r="E478" s="191">
        <v>0</v>
      </c>
      <c r="F478" s="191">
        <v>0</v>
      </c>
      <c r="G478" s="191">
        <v>0</v>
      </c>
      <c r="H478" s="191">
        <v>0</v>
      </c>
      <c r="I478" s="191">
        <v>0</v>
      </c>
      <c r="J478" s="86"/>
      <c r="K478" s="18" t="str">
        <f t="shared" si="5"/>
        <v>NA</v>
      </c>
      <c r="L478" s="18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6.5" customHeight="1" x14ac:dyDescent="0.2">
      <c r="A479" s="14"/>
      <c r="B479" s="190">
        <v>43767</v>
      </c>
      <c r="C479" s="191"/>
      <c r="D479" s="191"/>
      <c r="E479" s="191"/>
      <c r="F479" s="191"/>
      <c r="G479" s="191"/>
      <c r="H479" s="191">
        <v>0</v>
      </c>
      <c r="I479" s="191">
        <v>0</v>
      </c>
      <c r="J479" s="86"/>
      <c r="K479" s="18" t="str">
        <f t="shared" si="5"/>
        <v>NA</v>
      </c>
      <c r="L479" s="18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6.5" customHeight="1" x14ac:dyDescent="0.2">
      <c r="A480" s="14"/>
      <c r="B480" s="190">
        <v>43767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8" t="str">
        <f t="shared" si="5"/>
        <v>NA</v>
      </c>
      <c r="L480" s="18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6.5" customHeight="1" x14ac:dyDescent="0.2">
      <c r="A481" s="14"/>
      <c r="B481" s="190">
        <v>43767</v>
      </c>
      <c r="C481" s="191"/>
      <c r="D481" s="191"/>
      <c r="E481" s="191"/>
      <c r="F481" s="191"/>
      <c r="G481" s="191"/>
      <c r="H481" s="191">
        <v>0</v>
      </c>
      <c r="I481" s="191">
        <v>0</v>
      </c>
      <c r="J481" s="86"/>
      <c r="K481" s="18" t="str">
        <f t="shared" si="5"/>
        <v>NA</v>
      </c>
      <c r="L481" s="18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6.5" customHeight="1" x14ac:dyDescent="0.2">
      <c r="A482" s="14"/>
      <c r="B482" s="190">
        <v>43767</v>
      </c>
      <c r="C482" s="191"/>
      <c r="D482" s="191"/>
      <c r="E482" s="191"/>
      <c r="F482" s="191"/>
      <c r="G482" s="191"/>
      <c r="H482" s="191">
        <v>0</v>
      </c>
      <c r="I482" s="191">
        <v>0</v>
      </c>
      <c r="J482" s="86"/>
      <c r="K482" s="18" t="str">
        <f t="shared" si="5"/>
        <v>NA</v>
      </c>
      <c r="L482" s="18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6.5" customHeight="1" x14ac:dyDescent="0.2">
      <c r="A483" s="14"/>
      <c r="B483" s="190">
        <v>43767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8" t="str">
        <f t="shared" si="5"/>
        <v>NA</v>
      </c>
      <c r="L483" s="18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6.5" customHeight="1" x14ac:dyDescent="0.2">
      <c r="A484" s="14"/>
      <c r="B484" s="190">
        <v>43768</v>
      </c>
      <c r="C484" s="191">
        <v>0</v>
      </c>
      <c r="D484" s="191">
        <v>0</v>
      </c>
      <c r="E484" s="191">
        <v>0</v>
      </c>
      <c r="F484" s="191">
        <v>0</v>
      </c>
      <c r="G484" s="191">
        <v>0</v>
      </c>
      <c r="H484" s="191">
        <v>0</v>
      </c>
      <c r="I484" s="191">
        <v>0</v>
      </c>
      <c r="J484" s="86"/>
      <c r="K484" s="18" t="str">
        <f t="shared" si="5"/>
        <v>NA</v>
      </c>
      <c r="L484" s="18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6.5" customHeight="1" x14ac:dyDescent="0.2">
      <c r="A485" s="14"/>
      <c r="B485" s="190">
        <v>43768</v>
      </c>
      <c r="C485" s="191"/>
      <c r="D485" s="191"/>
      <c r="E485" s="191"/>
      <c r="F485" s="191"/>
      <c r="G485" s="191"/>
      <c r="H485" s="191">
        <v>0</v>
      </c>
      <c r="I485" s="191">
        <v>0</v>
      </c>
      <c r="J485" s="86"/>
      <c r="K485" s="18" t="str">
        <f t="shared" si="5"/>
        <v>NA</v>
      </c>
      <c r="L485" s="18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6.5" customHeight="1" x14ac:dyDescent="0.2">
      <c r="A486" s="14"/>
      <c r="B486" s="190">
        <v>43768</v>
      </c>
      <c r="C486" s="191">
        <v>0</v>
      </c>
      <c r="D486" s="191">
        <v>0</v>
      </c>
      <c r="E486" s="191">
        <v>0</v>
      </c>
      <c r="F486" s="191">
        <v>0</v>
      </c>
      <c r="G486" s="191">
        <v>0</v>
      </c>
      <c r="H486" s="191">
        <v>0</v>
      </c>
      <c r="I486" s="191">
        <v>0</v>
      </c>
      <c r="J486" s="86"/>
      <c r="K486" s="18" t="str">
        <f t="shared" si="5"/>
        <v>NA</v>
      </c>
      <c r="L486" s="18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6.5" customHeight="1" x14ac:dyDescent="0.2">
      <c r="A487" s="14"/>
      <c r="B487" s="190">
        <v>43768</v>
      </c>
      <c r="C487" s="191"/>
      <c r="D487" s="191"/>
      <c r="E487" s="191"/>
      <c r="F487" s="191"/>
      <c r="G487" s="191"/>
      <c r="H487" s="191">
        <v>0</v>
      </c>
      <c r="I487" s="191">
        <v>0</v>
      </c>
      <c r="J487" s="86"/>
      <c r="K487" s="18" t="str">
        <f t="shared" si="5"/>
        <v>NA</v>
      </c>
      <c r="L487" s="18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6.5" customHeight="1" x14ac:dyDescent="0.2">
      <c r="A488" s="14"/>
      <c r="B488" s="190">
        <v>43768</v>
      </c>
      <c r="C488" s="191"/>
      <c r="D488" s="191"/>
      <c r="E488" s="191"/>
      <c r="F488" s="191"/>
      <c r="G488" s="191"/>
      <c r="H488" s="191">
        <v>0</v>
      </c>
      <c r="I488" s="191">
        <v>0</v>
      </c>
      <c r="J488" s="86"/>
      <c r="K488" s="18" t="str">
        <f t="shared" si="5"/>
        <v>NA</v>
      </c>
      <c r="L488" s="18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6.5" customHeight="1" x14ac:dyDescent="0.2">
      <c r="A489" s="14"/>
      <c r="B489" s="190">
        <v>43768</v>
      </c>
      <c r="C489" s="191">
        <v>0</v>
      </c>
      <c r="D489" s="191">
        <v>0</v>
      </c>
      <c r="E489" s="191">
        <v>0</v>
      </c>
      <c r="F489" s="191">
        <v>0</v>
      </c>
      <c r="G489" s="191">
        <v>0</v>
      </c>
      <c r="H489" s="191">
        <v>0</v>
      </c>
      <c r="I489" s="191">
        <v>0</v>
      </c>
      <c r="J489" s="86"/>
      <c r="K489" s="18" t="str">
        <f t="shared" si="5"/>
        <v>NA</v>
      </c>
      <c r="L489" s="18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6.5" customHeight="1" x14ac:dyDescent="0.2">
      <c r="A490" s="14"/>
      <c r="B490" s="190">
        <v>43770</v>
      </c>
      <c r="C490" s="191">
        <v>0</v>
      </c>
      <c r="D490" s="191">
        <v>0</v>
      </c>
      <c r="E490" s="191">
        <v>0</v>
      </c>
      <c r="F490" s="191">
        <v>0</v>
      </c>
      <c r="G490" s="191">
        <v>0</v>
      </c>
      <c r="H490" s="191">
        <v>0</v>
      </c>
      <c r="I490" s="191">
        <v>0</v>
      </c>
      <c r="J490" s="86"/>
      <c r="K490" s="18" t="str">
        <f t="shared" si="5"/>
        <v>NA</v>
      </c>
      <c r="L490" s="18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6.5" customHeight="1" x14ac:dyDescent="0.2">
      <c r="A491" s="14"/>
      <c r="B491" s="190">
        <v>43770</v>
      </c>
      <c r="C491" s="191">
        <v>0</v>
      </c>
      <c r="D491" s="191">
        <v>0</v>
      </c>
      <c r="E491" s="191">
        <v>0</v>
      </c>
      <c r="F491" s="191">
        <v>0</v>
      </c>
      <c r="G491" s="191">
        <v>0</v>
      </c>
      <c r="H491" s="191">
        <v>0</v>
      </c>
      <c r="I491" s="191">
        <v>0</v>
      </c>
      <c r="J491" s="86"/>
      <c r="K491" s="18" t="str">
        <f t="shared" si="5"/>
        <v>NA</v>
      </c>
      <c r="L491" s="18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6.5" customHeight="1" x14ac:dyDescent="0.2">
      <c r="A492" s="14"/>
      <c r="B492" s="190">
        <v>43771</v>
      </c>
      <c r="C492" s="191">
        <v>0</v>
      </c>
      <c r="D492" s="191">
        <v>0</v>
      </c>
      <c r="E492" s="191">
        <v>0</v>
      </c>
      <c r="F492" s="191">
        <v>0</v>
      </c>
      <c r="G492" s="191">
        <v>0</v>
      </c>
      <c r="H492" s="191">
        <v>0</v>
      </c>
      <c r="I492" s="191">
        <v>0</v>
      </c>
      <c r="J492" s="86"/>
      <c r="K492" s="18" t="str">
        <f t="shared" si="5"/>
        <v>NA</v>
      </c>
      <c r="L492" s="18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6.5" customHeight="1" x14ac:dyDescent="0.2">
      <c r="A493" s="14"/>
      <c r="B493" s="190">
        <v>43773</v>
      </c>
      <c r="C493" s="191">
        <v>0</v>
      </c>
      <c r="D493" s="191">
        <v>0</v>
      </c>
      <c r="E493" s="191">
        <v>0</v>
      </c>
      <c r="F493" s="191">
        <v>0</v>
      </c>
      <c r="G493" s="191">
        <v>0</v>
      </c>
      <c r="H493" s="191">
        <v>0</v>
      </c>
      <c r="I493" s="191">
        <v>0</v>
      </c>
      <c r="J493" s="86"/>
      <c r="K493" s="18" t="str">
        <f t="shared" si="5"/>
        <v>NA</v>
      </c>
      <c r="L493" s="18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6.5" customHeight="1" x14ac:dyDescent="0.2">
      <c r="A494" s="14"/>
      <c r="B494" s="190">
        <v>43774</v>
      </c>
      <c r="C494" s="191">
        <v>0</v>
      </c>
      <c r="D494" s="191">
        <v>0</v>
      </c>
      <c r="E494" s="191">
        <v>0</v>
      </c>
      <c r="F494" s="191">
        <v>0</v>
      </c>
      <c r="G494" s="191">
        <v>0</v>
      </c>
      <c r="H494" s="191">
        <v>0</v>
      </c>
      <c r="I494" s="191">
        <v>0</v>
      </c>
      <c r="J494" s="86"/>
      <c r="K494" s="18" t="str">
        <f t="shared" si="5"/>
        <v>NA</v>
      </c>
      <c r="L494" s="18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6.5" customHeight="1" x14ac:dyDescent="0.2">
      <c r="A495" s="14"/>
      <c r="B495" s="190">
        <v>43774</v>
      </c>
      <c r="C495" s="191">
        <v>0</v>
      </c>
      <c r="D495" s="191">
        <v>0</v>
      </c>
      <c r="E495" s="191">
        <v>0</v>
      </c>
      <c r="F495" s="191">
        <v>0</v>
      </c>
      <c r="G495" s="191">
        <v>0</v>
      </c>
      <c r="H495" s="191">
        <v>0</v>
      </c>
      <c r="I495" s="191">
        <v>0</v>
      </c>
      <c r="J495" s="86"/>
      <c r="K495" s="18" t="str">
        <f t="shared" si="5"/>
        <v>NA</v>
      </c>
      <c r="L495" s="18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6.5" customHeight="1" x14ac:dyDescent="0.2">
      <c r="A496" s="14"/>
      <c r="B496" s="190">
        <v>43775</v>
      </c>
      <c r="C496" s="191">
        <v>0</v>
      </c>
      <c r="D496" s="191">
        <v>0</v>
      </c>
      <c r="E496" s="191">
        <v>0</v>
      </c>
      <c r="F496" s="191">
        <v>0</v>
      </c>
      <c r="G496" s="191">
        <v>0</v>
      </c>
      <c r="H496" s="191">
        <v>0</v>
      </c>
      <c r="I496" s="191">
        <v>0</v>
      </c>
      <c r="J496" s="86"/>
      <c r="K496" s="18" t="str">
        <f t="shared" si="5"/>
        <v>NA</v>
      </c>
      <c r="L496" s="18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23" ht="16.5" customHeight="1" x14ac:dyDescent="0.2">
      <c r="A497" s="14"/>
      <c r="B497" s="190">
        <v>43776</v>
      </c>
      <c r="C497" s="191">
        <v>0</v>
      </c>
      <c r="D497" s="191">
        <v>0</v>
      </c>
      <c r="E497" s="191">
        <v>0</v>
      </c>
      <c r="F497" s="191">
        <v>0</v>
      </c>
      <c r="G497" s="191">
        <v>0</v>
      </c>
      <c r="H497" s="191">
        <v>0</v>
      </c>
      <c r="I497" s="191">
        <v>0</v>
      </c>
      <c r="J497" s="86"/>
      <c r="K497" s="18" t="str">
        <f t="shared" si="5"/>
        <v>NA</v>
      </c>
      <c r="L497" s="18">
        <v>0</v>
      </c>
      <c r="M497" s="19"/>
      <c r="N497" s="19"/>
      <c r="O497" s="19"/>
      <c r="P497" s="19"/>
      <c r="Q497" s="19"/>
      <c r="S497" s="19"/>
      <c r="T497" s="19"/>
      <c r="U497" s="19"/>
      <c r="V497" s="19"/>
      <c r="W497" s="19"/>
    </row>
    <row r="498" spans="1:23" ht="16.5" customHeight="1" x14ac:dyDescent="0.2">
      <c r="A498" s="14"/>
      <c r="B498" s="190">
        <v>43776</v>
      </c>
      <c r="C498" s="191">
        <v>0</v>
      </c>
      <c r="D498" s="191">
        <v>0</v>
      </c>
      <c r="E498" s="191">
        <v>0</v>
      </c>
      <c r="F498" s="191">
        <v>0</v>
      </c>
      <c r="G498" s="191">
        <v>0</v>
      </c>
      <c r="H498" s="191">
        <v>0</v>
      </c>
      <c r="I498" s="191">
        <v>0</v>
      </c>
      <c r="J498" s="86"/>
      <c r="K498" s="18" t="str">
        <f t="shared" si="5"/>
        <v>NA</v>
      </c>
      <c r="L498" s="18">
        <v>0</v>
      </c>
      <c r="M498" s="19"/>
      <c r="N498" s="19"/>
      <c r="O498" s="19"/>
      <c r="P498" s="19"/>
      <c r="Q498" s="19"/>
      <c r="S498" s="19"/>
      <c r="T498" s="19"/>
      <c r="U498" s="19"/>
      <c r="V498" s="19"/>
      <c r="W498" s="19"/>
    </row>
    <row r="499" spans="1:23" ht="16.5" customHeight="1" x14ac:dyDescent="0.2">
      <c r="A499" s="14"/>
      <c r="B499" s="190">
        <v>43777</v>
      </c>
      <c r="C499" s="191">
        <v>0</v>
      </c>
      <c r="D499" s="191">
        <v>0</v>
      </c>
      <c r="E499" s="191">
        <v>0</v>
      </c>
      <c r="F499" s="191">
        <v>0</v>
      </c>
      <c r="G499" s="191">
        <v>0</v>
      </c>
      <c r="H499" s="191">
        <v>0</v>
      </c>
      <c r="I499" s="191">
        <v>0</v>
      </c>
      <c r="J499" s="86"/>
      <c r="K499" s="18" t="str">
        <f t="shared" si="5"/>
        <v>NA</v>
      </c>
      <c r="L499" s="18">
        <v>0</v>
      </c>
      <c r="M499" s="19"/>
      <c r="N499" s="19"/>
      <c r="O499" s="19"/>
      <c r="P499" s="19"/>
      <c r="Q499" s="19"/>
      <c r="S499" s="19"/>
      <c r="T499" s="19"/>
      <c r="U499" s="19"/>
      <c r="V499" s="19"/>
      <c r="W499" s="19"/>
    </row>
    <row r="500" spans="1:23" ht="16.5" customHeight="1" x14ac:dyDescent="0.2">
      <c r="A500" s="14"/>
      <c r="B500" s="190">
        <v>43780</v>
      </c>
      <c r="C500" s="191">
        <v>0</v>
      </c>
      <c r="D500" s="191">
        <v>0</v>
      </c>
      <c r="E500" s="191">
        <v>0</v>
      </c>
      <c r="F500" s="191">
        <v>0</v>
      </c>
      <c r="G500" s="191">
        <v>0</v>
      </c>
      <c r="H500" s="191">
        <v>0</v>
      </c>
      <c r="I500" s="191">
        <v>0</v>
      </c>
      <c r="J500" s="86"/>
      <c r="K500" s="18" t="str">
        <f t="shared" si="5"/>
        <v>NA</v>
      </c>
      <c r="L500" s="18">
        <v>0</v>
      </c>
      <c r="M500" s="19"/>
      <c r="N500" s="19"/>
      <c r="O500" s="19"/>
      <c r="P500" s="19"/>
      <c r="Q500" s="19"/>
      <c r="S500" s="19"/>
      <c r="T500" s="19"/>
      <c r="U500" s="19"/>
      <c r="V500" s="19"/>
      <c r="W500" s="19"/>
    </row>
    <row r="501" spans="1:23" ht="16.5" customHeight="1" x14ac:dyDescent="0.2">
      <c r="A501" s="14"/>
      <c r="B501" s="190">
        <v>43781</v>
      </c>
      <c r="C501" s="191">
        <v>0</v>
      </c>
      <c r="D501" s="191">
        <v>0</v>
      </c>
      <c r="E501" s="191">
        <v>0</v>
      </c>
      <c r="F501" s="191">
        <v>0</v>
      </c>
      <c r="G501" s="191">
        <v>0</v>
      </c>
      <c r="H501" s="191">
        <v>0</v>
      </c>
      <c r="I501" s="191">
        <v>0</v>
      </c>
      <c r="J501" s="86"/>
      <c r="K501" s="18" t="str">
        <f t="shared" si="5"/>
        <v>NA</v>
      </c>
      <c r="L501" s="18">
        <v>0</v>
      </c>
      <c r="M501" s="19"/>
      <c r="N501" s="19"/>
      <c r="O501" s="19"/>
      <c r="P501" s="19"/>
      <c r="Q501" s="19"/>
      <c r="S501" s="19"/>
      <c r="T501" s="19"/>
      <c r="U501" s="19"/>
      <c r="V501" s="19"/>
      <c r="W501" s="19"/>
    </row>
    <row r="502" spans="1:23" ht="16.5" customHeight="1" x14ac:dyDescent="0.2">
      <c r="A502" s="14"/>
      <c r="B502" s="190">
        <v>43781</v>
      </c>
      <c r="C502" s="191">
        <v>0</v>
      </c>
      <c r="D502" s="191">
        <v>0</v>
      </c>
      <c r="E502" s="191">
        <v>0</v>
      </c>
      <c r="F502" s="191">
        <v>0</v>
      </c>
      <c r="G502" s="191">
        <v>0</v>
      </c>
      <c r="H502" s="191">
        <v>0</v>
      </c>
      <c r="I502" s="191">
        <v>0</v>
      </c>
      <c r="J502" s="86"/>
      <c r="K502" s="18" t="str">
        <f t="shared" si="5"/>
        <v>NA</v>
      </c>
      <c r="L502" s="18">
        <v>0</v>
      </c>
      <c r="M502" s="19"/>
      <c r="N502" s="19"/>
      <c r="O502" s="19"/>
      <c r="P502" s="19"/>
      <c r="Q502" s="19"/>
      <c r="S502" s="19"/>
      <c r="T502" s="19"/>
      <c r="U502" s="19"/>
      <c r="V502" s="19"/>
      <c r="W502" s="19"/>
    </row>
    <row r="503" spans="1:23" ht="16.5" customHeight="1" x14ac:dyDescent="0.2">
      <c r="A503" s="14"/>
      <c r="B503" s="190">
        <v>43781</v>
      </c>
      <c r="C503" s="191">
        <v>0</v>
      </c>
      <c r="D503" s="191">
        <v>0</v>
      </c>
      <c r="E503" s="191">
        <v>0</v>
      </c>
      <c r="F503" s="191">
        <v>0</v>
      </c>
      <c r="G503" s="191">
        <v>0</v>
      </c>
      <c r="H503" s="191">
        <v>0</v>
      </c>
      <c r="I503" s="191">
        <v>0</v>
      </c>
      <c r="J503" s="86"/>
      <c r="K503" s="18" t="str">
        <f t="shared" si="5"/>
        <v>NA</v>
      </c>
      <c r="L503" s="18">
        <v>0</v>
      </c>
      <c r="M503" s="19"/>
      <c r="N503" s="19"/>
      <c r="O503" s="19"/>
      <c r="P503" s="19"/>
      <c r="Q503" s="19"/>
      <c r="S503" s="19"/>
      <c r="T503" s="19"/>
      <c r="U503" s="19"/>
      <c r="V503" s="19"/>
      <c r="W503" s="19"/>
    </row>
    <row r="504" spans="1:23" ht="16.5" customHeight="1" x14ac:dyDescent="0.2">
      <c r="A504" s="14"/>
      <c r="B504" s="190">
        <v>43782</v>
      </c>
      <c r="C504" s="191">
        <v>0</v>
      </c>
      <c r="D504" s="191">
        <v>0</v>
      </c>
      <c r="E504" s="191">
        <v>0</v>
      </c>
      <c r="F504" s="191">
        <v>0</v>
      </c>
      <c r="G504" s="191">
        <v>0</v>
      </c>
      <c r="H504" s="191">
        <v>0</v>
      </c>
      <c r="I504" s="191">
        <v>0</v>
      </c>
      <c r="J504" s="86"/>
      <c r="K504" s="18" t="str">
        <f t="shared" si="5"/>
        <v>NA</v>
      </c>
      <c r="L504" s="18">
        <v>0</v>
      </c>
      <c r="M504" s="19"/>
      <c r="N504" s="19"/>
      <c r="O504" s="19"/>
      <c r="P504" s="19"/>
      <c r="Q504" s="19"/>
      <c r="S504" s="19"/>
      <c r="T504" s="19"/>
      <c r="U504" s="19"/>
      <c r="V504" s="19"/>
      <c r="W504" s="19"/>
    </row>
    <row r="505" spans="1:23" ht="16.5" customHeight="1" x14ac:dyDescent="0.2">
      <c r="A505" s="14"/>
      <c r="B505" s="190">
        <v>43783</v>
      </c>
      <c r="C505" s="191">
        <v>0</v>
      </c>
      <c r="D505" s="191">
        <v>0</v>
      </c>
      <c r="E505" s="191">
        <v>0</v>
      </c>
      <c r="F505" s="191">
        <v>0</v>
      </c>
      <c r="G505" s="191">
        <v>0</v>
      </c>
      <c r="H505" s="191">
        <v>0</v>
      </c>
      <c r="I505" s="191">
        <v>0</v>
      </c>
      <c r="J505" s="86"/>
      <c r="K505" s="18" t="str">
        <f t="shared" si="5"/>
        <v>NA</v>
      </c>
      <c r="L505" s="18">
        <v>0</v>
      </c>
      <c r="M505" s="19"/>
      <c r="N505" s="19"/>
      <c r="O505" s="19"/>
      <c r="P505" s="19"/>
      <c r="Q505" s="19"/>
      <c r="S505" s="19"/>
      <c r="T505" s="19"/>
      <c r="U505" s="19"/>
      <c r="V505" s="19"/>
      <c r="W505" s="19"/>
    </row>
    <row r="506" spans="1:23" ht="16.5" customHeight="1" x14ac:dyDescent="0.2">
      <c r="A506" s="14"/>
      <c r="B506" s="190">
        <v>43783</v>
      </c>
      <c r="C506" s="191">
        <v>0</v>
      </c>
      <c r="D506" s="191">
        <v>0</v>
      </c>
      <c r="E506" s="191">
        <v>0</v>
      </c>
      <c r="F506" s="191">
        <v>0</v>
      </c>
      <c r="G506" s="191">
        <v>0</v>
      </c>
      <c r="H506" s="191">
        <v>0</v>
      </c>
      <c r="I506" s="191">
        <v>0</v>
      </c>
      <c r="J506" s="86"/>
      <c r="K506" s="18" t="str">
        <f t="shared" si="5"/>
        <v>NA</v>
      </c>
      <c r="L506" s="18">
        <v>0</v>
      </c>
      <c r="M506" s="19"/>
      <c r="N506" s="19"/>
      <c r="O506" s="19"/>
      <c r="P506" s="19"/>
      <c r="Q506" s="19"/>
      <c r="S506" s="19"/>
      <c r="T506" s="19"/>
      <c r="U506" s="19"/>
      <c r="V506" s="19"/>
      <c r="W506" s="19"/>
    </row>
    <row r="507" spans="1:23" ht="16.5" customHeight="1" x14ac:dyDescent="0.2">
      <c r="A507" s="14"/>
      <c r="B507" s="190">
        <v>43783</v>
      </c>
      <c r="C507" s="191">
        <v>0</v>
      </c>
      <c r="D507" s="191">
        <v>0</v>
      </c>
      <c r="E507" s="191">
        <v>0</v>
      </c>
      <c r="F507" s="191">
        <v>0</v>
      </c>
      <c r="G507" s="191">
        <v>0</v>
      </c>
      <c r="H507" s="191">
        <v>0</v>
      </c>
      <c r="I507" s="191">
        <v>0</v>
      </c>
      <c r="J507" s="86"/>
      <c r="K507" s="18" t="str">
        <f t="shared" si="5"/>
        <v>NA</v>
      </c>
      <c r="L507" s="18">
        <v>0</v>
      </c>
      <c r="M507" s="19"/>
      <c r="N507" s="19"/>
      <c r="O507" s="19"/>
      <c r="P507" s="19"/>
      <c r="Q507" s="19"/>
      <c r="S507" s="19"/>
      <c r="T507" s="19"/>
      <c r="U507" s="19"/>
      <c r="V507" s="19"/>
      <c r="W507" s="19"/>
    </row>
    <row r="508" spans="1:23" ht="16.5" customHeight="1" x14ac:dyDescent="0.2">
      <c r="A508" s="14"/>
      <c r="B508" s="190">
        <v>43784</v>
      </c>
      <c r="C508" s="191">
        <v>0</v>
      </c>
      <c r="D508" s="191">
        <v>0</v>
      </c>
      <c r="E508" s="191">
        <v>0</v>
      </c>
      <c r="F508" s="191">
        <v>0</v>
      </c>
      <c r="G508" s="191">
        <v>0</v>
      </c>
      <c r="H508" s="191">
        <v>0</v>
      </c>
      <c r="I508" s="191">
        <v>0</v>
      </c>
      <c r="J508" s="86"/>
      <c r="K508" s="18" t="str">
        <f t="shared" si="5"/>
        <v>NA</v>
      </c>
      <c r="L508" s="18">
        <v>0</v>
      </c>
      <c r="M508" s="19"/>
      <c r="N508" s="19"/>
      <c r="O508" s="19"/>
      <c r="P508" s="19"/>
      <c r="Q508" s="19"/>
      <c r="S508" s="19"/>
      <c r="T508" s="19"/>
      <c r="U508" s="19"/>
      <c r="V508" s="19"/>
      <c r="W508" s="19"/>
    </row>
    <row r="509" spans="1:23" ht="16.5" customHeight="1" x14ac:dyDescent="0.2">
      <c r="A509" s="14"/>
      <c r="B509" s="190">
        <v>43785</v>
      </c>
      <c r="C509" s="191">
        <v>0</v>
      </c>
      <c r="D509" s="191">
        <v>0</v>
      </c>
      <c r="E509" s="191">
        <v>0</v>
      </c>
      <c r="F509" s="191">
        <v>0</v>
      </c>
      <c r="G509" s="191">
        <v>0</v>
      </c>
      <c r="H509" s="191">
        <v>0</v>
      </c>
      <c r="I509" s="191">
        <v>0</v>
      </c>
      <c r="J509" s="86"/>
      <c r="K509" s="18" t="str">
        <f t="shared" si="5"/>
        <v>NA</v>
      </c>
      <c r="L509" s="18">
        <v>0</v>
      </c>
      <c r="M509" s="19"/>
      <c r="N509" s="19"/>
      <c r="O509" s="19"/>
      <c r="P509" s="19"/>
      <c r="Q509" s="19"/>
      <c r="S509" s="19"/>
      <c r="T509" s="19"/>
      <c r="U509" s="19"/>
      <c r="V509" s="19"/>
      <c r="W509" s="19"/>
    </row>
    <row r="510" spans="1:23" ht="16.5" customHeight="1" x14ac:dyDescent="0.2">
      <c r="A510" s="14"/>
      <c r="B510" s="190">
        <v>43785</v>
      </c>
      <c r="C510" s="191">
        <v>0</v>
      </c>
      <c r="D510" s="191">
        <v>0</v>
      </c>
      <c r="E510" s="191">
        <v>0</v>
      </c>
      <c r="F510" s="191">
        <v>0</v>
      </c>
      <c r="G510" s="191">
        <v>0</v>
      </c>
      <c r="H510" s="191">
        <v>0</v>
      </c>
      <c r="I510" s="191">
        <v>0</v>
      </c>
      <c r="J510" s="86"/>
      <c r="K510" s="18" t="str">
        <f t="shared" si="5"/>
        <v>NA</v>
      </c>
      <c r="L510" s="18">
        <v>0</v>
      </c>
      <c r="M510" s="19"/>
      <c r="N510" s="19"/>
      <c r="O510" s="19"/>
      <c r="P510" s="19"/>
      <c r="Q510" s="19"/>
      <c r="S510" s="19"/>
      <c r="T510" s="19"/>
      <c r="U510" s="19"/>
      <c r="V510" s="19"/>
      <c r="W510" s="19"/>
    </row>
    <row r="511" spans="1:23" ht="16.5" customHeight="1" x14ac:dyDescent="0.2">
      <c r="A511" s="14"/>
      <c r="B511" s="190">
        <v>43786</v>
      </c>
      <c r="C511" s="191">
        <v>0</v>
      </c>
      <c r="D511" s="191">
        <v>0</v>
      </c>
      <c r="E511" s="191">
        <v>0</v>
      </c>
      <c r="F511" s="191">
        <v>0</v>
      </c>
      <c r="G511" s="191">
        <v>0</v>
      </c>
      <c r="H511" s="191">
        <v>0</v>
      </c>
      <c r="I511" s="191">
        <v>0</v>
      </c>
      <c r="J511" s="86"/>
      <c r="K511" s="18" t="str">
        <f t="shared" si="5"/>
        <v>NA</v>
      </c>
      <c r="L511" s="18">
        <v>0</v>
      </c>
      <c r="M511" s="19"/>
      <c r="N511" s="19"/>
      <c r="O511" s="19"/>
      <c r="P511" s="19"/>
      <c r="Q511" s="19"/>
      <c r="S511" s="19"/>
      <c r="T511" s="19"/>
      <c r="U511" s="19"/>
      <c r="V511" s="19"/>
      <c r="W511" s="19"/>
    </row>
    <row r="512" spans="1:23" ht="16.5" customHeight="1" x14ac:dyDescent="0.2">
      <c r="A512" s="14"/>
      <c r="B512" s="190">
        <v>43787</v>
      </c>
      <c r="C512" s="191">
        <v>0</v>
      </c>
      <c r="D512" s="191">
        <v>0</v>
      </c>
      <c r="E512" s="191">
        <v>0</v>
      </c>
      <c r="F512" s="191">
        <v>0</v>
      </c>
      <c r="G512" s="191">
        <v>0</v>
      </c>
      <c r="H512" s="191">
        <v>0</v>
      </c>
      <c r="I512" s="191">
        <v>0</v>
      </c>
      <c r="J512" s="86"/>
      <c r="K512" s="18" t="str">
        <f t="shared" si="5"/>
        <v>NA</v>
      </c>
      <c r="L512" s="18">
        <v>0</v>
      </c>
      <c r="M512" s="19"/>
      <c r="N512" s="19"/>
      <c r="O512" s="19"/>
      <c r="P512" s="19"/>
      <c r="Q512" s="19"/>
      <c r="S512" s="19"/>
      <c r="T512" s="19"/>
      <c r="U512" s="19"/>
      <c r="V512" s="19"/>
      <c r="W512" s="19"/>
    </row>
    <row r="513" spans="1:23" ht="16.5" customHeight="1" x14ac:dyDescent="0.2">
      <c r="A513" s="14"/>
      <c r="B513" s="190">
        <v>43787</v>
      </c>
      <c r="C513" s="191">
        <v>0</v>
      </c>
      <c r="D513" s="191">
        <v>0</v>
      </c>
      <c r="E513" s="191">
        <v>0</v>
      </c>
      <c r="F513" s="191">
        <v>0</v>
      </c>
      <c r="G513" s="191">
        <v>0</v>
      </c>
      <c r="H513" s="191">
        <v>0</v>
      </c>
      <c r="I513" s="191">
        <v>0</v>
      </c>
      <c r="J513" s="86"/>
      <c r="K513" s="18" t="str">
        <f t="shared" si="5"/>
        <v>NA</v>
      </c>
      <c r="L513" s="18">
        <v>0</v>
      </c>
      <c r="M513" s="19"/>
      <c r="N513" s="19"/>
      <c r="O513" s="19"/>
      <c r="P513" s="19"/>
      <c r="Q513" s="19"/>
      <c r="S513" s="19"/>
      <c r="T513" s="19"/>
      <c r="U513" s="19"/>
      <c r="V513" s="19"/>
      <c r="W513" s="19"/>
    </row>
    <row r="514" spans="1:23" ht="16.5" customHeight="1" x14ac:dyDescent="0.2">
      <c r="A514" s="14"/>
      <c r="B514" s="190">
        <v>43790</v>
      </c>
      <c r="C514" s="191">
        <v>0</v>
      </c>
      <c r="D514" s="191">
        <v>0</v>
      </c>
      <c r="E514" s="191">
        <v>0</v>
      </c>
      <c r="F514" s="191">
        <v>0</v>
      </c>
      <c r="G514" s="191">
        <v>0</v>
      </c>
      <c r="H514" s="191">
        <v>0</v>
      </c>
      <c r="I514" s="191">
        <v>0</v>
      </c>
      <c r="J514" s="86"/>
      <c r="K514" s="18" t="str">
        <f t="shared" si="5"/>
        <v>NA</v>
      </c>
      <c r="L514" s="18">
        <v>0</v>
      </c>
      <c r="M514" s="19"/>
      <c r="N514" s="19"/>
      <c r="O514" s="19"/>
      <c r="P514" s="19"/>
      <c r="Q514" s="19"/>
      <c r="S514" s="19"/>
      <c r="T514" s="19"/>
      <c r="U514" s="19"/>
      <c r="V514" s="19"/>
      <c r="W514" s="19"/>
    </row>
    <row r="515" spans="1:23" ht="16.5" customHeight="1" x14ac:dyDescent="0.2">
      <c r="A515" s="14"/>
      <c r="B515" s="190">
        <v>43790</v>
      </c>
      <c r="C515" s="191">
        <v>0</v>
      </c>
      <c r="D515" s="191">
        <v>0</v>
      </c>
      <c r="E515" s="191">
        <v>0</v>
      </c>
      <c r="F515" s="191">
        <v>0</v>
      </c>
      <c r="G515" s="191">
        <v>0</v>
      </c>
      <c r="H515" s="191">
        <v>0</v>
      </c>
      <c r="I515" s="191">
        <v>0</v>
      </c>
      <c r="J515" s="86"/>
      <c r="K515" s="18" t="str">
        <f t="shared" si="5"/>
        <v>NA</v>
      </c>
      <c r="L515" s="18">
        <v>0</v>
      </c>
      <c r="M515" s="19"/>
      <c r="N515" s="19"/>
      <c r="O515" s="19"/>
      <c r="P515" s="19"/>
      <c r="Q515" s="19"/>
      <c r="S515" s="19"/>
      <c r="T515" s="19"/>
      <c r="U515" s="19"/>
      <c r="V515" s="19"/>
      <c r="W515" s="19"/>
    </row>
    <row r="516" spans="1:23" ht="16.5" customHeight="1" x14ac:dyDescent="0.2">
      <c r="A516" s="14"/>
      <c r="B516" s="190">
        <v>43791</v>
      </c>
      <c r="C516" s="191">
        <v>0</v>
      </c>
      <c r="D516" s="191">
        <v>0</v>
      </c>
      <c r="E516" s="191">
        <v>0</v>
      </c>
      <c r="F516" s="191">
        <v>0</v>
      </c>
      <c r="G516" s="191">
        <v>0</v>
      </c>
      <c r="H516" s="191">
        <v>0</v>
      </c>
      <c r="I516" s="191">
        <v>0</v>
      </c>
      <c r="J516" s="86"/>
      <c r="K516" s="18" t="str">
        <f t="shared" si="5"/>
        <v>NA</v>
      </c>
      <c r="L516" s="18">
        <v>0</v>
      </c>
      <c r="M516" s="19"/>
      <c r="N516" s="19"/>
      <c r="O516" s="19"/>
      <c r="P516" s="19"/>
      <c r="Q516" s="19"/>
      <c r="S516" s="19"/>
      <c r="T516" s="19"/>
      <c r="U516" s="19"/>
      <c r="V516" s="19"/>
      <c r="W516" s="19"/>
    </row>
    <row r="517" spans="1:23" ht="16.5" customHeight="1" x14ac:dyDescent="0.2">
      <c r="A517" s="14"/>
      <c r="B517" s="190">
        <v>43792</v>
      </c>
      <c r="C517" s="191">
        <v>0</v>
      </c>
      <c r="D517" s="191">
        <v>0</v>
      </c>
      <c r="E517" s="191">
        <v>0</v>
      </c>
      <c r="F517" s="191">
        <v>0</v>
      </c>
      <c r="G517" s="191">
        <v>0</v>
      </c>
      <c r="H517" s="191">
        <v>0</v>
      </c>
      <c r="I517" s="191">
        <v>0</v>
      </c>
      <c r="J517" s="86"/>
      <c r="K517" s="18" t="str">
        <f t="shared" si="5"/>
        <v>NA</v>
      </c>
      <c r="L517" s="18">
        <v>0</v>
      </c>
      <c r="M517" s="19"/>
      <c r="N517" s="19"/>
      <c r="O517" s="19"/>
      <c r="P517" s="19"/>
      <c r="Q517" s="19"/>
      <c r="S517" s="19"/>
      <c r="T517" s="19"/>
      <c r="U517" s="19"/>
      <c r="V517" s="19"/>
      <c r="W517" s="19"/>
    </row>
    <row r="518" spans="1:23" ht="16.5" customHeight="1" x14ac:dyDescent="0.2">
      <c r="A518" s="14"/>
      <c r="B518" s="190">
        <v>43793</v>
      </c>
      <c r="C518" s="191">
        <v>0</v>
      </c>
      <c r="D518" s="191">
        <v>0</v>
      </c>
      <c r="E518" s="191">
        <v>0</v>
      </c>
      <c r="F518" s="191">
        <v>0</v>
      </c>
      <c r="G518" s="191">
        <v>0</v>
      </c>
      <c r="H518" s="191">
        <v>0</v>
      </c>
      <c r="I518" s="191">
        <v>0</v>
      </c>
      <c r="J518" s="86"/>
      <c r="K518" s="18" t="str">
        <f t="shared" si="5"/>
        <v>NA</v>
      </c>
      <c r="L518" s="18">
        <v>0</v>
      </c>
      <c r="M518" s="19"/>
      <c r="N518" s="19"/>
      <c r="O518" s="19"/>
      <c r="P518" s="19"/>
      <c r="Q518" s="19"/>
      <c r="S518" s="19"/>
      <c r="T518" s="19"/>
      <c r="U518" s="19"/>
      <c r="V518" s="19"/>
      <c r="W518" s="19"/>
    </row>
    <row r="519" spans="1:23" ht="16.5" customHeight="1" x14ac:dyDescent="0.2">
      <c r="A519" s="14"/>
      <c r="B519" s="190">
        <v>43793</v>
      </c>
      <c r="C519" s="191">
        <v>0</v>
      </c>
      <c r="D519" s="191">
        <v>0</v>
      </c>
      <c r="E519" s="191">
        <v>0</v>
      </c>
      <c r="F519" s="191">
        <v>0</v>
      </c>
      <c r="G519" s="191">
        <v>0</v>
      </c>
      <c r="H519" s="191">
        <v>0</v>
      </c>
      <c r="I519" s="191">
        <v>0</v>
      </c>
      <c r="J519" s="86"/>
      <c r="K519" s="18" t="str">
        <f t="shared" si="5"/>
        <v>NA</v>
      </c>
      <c r="L519" s="18">
        <v>0</v>
      </c>
      <c r="M519" s="19"/>
      <c r="N519" s="19"/>
      <c r="O519" s="19"/>
      <c r="P519" s="19"/>
      <c r="Q519" s="19"/>
      <c r="S519" s="19"/>
      <c r="T519" s="19"/>
      <c r="U519" s="19"/>
      <c r="V519" s="19"/>
      <c r="W519" s="19"/>
    </row>
    <row r="520" spans="1:23" ht="16.5" customHeight="1" x14ac:dyDescent="0.2">
      <c r="A520" s="14"/>
      <c r="B520" s="190">
        <v>43794</v>
      </c>
      <c r="C520" s="191">
        <v>0</v>
      </c>
      <c r="D520" s="191">
        <v>0</v>
      </c>
      <c r="E520" s="191">
        <v>0</v>
      </c>
      <c r="F520" s="191">
        <v>0</v>
      </c>
      <c r="G520" s="191">
        <v>0</v>
      </c>
      <c r="H520" s="191">
        <v>0</v>
      </c>
      <c r="I520" s="191">
        <v>0</v>
      </c>
      <c r="J520" s="86"/>
      <c r="K520" s="18" t="str">
        <f t="shared" si="5"/>
        <v>NA</v>
      </c>
      <c r="L520" s="18">
        <v>0</v>
      </c>
      <c r="M520" s="19"/>
      <c r="N520" s="19"/>
      <c r="O520" s="19"/>
      <c r="P520" s="19"/>
      <c r="Q520" s="19"/>
      <c r="S520" s="19"/>
      <c r="T520" s="19"/>
      <c r="U520" s="19"/>
      <c r="V520" s="19"/>
      <c r="W520" s="19"/>
    </row>
    <row r="521" spans="1:23" ht="16.5" customHeight="1" x14ac:dyDescent="0.2">
      <c r="A521" s="14"/>
      <c r="B521" s="190">
        <v>43794</v>
      </c>
      <c r="C521" s="191">
        <v>0</v>
      </c>
      <c r="D521" s="191">
        <v>0</v>
      </c>
      <c r="E521" s="191">
        <v>0</v>
      </c>
      <c r="F521" s="191">
        <v>0</v>
      </c>
      <c r="G521" s="191">
        <v>0</v>
      </c>
      <c r="H521" s="191">
        <v>0</v>
      </c>
      <c r="I521" s="191">
        <v>0</v>
      </c>
      <c r="J521" s="86"/>
      <c r="K521" s="18" t="str">
        <f t="shared" si="5"/>
        <v>NA</v>
      </c>
      <c r="L521" s="18">
        <v>0</v>
      </c>
      <c r="M521" s="19"/>
      <c r="N521" s="19"/>
      <c r="O521" s="19"/>
      <c r="P521" s="19"/>
      <c r="Q521" s="19"/>
      <c r="S521" s="19"/>
      <c r="T521" s="19"/>
      <c r="U521" s="19"/>
      <c r="V521" s="19"/>
      <c r="W521" s="19"/>
    </row>
    <row r="522" spans="1:23" ht="16.5" customHeight="1" x14ac:dyDescent="0.2">
      <c r="A522" s="14"/>
      <c r="B522" s="190">
        <v>43795</v>
      </c>
      <c r="C522" s="191">
        <v>0</v>
      </c>
      <c r="D522" s="191">
        <v>0</v>
      </c>
      <c r="E522" s="191">
        <v>0</v>
      </c>
      <c r="F522" s="191">
        <v>0</v>
      </c>
      <c r="G522" s="191">
        <v>0</v>
      </c>
      <c r="H522" s="191">
        <v>0</v>
      </c>
      <c r="I522" s="191">
        <v>0</v>
      </c>
      <c r="J522" s="86"/>
      <c r="K522" s="18" t="str">
        <f t="shared" si="5"/>
        <v>NA</v>
      </c>
      <c r="L522" s="18">
        <v>0</v>
      </c>
      <c r="M522" s="19"/>
      <c r="N522" s="19"/>
      <c r="O522" s="19"/>
      <c r="P522" s="19"/>
      <c r="Q522" s="19"/>
      <c r="S522" s="19"/>
      <c r="T522" s="19"/>
      <c r="U522" s="19"/>
      <c r="V522" s="19"/>
      <c r="W522" s="19"/>
    </row>
    <row r="523" spans="1:23" ht="16.5" customHeight="1" x14ac:dyDescent="0.2">
      <c r="A523" s="14"/>
      <c r="B523" s="190">
        <v>43797</v>
      </c>
      <c r="C523" s="191">
        <v>0</v>
      </c>
      <c r="D523" s="191">
        <v>0</v>
      </c>
      <c r="E523" s="191">
        <v>0</v>
      </c>
      <c r="F523" s="191">
        <v>0</v>
      </c>
      <c r="G523" s="191">
        <v>0</v>
      </c>
      <c r="H523" s="191">
        <v>0</v>
      </c>
      <c r="I523" s="191">
        <v>0</v>
      </c>
      <c r="J523" s="86"/>
      <c r="K523" s="18" t="str">
        <f t="shared" si="5"/>
        <v>NA</v>
      </c>
      <c r="L523" s="18">
        <v>0</v>
      </c>
      <c r="M523" s="19"/>
      <c r="N523" s="19"/>
      <c r="O523" s="19"/>
      <c r="P523" s="19"/>
      <c r="Q523" s="19"/>
      <c r="S523" s="19"/>
      <c r="T523" s="19"/>
      <c r="U523" s="19"/>
      <c r="V523" s="19"/>
      <c r="W523" s="19"/>
    </row>
    <row r="524" spans="1:23" ht="16.5" customHeight="1" x14ac:dyDescent="0.2">
      <c r="A524" s="14"/>
      <c r="B524" s="190">
        <v>43797</v>
      </c>
      <c r="C524" s="191">
        <v>0</v>
      </c>
      <c r="D524" s="191">
        <v>0</v>
      </c>
      <c r="E524" s="191">
        <v>0</v>
      </c>
      <c r="F524" s="191">
        <v>0</v>
      </c>
      <c r="G524" s="191">
        <v>0</v>
      </c>
      <c r="H524" s="191">
        <v>0</v>
      </c>
      <c r="I524" s="191">
        <v>0</v>
      </c>
      <c r="J524" s="86"/>
      <c r="K524" s="18" t="str">
        <f t="shared" si="5"/>
        <v>NA</v>
      </c>
      <c r="L524" s="18">
        <v>0</v>
      </c>
      <c r="M524" s="19"/>
      <c r="N524" s="19"/>
      <c r="O524" s="19"/>
      <c r="P524" s="19"/>
      <c r="Q524" s="19"/>
      <c r="S524" s="19"/>
      <c r="T524" s="19"/>
      <c r="U524" s="19"/>
      <c r="V524" s="19"/>
      <c r="W524" s="19"/>
    </row>
    <row r="525" spans="1:23" ht="16.5" customHeight="1" x14ac:dyDescent="0.2">
      <c r="A525" s="14"/>
      <c r="B525" s="190">
        <v>43798</v>
      </c>
      <c r="C525" s="191">
        <v>0</v>
      </c>
      <c r="D525" s="191">
        <v>0</v>
      </c>
      <c r="E525" s="191">
        <v>0</v>
      </c>
      <c r="F525" s="191">
        <v>0</v>
      </c>
      <c r="G525" s="191">
        <v>0</v>
      </c>
      <c r="H525" s="191">
        <v>0</v>
      </c>
      <c r="I525" s="191">
        <v>0</v>
      </c>
      <c r="J525" s="86"/>
      <c r="K525" s="18" t="str">
        <f t="shared" si="5"/>
        <v>NA</v>
      </c>
      <c r="L525" s="18">
        <v>0</v>
      </c>
      <c r="M525" s="19"/>
      <c r="N525" s="19"/>
      <c r="O525" s="19"/>
      <c r="P525" s="19"/>
      <c r="Q525" s="19"/>
      <c r="S525" s="19"/>
      <c r="T525" s="19"/>
      <c r="U525" s="19"/>
      <c r="V525" s="19"/>
      <c r="W525" s="19"/>
    </row>
    <row r="526" spans="1:23" ht="16.5" customHeight="1" x14ac:dyDescent="0.2">
      <c r="A526" s="14"/>
      <c r="B526" s="190">
        <v>43800</v>
      </c>
      <c r="C526" s="191">
        <v>0</v>
      </c>
      <c r="D526" s="191">
        <v>0</v>
      </c>
      <c r="E526" s="191">
        <v>0</v>
      </c>
      <c r="F526" s="191">
        <v>0</v>
      </c>
      <c r="G526" s="191">
        <v>0</v>
      </c>
      <c r="H526" s="191">
        <v>0</v>
      </c>
      <c r="I526" s="191">
        <v>0</v>
      </c>
      <c r="J526" s="86"/>
      <c r="K526" s="18" t="str">
        <f t="shared" si="5"/>
        <v>NA</v>
      </c>
      <c r="L526" s="18">
        <v>0</v>
      </c>
      <c r="M526" s="19"/>
      <c r="N526" s="19"/>
      <c r="O526" s="19"/>
      <c r="P526" s="19"/>
      <c r="Q526" s="19"/>
      <c r="S526" s="19"/>
      <c r="T526" s="19"/>
      <c r="U526" s="19"/>
      <c r="V526" s="19"/>
      <c r="W526" s="19"/>
    </row>
    <row r="527" spans="1:23" ht="16.5" customHeight="1" x14ac:dyDescent="0.2">
      <c r="A527" s="14"/>
      <c r="B527" s="190">
        <v>43800</v>
      </c>
      <c r="C527" s="191">
        <v>0</v>
      </c>
      <c r="D527" s="191">
        <v>0</v>
      </c>
      <c r="E527" s="191">
        <v>0</v>
      </c>
      <c r="F527" s="191">
        <v>0</v>
      </c>
      <c r="G527" s="191">
        <v>0</v>
      </c>
      <c r="H527" s="191">
        <v>0</v>
      </c>
      <c r="I527" s="191">
        <v>0</v>
      </c>
      <c r="J527" s="86"/>
      <c r="K527" s="18" t="str">
        <f t="shared" si="5"/>
        <v>NA</v>
      </c>
      <c r="L527" s="18">
        <v>0</v>
      </c>
      <c r="M527" s="19"/>
      <c r="N527" s="19"/>
      <c r="O527" s="19"/>
      <c r="P527" s="19"/>
      <c r="Q527" s="19"/>
      <c r="S527" s="19"/>
      <c r="T527" s="19"/>
      <c r="U527" s="19"/>
      <c r="V527" s="19"/>
      <c r="W527" s="19"/>
    </row>
    <row r="528" spans="1:23" ht="16.5" customHeight="1" x14ac:dyDescent="0.2">
      <c r="A528" s="14"/>
      <c r="B528" s="190">
        <v>43802</v>
      </c>
      <c r="C528" s="191">
        <v>0</v>
      </c>
      <c r="D528" s="191">
        <v>0</v>
      </c>
      <c r="E528" s="191">
        <v>0</v>
      </c>
      <c r="F528" s="191">
        <v>0</v>
      </c>
      <c r="G528" s="191">
        <v>0</v>
      </c>
      <c r="H528" s="191">
        <v>0</v>
      </c>
      <c r="I528" s="191">
        <v>0</v>
      </c>
      <c r="J528" s="86"/>
      <c r="K528" s="18" t="str">
        <f t="shared" si="5"/>
        <v>NA</v>
      </c>
      <c r="L528" s="18">
        <v>0</v>
      </c>
      <c r="M528" s="19"/>
      <c r="N528" s="19"/>
      <c r="O528" s="19"/>
      <c r="P528" s="19"/>
      <c r="Q528" s="19"/>
      <c r="S528" s="19"/>
      <c r="T528" s="19"/>
      <c r="U528" s="19"/>
      <c r="V528" s="19"/>
      <c r="W528" s="19"/>
    </row>
    <row r="529" spans="1:23" ht="16.5" customHeight="1" x14ac:dyDescent="0.2">
      <c r="A529" s="14"/>
      <c r="B529" s="190">
        <v>43803</v>
      </c>
      <c r="C529" s="191">
        <v>0</v>
      </c>
      <c r="D529" s="191">
        <v>0</v>
      </c>
      <c r="E529" s="191">
        <v>0</v>
      </c>
      <c r="F529" s="191">
        <v>0</v>
      </c>
      <c r="G529" s="191">
        <v>0</v>
      </c>
      <c r="H529" s="191">
        <v>0</v>
      </c>
      <c r="I529" s="191">
        <v>0</v>
      </c>
      <c r="J529" s="86"/>
      <c r="K529" s="18" t="str">
        <f t="shared" si="5"/>
        <v>NA</v>
      </c>
      <c r="L529" s="18">
        <v>0</v>
      </c>
      <c r="M529" s="19"/>
      <c r="N529" s="19"/>
      <c r="O529" s="19"/>
      <c r="P529" s="19"/>
      <c r="Q529" s="19"/>
      <c r="S529" s="19"/>
      <c r="T529" s="19"/>
      <c r="U529" s="19"/>
      <c r="V529" s="19"/>
      <c r="W529" s="19"/>
    </row>
    <row r="530" spans="1:23" ht="16.5" customHeight="1" x14ac:dyDescent="0.2">
      <c r="A530" s="14"/>
      <c r="B530" s="190">
        <v>43803</v>
      </c>
      <c r="C530" s="191">
        <v>0</v>
      </c>
      <c r="D530" s="191">
        <v>0</v>
      </c>
      <c r="E530" s="191">
        <v>0</v>
      </c>
      <c r="F530" s="191">
        <v>0</v>
      </c>
      <c r="G530" s="191">
        <v>0</v>
      </c>
      <c r="H530" s="191">
        <v>0</v>
      </c>
      <c r="I530" s="191">
        <v>0</v>
      </c>
      <c r="J530" s="86"/>
      <c r="K530" s="18" t="str">
        <f t="shared" si="5"/>
        <v>NA</v>
      </c>
      <c r="L530" s="18">
        <v>0</v>
      </c>
      <c r="M530" s="19"/>
      <c r="N530" s="19"/>
      <c r="O530" s="19"/>
      <c r="P530" s="19"/>
      <c r="Q530" s="19"/>
      <c r="S530" s="19"/>
      <c r="T530" s="19"/>
      <c r="U530" s="19"/>
      <c r="V530" s="19"/>
      <c r="W530" s="19"/>
    </row>
    <row r="531" spans="1:23" ht="16.5" customHeight="1" x14ac:dyDescent="0.2">
      <c r="A531" s="14"/>
      <c r="B531" s="190">
        <v>43804</v>
      </c>
      <c r="C531" s="191">
        <v>0</v>
      </c>
      <c r="D531" s="191">
        <v>0</v>
      </c>
      <c r="E531" s="191">
        <v>0</v>
      </c>
      <c r="F531" s="191">
        <v>0</v>
      </c>
      <c r="G531" s="191">
        <v>0</v>
      </c>
      <c r="H531" s="191">
        <v>0</v>
      </c>
      <c r="I531" s="191">
        <v>0</v>
      </c>
      <c r="J531" s="86"/>
      <c r="K531" s="18" t="str">
        <f t="shared" si="5"/>
        <v>NA</v>
      </c>
      <c r="L531" s="18">
        <v>0</v>
      </c>
      <c r="M531" s="19"/>
      <c r="N531" s="19"/>
      <c r="O531" s="19"/>
      <c r="P531" s="19"/>
      <c r="Q531" s="19"/>
      <c r="S531" s="19"/>
      <c r="T531" s="19"/>
      <c r="U531" s="19"/>
      <c r="V531" s="19"/>
      <c r="W531" s="19"/>
    </row>
    <row r="532" spans="1:23" ht="16.5" customHeight="1" x14ac:dyDescent="0.2">
      <c r="A532" s="14"/>
      <c r="B532" s="190">
        <v>43805</v>
      </c>
      <c r="C532" s="191">
        <v>0</v>
      </c>
      <c r="D532" s="191">
        <v>0</v>
      </c>
      <c r="E532" s="191">
        <v>0</v>
      </c>
      <c r="F532" s="191">
        <v>0</v>
      </c>
      <c r="G532" s="191">
        <v>0</v>
      </c>
      <c r="H532" s="191">
        <v>0</v>
      </c>
      <c r="I532" s="191">
        <v>0</v>
      </c>
      <c r="J532" s="86"/>
      <c r="K532" s="18" t="str">
        <f t="shared" si="5"/>
        <v>NA</v>
      </c>
      <c r="L532" s="18">
        <v>0</v>
      </c>
      <c r="M532" s="19"/>
      <c r="N532" s="19"/>
      <c r="O532" s="19"/>
      <c r="P532" s="19"/>
      <c r="Q532" s="19"/>
      <c r="S532" s="19"/>
      <c r="T532" s="19"/>
      <c r="U532" s="19"/>
      <c r="V532" s="19"/>
      <c r="W532" s="19"/>
    </row>
    <row r="533" spans="1:23" ht="16.5" customHeight="1" x14ac:dyDescent="0.2">
      <c r="A533" s="14"/>
      <c r="B533" s="190">
        <v>43805</v>
      </c>
      <c r="C533" s="191">
        <v>0</v>
      </c>
      <c r="D533" s="191">
        <v>0</v>
      </c>
      <c r="E533" s="191">
        <v>0</v>
      </c>
      <c r="F533" s="191">
        <v>0</v>
      </c>
      <c r="G533" s="191">
        <v>0</v>
      </c>
      <c r="H533" s="191">
        <v>0</v>
      </c>
      <c r="I533" s="191">
        <v>0</v>
      </c>
      <c r="J533" s="86"/>
      <c r="K533" s="18" t="str">
        <f t="shared" si="5"/>
        <v>NA</v>
      </c>
      <c r="L533" s="18">
        <v>0</v>
      </c>
      <c r="M533" s="19"/>
      <c r="N533" s="19"/>
      <c r="O533" s="19"/>
      <c r="P533" s="19"/>
      <c r="Q533" s="19"/>
      <c r="S533" s="19"/>
      <c r="T533" s="19"/>
      <c r="U533" s="19"/>
      <c r="V533" s="19"/>
      <c r="W533" s="19"/>
    </row>
    <row r="534" spans="1:23" ht="16.5" customHeight="1" x14ac:dyDescent="0.2">
      <c r="A534" s="14"/>
      <c r="B534" s="190">
        <v>43806</v>
      </c>
      <c r="C534" s="191">
        <v>0</v>
      </c>
      <c r="D534" s="191">
        <v>0</v>
      </c>
      <c r="E534" s="191">
        <v>0</v>
      </c>
      <c r="F534" s="191">
        <v>0</v>
      </c>
      <c r="G534" s="191">
        <v>0</v>
      </c>
      <c r="H534" s="191">
        <v>0</v>
      </c>
      <c r="I534" s="191">
        <v>0</v>
      </c>
      <c r="J534" s="86"/>
      <c r="K534" s="18" t="str">
        <f t="shared" si="5"/>
        <v>NA</v>
      </c>
      <c r="L534" s="18">
        <v>0</v>
      </c>
      <c r="M534" s="19"/>
      <c r="N534" s="19"/>
      <c r="O534" s="19"/>
      <c r="P534" s="19"/>
      <c r="Q534" s="19"/>
      <c r="S534" s="19"/>
      <c r="T534" s="19"/>
      <c r="U534" s="19"/>
      <c r="V534" s="19"/>
      <c r="W534" s="19"/>
    </row>
    <row r="535" spans="1:23" ht="16.5" customHeight="1" x14ac:dyDescent="0.2">
      <c r="A535" s="14"/>
      <c r="B535" s="190">
        <v>43807</v>
      </c>
      <c r="C535" s="191">
        <v>0</v>
      </c>
      <c r="D535" s="191">
        <v>0</v>
      </c>
      <c r="E535" s="191">
        <v>0</v>
      </c>
      <c r="F535" s="191">
        <v>0</v>
      </c>
      <c r="G535" s="191">
        <v>0</v>
      </c>
      <c r="H535" s="191">
        <v>0</v>
      </c>
      <c r="I535" s="191">
        <v>0</v>
      </c>
      <c r="J535" s="86"/>
      <c r="K535" s="18" t="str">
        <f t="shared" si="5"/>
        <v>NA</v>
      </c>
      <c r="L535" s="18">
        <v>0</v>
      </c>
      <c r="M535" s="19"/>
      <c r="N535" s="19"/>
      <c r="O535" s="19"/>
      <c r="P535" s="19"/>
      <c r="Q535" s="19"/>
      <c r="S535" s="19"/>
      <c r="T535" s="19"/>
      <c r="U535" s="19"/>
      <c r="V535" s="19"/>
      <c r="W535" s="19"/>
    </row>
    <row r="536" spans="1:23" ht="16.5" customHeight="1" x14ac:dyDescent="0.2">
      <c r="A536" s="14"/>
      <c r="B536" s="190">
        <v>43807</v>
      </c>
      <c r="C536" s="191">
        <v>0</v>
      </c>
      <c r="D536" s="191">
        <v>0</v>
      </c>
      <c r="E536" s="191">
        <v>0</v>
      </c>
      <c r="F536" s="191">
        <v>0</v>
      </c>
      <c r="G536" s="191">
        <v>0</v>
      </c>
      <c r="H536" s="191">
        <v>0</v>
      </c>
      <c r="I536" s="191">
        <v>0</v>
      </c>
      <c r="J536" s="86"/>
      <c r="K536" s="18" t="str">
        <f t="shared" si="5"/>
        <v>NA</v>
      </c>
      <c r="L536" s="18">
        <v>0</v>
      </c>
      <c r="M536" s="19"/>
      <c r="N536" s="19"/>
      <c r="O536" s="19"/>
      <c r="P536" s="19"/>
      <c r="Q536" s="19"/>
      <c r="S536" s="19"/>
      <c r="T536" s="19"/>
      <c r="U536" s="19"/>
      <c r="V536" s="19"/>
      <c r="W536" s="19"/>
    </row>
    <row r="537" spans="1:23" ht="16.5" customHeight="1" x14ac:dyDescent="0.2">
      <c r="A537" s="14"/>
      <c r="B537" s="190">
        <v>43807</v>
      </c>
      <c r="C537" s="191">
        <v>0</v>
      </c>
      <c r="D537" s="191">
        <v>0</v>
      </c>
      <c r="E537" s="191">
        <v>0</v>
      </c>
      <c r="F537" s="191">
        <v>0</v>
      </c>
      <c r="G537" s="191">
        <v>0</v>
      </c>
      <c r="H537" s="191">
        <v>0</v>
      </c>
      <c r="I537" s="191">
        <v>0</v>
      </c>
      <c r="J537" s="86"/>
      <c r="K537" s="18" t="str">
        <f t="shared" si="5"/>
        <v>NA</v>
      </c>
      <c r="L537" s="18">
        <v>0</v>
      </c>
      <c r="M537" s="19"/>
      <c r="N537" s="19"/>
      <c r="O537" s="19"/>
      <c r="P537" s="19"/>
      <c r="Q537" s="19"/>
      <c r="S537" s="19"/>
      <c r="T537" s="19"/>
      <c r="U537" s="19"/>
      <c r="V537" s="19"/>
      <c r="W537" s="19"/>
    </row>
    <row r="538" spans="1:23" ht="16.5" customHeight="1" x14ac:dyDescent="0.2">
      <c r="A538" s="14"/>
      <c r="B538" s="190">
        <v>43808</v>
      </c>
      <c r="C538" s="191">
        <v>0</v>
      </c>
      <c r="D538" s="191">
        <v>0</v>
      </c>
      <c r="E538" s="191">
        <v>0</v>
      </c>
      <c r="F538" s="191">
        <v>0</v>
      </c>
      <c r="G538" s="191">
        <v>0</v>
      </c>
      <c r="H538" s="191">
        <v>0</v>
      </c>
      <c r="I538" s="191">
        <v>0</v>
      </c>
      <c r="J538" s="86"/>
      <c r="K538" s="18" t="str">
        <f t="shared" ref="K538:K549" si="6">$C$9</f>
        <v>NA</v>
      </c>
      <c r="L538" s="18">
        <v>0</v>
      </c>
      <c r="M538" s="19"/>
      <c r="N538" s="19"/>
      <c r="O538" s="19"/>
      <c r="P538" s="19"/>
      <c r="Q538" s="19"/>
      <c r="S538" s="19"/>
      <c r="T538" s="19"/>
      <c r="U538" s="19"/>
      <c r="V538" s="19"/>
      <c r="W538" s="19"/>
    </row>
    <row r="539" spans="1:23" ht="16.5" customHeight="1" x14ac:dyDescent="0.2">
      <c r="A539" s="14"/>
      <c r="B539" s="190">
        <v>43808</v>
      </c>
      <c r="C539" s="191">
        <v>0</v>
      </c>
      <c r="D539" s="191">
        <v>0</v>
      </c>
      <c r="E539" s="191">
        <v>0</v>
      </c>
      <c r="F539" s="191">
        <v>0</v>
      </c>
      <c r="G539" s="191">
        <v>0</v>
      </c>
      <c r="H539" s="191">
        <v>0</v>
      </c>
      <c r="I539" s="191">
        <v>0</v>
      </c>
      <c r="J539" s="86"/>
      <c r="K539" s="18" t="str">
        <f t="shared" si="6"/>
        <v>NA</v>
      </c>
      <c r="L539" s="18">
        <v>0</v>
      </c>
      <c r="M539" s="19"/>
      <c r="N539" s="19"/>
      <c r="O539" s="19"/>
      <c r="P539" s="19"/>
      <c r="Q539" s="19"/>
      <c r="S539" s="19"/>
      <c r="T539" s="19"/>
      <c r="U539" s="19"/>
      <c r="V539" s="19"/>
      <c r="W539" s="19"/>
    </row>
    <row r="540" spans="1:23" ht="16.5" customHeight="1" x14ac:dyDescent="0.2">
      <c r="A540" s="14"/>
      <c r="B540" s="190">
        <v>43808</v>
      </c>
      <c r="C540" s="191">
        <v>0</v>
      </c>
      <c r="D540" s="191">
        <v>0</v>
      </c>
      <c r="E540" s="191">
        <v>0</v>
      </c>
      <c r="F540" s="191">
        <v>0</v>
      </c>
      <c r="G540" s="191">
        <v>0</v>
      </c>
      <c r="H540" s="191">
        <v>0</v>
      </c>
      <c r="I540" s="191">
        <v>0</v>
      </c>
      <c r="J540" s="86"/>
      <c r="K540" s="18" t="str">
        <f t="shared" si="6"/>
        <v>NA</v>
      </c>
      <c r="L540" s="18">
        <v>0</v>
      </c>
      <c r="M540" s="19"/>
      <c r="N540" s="19"/>
      <c r="O540" s="19"/>
      <c r="P540" s="19"/>
      <c r="Q540" s="19"/>
      <c r="S540" s="19"/>
      <c r="T540" s="19"/>
      <c r="U540" s="19"/>
      <c r="V540" s="19"/>
      <c r="W540" s="19"/>
    </row>
    <row r="541" spans="1:23" ht="16.5" customHeight="1" x14ac:dyDescent="0.2">
      <c r="A541" s="14"/>
      <c r="B541" s="190">
        <v>43810</v>
      </c>
      <c r="C541" s="191">
        <v>0</v>
      </c>
      <c r="D541" s="191">
        <v>0</v>
      </c>
      <c r="E541" s="191">
        <v>0</v>
      </c>
      <c r="F541" s="191">
        <v>0</v>
      </c>
      <c r="G541" s="191">
        <v>0</v>
      </c>
      <c r="H541" s="191">
        <v>0</v>
      </c>
      <c r="I541" s="191">
        <v>0</v>
      </c>
      <c r="J541" s="86"/>
      <c r="K541" s="18" t="str">
        <f t="shared" si="6"/>
        <v>NA</v>
      </c>
      <c r="L541" s="18">
        <v>0</v>
      </c>
      <c r="M541" s="19"/>
      <c r="N541" s="19"/>
      <c r="O541" s="19"/>
      <c r="P541" s="19"/>
      <c r="Q541" s="19"/>
      <c r="S541" s="19"/>
      <c r="T541" s="19"/>
      <c r="U541" s="19"/>
      <c r="V541" s="19"/>
      <c r="W541" s="19"/>
    </row>
    <row r="542" spans="1:23" ht="16.5" customHeight="1" x14ac:dyDescent="0.2">
      <c r="A542" s="14"/>
      <c r="B542" s="190">
        <v>43810</v>
      </c>
      <c r="C542" s="191">
        <v>0</v>
      </c>
      <c r="D542" s="191">
        <v>0</v>
      </c>
      <c r="E542" s="191">
        <v>0</v>
      </c>
      <c r="F542" s="191">
        <v>0</v>
      </c>
      <c r="G542" s="191">
        <v>0</v>
      </c>
      <c r="H542" s="191">
        <v>0</v>
      </c>
      <c r="I542" s="191">
        <v>0</v>
      </c>
      <c r="J542" s="86"/>
      <c r="K542" s="18" t="str">
        <f t="shared" si="6"/>
        <v>NA</v>
      </c>
      <c r="L542" s="18">
        <v>0</v>
      </c>
      <c r="M542" s="19"/>
      <c r="N542" s="19"/>
      <c r="O542" s="19"/>
      <c r="P542" s="19"/>
      <c r="Q542" s="19"/>
      <c r="S542" s="19"/>
      <c r="T542" s="19"/>
      <c r="U542" s="19"/>
      <c r="V542" s="19"/>
      <c r="W542" s="19"/>
    </row>
    <row r="543" spans="1:23" ht="16.5" customHeight="1" x14ac:dyDescent="0.2">
      <c r="A543" s="14"/>
      <c r="B543" s="190">
        <v>43812</v>
      </c>
      <c r="C543" s="191">
        <v>0</v>
      </c>
      <c r="D543" s="191">
        <v>0</v>
      </c>
      <c r="E543" s="191">
        <v>0</v>
      </c>
      <c r="F543" s="191">
        <v>0</v>
      </c>
      <c r="G543" s="191">
        <v>0</v>
      </c>
      <c r="H543" s="191">
        <v>0</v>
      </c>
      <c r="I543" s="191">
        <v>0</v>
      </c>
      <c r="J543" s="86"/>
      <c r="K543" s="18" t="str">
        <f t="shared" si="6"/>
        <v>NA</v>
      </c>
      <c r="L543" s="18">
        <v>0</v>
      </c>
      <c r="M543" s="19"/>
      <c r="N543" s="19"/>
      <c r="O543" s="19"/>
      <c r="P543" s="19"/>
      <c r="Q543" s="19"/>
      <c r="S543" s="19"/>
      <c r="T543" s="19"/>
      <c r="U543" s="19"/>
      <c r="V543" s="19"/>
      <c r="W543" s="19"/>
    </row>
    <row r="544" spans="1:23" ht="16.5" customHeight="1" x14ac:dyDescent="0.2">
      <c r="A544" s="14"/>
      <c r="B544" s="190">
        <v>43812</v>
      </c>
      <c r="C544" s="191">
        <v>0</v>
      </c>
      <c r="D544" s="191">
        <v>0</v>
      </c>
      <c r="E544" s="191">
        <v>0</v>
      </c>
      <c r="F544" s="191">
        <v>0</v>
      </c>
      <c r="G544" s="191">
        <v>0</v>
      </c>
      <c r="H544" s="191">
        <v>0</v>
      </c>
      <c r="I544" s="191">
        <v>0</v>
      </c>
      <c r="J544" s="86"/>
      <c r="K544" s="18" t="str">
        <f t="shared" si="6"/>
        <v>NA</v>
      </c>
      <c r="L544" s="18">
        <v>0</v>
      </c>
      <c r="M544" s="19"/>
      <c r="N544" s="19"/>
      <c r="O544" s="19"/>
      <c r="P544" s="19"/>
      <c r="Q544" s="19"/>
      <c r="S544" s="19"/>
      <c r="T544" s="19"/>
      <c r="U544" s="19"/>
      <c r="V544" s="19"/>
      <c r="W544" s="19"/>
    </row>
    <row r="545" spans="1:23" ht="16.5" customHeight="1" x14ac:dyDescent="0.2">
      <c r="A545" s="14"/>
      <c r="B545" s="190">
        <v>43816</v>
      </c>
      <c r="C545" s="191">
        <v>0</v>
      </c>
      <c r="D545" s="191">
        <v>0</v>
      </c>
      <c r="E545" s="191">
        <v>0</v>
      </c>
      <c r="F545" s="191">
        <v>0</v>
      </c>
      <c r="G545" s="191">
        <v>0</v>
      </c>
      <c r="H545" s="191">
        <v>0</v>
      </c>
      <c r="I545" s="191">
        <v>0</v>
      </c>
      <c r="J545" s="86"/>
      <c r="K545" s="18" t="str">
        <f t="shared" si="6"/>
        <v>NA</v>
      </c>
      <c r="L545" s="18">
        <v>0</v>
      </c>
      <c r="M545" s="19"/>
      <c r="N545" s="19"/>
      <c r="O545" s="19"/>
      <c r="P545" s="19"/>
      <c r="Q545" s="19"/>
      <c r="S545" s="19"/>
      <c r="T545" s="19"/>
      <c r="U545" s="19"/>
      <c r="V545" s="19"/>
      <c r="W545" s="19"/>
    </row>
    <row r="546" spans="1:23" ht="16.5" customHeight="1" x14ac:dyDescent="0.2">
      <c r="A546" s="14"/>
      <c r="B546" s="190">
        <v>43817</v>
      </c>
      <c r="C546" s="191">
        <v>0</v>
      </c>
      <c r="D546" s="191">
        <v>0</v>
      </c>
      <c r="E546" s="191">
        <v>0</v>
      </c>
      <c r="F546" s="191">
        <v>0</v>
      </c>
      <c r="G546" s="191">
        <v>0</v>
      </c>
      <c r="H546" s="191">
        <v>0</v>
      </c>
      <c r="I546" s="191">
        <v>0</v>
      </c>
      <c r="J546" s="86"/>
      <c r="K546" s="18" t="str">
        <f t="shared" si="6"/>
        <v>NA</v>
      </c>
      <c r="L546" s="18">
        <v>0</v>
      </c>
      <c r="M546" s="19"/>
      <c r="N546" s="19"/>
      <c r="O546" s="19"/>
      <c r="P546" s="19"/>
      <c r="Q546" s="19"/>
      <c r="S546" s="19"/>
      <c r="T546" s="19"/>
      <c r="U546" s="19"/>
      <c r="V546" s="19"/>
      <c r="W546" s="19"/>
    </row>
    <row r="547" spans="1:23" ht="16.5" customHeight="1" x14ac:dyDescent="0.2">
      <c r="A547" s="14"/>
      <c r="B547" s="190">
        <v>43817</v>
      </c>
      <c r="C547" s="191">
        <v>0</v>
      </c>
      <c r="D547" s="191">
        <v>0</v>
      </c>
      <c r="E547" s="191">
        <v>0</v>
      </c>
      <c r="F547" s="191">
        <v>0</v>
      </c>
      <c r="G547" s="191">
        <v>0</v>
      </c>
      <c r="H547" s="191">
        <v>0</v>
      </c>
      <c r="I547" s="191">
        <v>0</v>
      </c>
      <c r="J547" s="86"/>
      <c r="K547" s="18" t="str">
        <f t="shared" si="6"/>
        <v>NA</v>
      </c>
      <c r="L547" s="18">
        <v>0</v>
      </c>
      <c r="M547" s="19"/>
      <c r="N547" s="19"/>
      <c r="O547" s="19"/>
      <c r="P547" s="19"/>
      <c r="Q547" s="19"/>
      <c r="S547" s="19"/>
      <c r="T547" s="19"/>
      <c r="U547" s="19"/>
      <c r="V547" s="19"/>
      <c r="W547" s="19"/>
    </row>
    <row r="548" spans="1:23" ht="16.5" customHeight="1" x14ac:dyDescent="0.2">
      <c r="A548" s="14"/>
      <c r="B548" s="190">
        <v>43817</v>
      </c>
      <c r="C548" s="191">
        <v>0</v>
      </c>
      <c r="D548" s="191">
        <v>0</v>
      </c>
      <c r="E548" s="191">
        <v>0</v>
      </c>
      <c r="F548" s="191">
        <v>0</v>
      </c>
      <c r="G548" s="191">
        <v>0</v>
      </c>
      <c r="H548" s="191">
        <v>0</v>
      </c>
      <c r="I548" s="191">
        <v>0</v>
      </c>
      <c r="J548" s="86"/>
      <c r="K548" s="18" t="str">
        <f t="shared" si="6"/>
        <v>NA</v>
      </c>
      <c r="L548" s="18">
        <v>0</v>
      </c>
      <c r="M548" s="19"/>
      <c r="N548" s="19"/>
      <c r="O548" s="19"/>
      <c r="P548" s="19"/>
      <c r="Q548" s="19"/>
      <c r="S548" s="19"/>
      <c r="T548" s="19"/>
      <c r="U548" s="19"/>
      <c r="V548" s="19"/>
      <c r="W548" s="19"/>
    </row>
    <row r="549" spans="1:23" ht="16.5" customHeight="1" x14ac:dyDescent="0.2">
      <c r="A549" s="14"/>
      <c r="B549" s="190">
        <v>43818</v>
      </c>
      <c r="C549" s="191">
        <v>0</v>
      </c>
      <c r="D549" s="191">
        <v>0</v>
      </c>
      <c r="E549" s="191">
        <v>0</v>
      </c>
      <c r="F549" s="191">
        <v>0</v>
      </c>
      <c r="G549" s="191">
        <v>0</v>
      </c>
      <c r="H549" s="191">
        <v>0</v>
      </c>
      <c r="I549" s="191">
        <v>0</v>
      </c>
      <c r="J549" s="86"/>
      <c r="K549" s="18" t="str">
        <f t="shared" si="6"/>
        <v>NA</v>
      </c>
      <c r="L549" s="18">
        <v>0</v>
      </c>
      <c r="M549" s="19"/>
      <c r="N549" s="19"/>
      <c r="O549" s="19"/>
      <c r="P549" s="19"/>
      <c r="Q549" s="19"/>
      <c r="S549" s="19"/>
      <c r="T549" s="19"/>
      <c r="U549" s="19"/>
      <c r="V549" s="19"/>
      <c r="W549" s="19"/>
    </row>
    <row r="550" spans="1:23" ht="16.5" customHeight="1" x14ac:dyDescent="0.2">
      <c r="A550" s="14"/>
      <c r="B550" s="190">
        <v>43819</v>
      </c>
      <c r="C550" s="191">
        <v>0</v>
      </c>
      <c r="D550" s="191">
        <v>0</v>
      </c>
      <c r="E550" s="191">
        <v>0</v>
      </c>
      <c r="F550" s="191">
        <v>0</v>
      </c>
      <c r="G550" s="191">
        <v>0</v>
      </c>
      <c r="H550" s="191">
        <v>0</v>
      </c>
      <c r="I550" s="191">
        <v>0</v>
      </c>
      <c r="J550" s="86"/>
      <c r="K550" s="18" t="str">
        <f t="shared" si="1"/>
        <v>NA</v>
      </c>
      <c r="L550" s="18">
        <v>0</v>
      </c>
      <c r="M550" s="19"/>
      <c r="N550" s="19"/>
      <c r="O550" s="19"/>
      <c r="P550" s="19"/>
      <c r="Q550" s="19"/>
      <c r="S550" s="19"/>
      <c r="T550" s="19"/>
      <c r="U550" s="19"/>
      <c r="V550" s="19"/>
      <c r="W550" s="19"/>
    </row>
    <row r="551" spans="1:23" ht="16.5" customHeight="1" x14ac:dyDescent="0.2">
      <c r="A551" s="14"/>
      <c r="B551" s="190">
        <v>43819</v>
      </c>
      <c r="C551" s="191">
        <v>0</v>
      </c>
      <c r="D551" s="191">
        <v>0</v>
      </c>
      <c r="E551" s="191">
        <v>0</v>
      </c>
      <c r="F551" s="191">
        <v>0</v>
      </c>
      <c r="G551" s="191">
        <v>0</v>
      </c>
      <c r="H551" s="191">
        <v>0</v>
      </c>
      <c r="I551" s="191">
        <v>0</v>
      </c>
      <c r="J551" s="86"/>
      <c r="K551" s="18" t="str">
        <f t="shared" si="1"/>
        <v>NA</v>
      </c>
      <c r="L551" s="18">
        <v>0</v>
      </c>
      <c r="M551" s="19"/>
      <c r="N551" s="19"/>
      <c r="O551" s="19"/>
      <c r="P551" s="19"/>
      <c r="Q551" s="19"/>
      <c r="S551" s="19"/>
      <c r="T551" s="19"/>
      <c r="U551" s="19"/>
      <c r="V551" s="19"/>
      <c r="W551" s="19"/>
    </row>
    <row r="552" spans="1:23" ht="16.5" customHeight="1" x14ac:dyDescent="0.2">
      <c r="A552" s="14"/>
      <c r="B552" s="190">
        <v>43819</v>
      </c>
      <c r="C552" s="191">
        <v>0</v>
      </c>
      <c r="D552" s="191">
        <v>0</v>
      </c>
      <c r="E552" s="191">
        <v>0</v>
      </c>
      <c r="F552" s="191">
        <v>0</v>
      </c>
      <c r="G552" s="191">
        <v>0</v>
      </c>
      <c r="H552" s="191">
        <v>0</v>
      </c>
      <c r="I552" s="191">
        <v>0</v>
      </c>
      <c r="J552" s="86"/>
      <c r="K552" s="18" t="str">
        <f t="shared" si="1"/>
        <v>NA</v>
      </c>
      <c r="L552" s="18">
        <v>0</v>
      </c>
      <c r="M552" s="19"/>
      <c r="N552" s="19"/>
      <c r="O552" s="19"/>
      <c r="P552" s="19"/>
      <c r="Q552" s="19"/>
      <c r="S552" s="19"/>
      <c r="T552" s="19"/>
      <c r="U552" s="19"/>
      <c r="V552" s="19"/>
      <c r="W552" s="19"/>
    </row>
    <row r="553" spans="1:23" ht="16.5" customHeight="1" x14ac:dyDescent="0.2">
      <c r="A553" s="14"/>
      <c r="B553" s="190">
        <v>43820</v>
      </c>
      <c r="C553" s="191">
        <v>0</v>
      </c>
      <c r="D553" s="191">
        <v>0</v>
      </c>
      <c r="E553" s="191">
        <v>0</v>
      </c>
      <c r="F553" s="191">
        <v>0</v>
      </c>
      <c r="G553" s="191">
        <v>0</v>
      </c>
      <c r="H553" s="191">
        <v>0</v>
      </c>
      <c r="I553" s="191">
        <v>0</v>
      </c>
      <c r="J553" s="86"/>
      <c r="K553" s="18" t="str">
        <f t="shared" si="1"/>
        <v>NA</v>
      </c>
      <c r="L553" s="18">
        <v>0</v>
      </c>
      <c r="M553" s="19"/>
      <c r="N553" s="19"/>
      <c r="O553" s="19"/>
      <c r="P553" s="19"/>
      <c r="Q553" s="19"/>
      <c r="S553" s="19"/>
      <c r="T553" s="19"/>
      <c r="U553" s="19"/>
      <c r="V553" s="19"/>
      <c r="W553" s="19"/>
    </row>
    <row r="554" spans="1:23" ht="16.5" customHeight="1" x14ac:dyDescent="0.2">
      <c r="A554" s="14"/>
      <c r="B554" s="190">
        <v>43821</v>
      </c>
      <c r="C554" s="191">
        <v>0</v>
      </c>
      <c r="D554" s="191">
        <v>0</v>
      </c>
      <c r="E554" s="191">
        <v>0</v>
      </c>
      <c r="F554" s="191">
        <v>0</v>
      </c>
      <c r="G554" s="191">
        <v>0</v>
      </c>
      <c r="H554" s="191">
        <v>0</v>
      </c>
      <c r="I554" s="191">
        <v>0</v>
      </c>
      <c r="J554" s="86"/>
      <c r="K554" s="18" t="str">
        <f t="shared" si="1"/>
        <v>NA</v>
      </c>
      <c r="L554" s="18">
        <v>0</v>
      </c>
      <c r="M554" s="19"/>
      <c r="N554" s="19"/>
      <c r="O554" s="19"/>
      <c r="P554" s="19"/>
      <c r="Q554" s="19"/>
      <c r="S554" s="19"/>
      <c r="T554" s="19"/>
      <c r="U554" s="19"/>
      <c r="V554" s="19"/>
      <c r="W554" s="19"/>
    </row>
    <row r="555" spans="1:23" ht="16.5" customHeight="1" x14ac:dyDescent="0.2">
      <c r="A555" s="14"/>
      <c r="B555" s="190">
        <v>43821</v>
      </c>
      <c r="C555" s="191">
        <v>0</v>
      </c>
      <c r="D555" s="191">
        <v>0</v>
      </c>
      <c r="E555" s="191">
        <v>0</v>
      </c>
      <c r="F555" s="191">
        <v>0</v>
      </c>
      <c r="G555" s="191">
        <v>0</v>
      </c>
      <c r="H555" s="191">
        <v>0</v>
      </c>
      <c r="I555" s="191">
        <v>0</v>
      </c>
      <c r="J555" s="86"/>
      <c r="K555" s="18" t="str">
        <f t="shared" si="1"/>
        <v>NA</v>
      </c>
      <c r="L555" s="18">
        <v>0</v>
      </c>
      <c r="M555" s="19"/>
      <c r="N555" s="19"/>
      <c r="O555" s="19"/>
      <c r="P555" s="19"/>
      <c r="Q555" s="19"/>
      <c r="S555" s="19"/>
      <c r="T555" s="19"/>
      <c r="U555" s="19"/>
      <c r="V555" s="19"/>
      <c r="W555" s="19"/>
    </row>
    <row r="556" spans="1:23" ht="16.5" customHeight="1" x14ac:dyDescent="0.2">
      <c r="A556" s="14"/>
      <c r="B556" s="190">
        <v>43821</v>
      </c>
      <c r="C556" s="191">
        <v>0</v>
      </c>
      <c r="D556" s="191">
        <v>0</v>
      </c>
      <c r="E556" s="191">
        <v>0</v>
      </c>
      <c r="F556" s="191">
        <v>0</v>
      </c>
      <c r="G556" s="191">
        <v>0</v>
      </c>
      <c r="H556" s="191">
        <v>0</v>
      </c>
      <c r="I556" s="191">
        <v>0</v>
      </c>
      <c r="J556" s="86"/>
      <c r="K556" s="18" t="str">
        <f t="shared" si="1"/>
        <v>NA</v>
      </c>
      <c r="L556" s="18">
        <v>0</v>
      </c>
      <c r="M556" s="19"/>
      <c r="N556" s="19"/>
      <c r="O556" s="19"/>
      <c r="P556" s="19"/>
      <c r="Q556" s="19"/>
      <c r="S556" s="19"/>
      <c r="T556" s="19"/>
      <c r="U556" s="19"/>
      <c r="V556" s="19"/>
      <c r="W556" s="19"/>
    </row>
    <row r="557" spans="1:23" ht="16.5" customHeight="1" x14ac:dyDescent="0.2">
      <c r="A557" s="14"/>
      <c r="B557" s="190">
        <v>43823</v>
      </c>
      <c r="C557" s="191">
        <v>0</v>
      </c>
      <c r="D557" s="191">
        <v>0</v>
      </c>
      <c r="E557" s="191">
        <v>0</v>
      </c>
      <c r="F557" s="191">
        <v>0</v>
      </c>
      <c r="G557" s="191">
        <v>0</v>
      </c>
      <c r="H557" s="191">
        <v>0</v>
      </c>
      <c r="I557" s="191">
        <v>0</v>
      </c>
      <c r="J557" s="86"/>
      <c r="K557" s="18" t="str">
        <f t="shared" si="1"/>
        <v>NA</v>
      </c>
      <c r="L557" s="18">
        <v>0</v>
      </c>
      <c r="M557" s="19"/>
      <c r="N557" s="19"/>
      <c r="O557" s="19"/>
      <c r="P557" s="19"/>
      <c r="Q557" s="19"/>
      <c r="S557" s="19"/>
      <c r="T557" s="19"/>
      <c r="U557" s="19"/>
      <c r="V557" s="19"/>
      <c r="W557" s="19"/>
    </row>
    <row r="558" spans="1:23" ht="16.5" customHeight="1" x14ac:dyDescent="0.2">
      <c r="A558" s="14"/>
      <c r="B558" s="190">
        <v>43823</v>
      </c>
      <c r="C558" s="191">
        <v>0</v>
      </c>
      <c r="D558" s="191">
        <v>0</v>
      </c>
      <c r="E558" s="191">
        <v>0</v>
      </c>
      <c r="F558" s="191">
        <v>0</v>
      </c>
      <c r="G558" s="191">
        <v>0</v>
      </c>
      <c r="H558" s="191">
        <v>0</v>
      </c>
      <c r="I558" s="191">
        <v>0</v>
      </c>
      <c r="J558" s="86"/>
      <c r="K558" s="18" t="str">
        <f t="shared" si="1"/>
        <v>NA</v>
      </c>
      <c r="L558" s="18">
        <v>0</v>
      </c>
      <c r="M558" s="19"/>
      <c r="N558" s="19"/>
      <c r="O558" s="19"/>
      <c r="P558" s="19"/>
      <c r="Q558" s="19"/>
      <c r="S558" s="19"/>
      <c r="T558" s="19"/>
      <c r="U558" s="19"/>
      <c r="V558" s="19"/>
      <c r="W558" s="19"/>
    </row>
    <row r="559" spans="1:23" ht="16.5" customHeight="1" x14ac:dyDescent="0.2">
      <c r="A559" s="14"/>
      <c r="B559" s="190">
        <v>43823</v>
      </c>
      <c r="C559" s="191">
        <v>0</v>
      </c>
      <c r="D559" s="191">
        <v>0</v>
      </c>
      <c r="E559" s="191">
        <v>0</v>
      </c>
      <c r="F559" s="191">
        <v>0</v>
      </c>
      <c r="G559" s="191">
        <v>0</v>
      </c>
      <c r="H559" s="191">
        <v>0</v>
      </c>
      <c r="I559" s="191">
        <v>0</v>
      </c>
      <c r="J559" s="86"/>
      <c r="K559" s="18" t="str">
        <f t="shared" si="1"/>
        <v>NA</v>
      </c>
      <c r="L559" s="18">
        <v>0</v>
      </c>
      <c r="M559" s="19"/>
      <c r="N559" s="19"/>
      <c r="O559" s="19"/>
      <c r="P559" s="19"/>
      <c r="Q559" s="19"/>
      <c r="S559" s="19"/>
      <c r="T559" s="19"/>
      <c r="U559" s="19"/>
      <c r="V559" s="19"/>
      <c r="W559" s="19"/>
    </row>
    <row r="560" spans="1:23" ht="16.5" customHeight="1" x14ac:dyDescent="0.2">
      <c r="A560" s="14"/>
      <c r="B560" s="190">
        <v>43825</v>
      </c>
      <c r="C560" s="191">
        <v>0</v>
      </c>
      <c r="D560" s="191">
        <v>0</v>
      </c>
      <c r="E560" s="191">
        <v>0</v>
      </c>
      <c r="F560" s="191">
        <v>0</v>
      </c>
      <c r="G560" s="191">
        <v>0</v>
      </c>
      <c r="H560" s="191">
        <v>0</v>
      </c>
      <c r="I560" s="191">
        <v>0</v>
      </c>
      <c r="J560" s="86"/>
      <c r="K560" s="18" t="str">
        <f t="shared" si="1"/>
        <v>NA</v>
      </c>
      <c r="L560" s="18">
        <v>0</v>
      </c>
      <c r="M560" s="19"/>
      <c r="N560" s="19"/>
      <c r="O560" s="19"/>
      <c r="P560" s="19"/>
      <c r="Q560" s="19"/>
      <c r="S560" s="19"/>
      <c r="T560" s="19"/>
      <c r="U560" s="19"/>
      <c r="V560" s="19"/>
      <c r="W560" s="19"/>
    </row>
    <row r="561" spans="1:32" ht="16.5" customHeight="1" x14ac:dyDescent="0.2">
      <c r="A561" s="14"/>
      <c r="B561" s="190">
        <v>43825</v>
      </c>
      <c r="C561" s="191">
        <v>0</v>
      </c>
      <c r="D561" s="191">
        <v>0</v>
      </c>
      <c r="E561" s="191">
        <v>0</v>
      </c>
      <c r="F561" s="191">
        <v>0</v>
      </c>
      <c r="G561" s="191">
        <v>0</v>
      </c>
      <c r="H561" s="191">
        <v>0</v>
      </c>
      <c r="I561" s="191">
        <v>0</v>
      </c>
      <c r="J561" s="86"/>
      <c r="K561" s="18" t="str">
        <f t="shared" si="1"/>
        <v>NA</v>
      </c>
      <c r="L561" s="18">
        <v>0</v>
      </c>
      <c r="M561" s="19"/>
      <c r="N561" s="19"/>
      <c r="O561" s="19"/>
      <c r="P561" s="19"/>
      <c r="Q561" s="19"/>
      <c r="S561" s="19"/>
      <c r="T561" s="19"/>
      <c r="U561" s="19"/>
      <c r="V561" s="19"/>
      <c r="W561" s="19"/>
    </row>
    <row r="562" spans="1:32" ht="16.5" customHeight="1" x14ac:dyDescent="0.2">
      <c r="A562" s="14"/>
      <c r="B562" s="190">
        <v>43825</v>
      </c>
      <c r="C562" s="191">
        <v>0</v>
      </c>
      <c r="D562" s="191">
        <v>0</v>
      </c>
      <c r="E562" s="191">
        <v>0</v>
      </c>
      <c r="F562" s="191">
        <v>0</v>
      </c>
      <c r="G562" s="191">
        <v>0</v>
      </c>
      <c r="H562" s="191">
        <v>0</v>
      </c>
      <c r="I562" s="191">
        <v>0</v>
      </c>
      <c r="J562" s="86"/>
      <c r="K562" s="18" t="str">
        <f t="shared" si="1"/>
        <v>NA</v>
      </c>
      <c r="L562" s="18">
        <v>0</v>
      </c>
      <c r="M562" s="19"/>
      <c r="N562" s="19"/>
      <c r="O562" s="19"/>
      <c r="P562" s="19"/>
      <c r="Q562" s="19"/>
      <c r="S562" s="19"/>
      <c r="T562" s="19"/>
      <c r="U562" s="19"/>
      <c r="V562" s="19"/>
      <c r="W562" s="19"/>
    </row>
    <row r="563" spans="1:32" ht="16.5" customHeight="1" x14ac:dyDescent="0.2">
      <c r="A563" s="14"/>
      <c r="B563" s="190">
        <v>43827</v>
      </c>
      <c r="C563" s="191">
        <v>0</v>
      </c>
      <c r="D563" s="191">
        <v>0</v>
      </c>
      <c r="E563" s="191">
        <v>0</v>
      </c>
      <c r="F563" s="191">
        <v>0</v>
      </c>
      <c r="G563" s="191">
        <v>0</v>
      </c>
      <c r="H563" s="191">
        <v>0</v>
      </c>
      <c r="I563" s="191">
        <v>0</v>
      </c>
      <c r="J563" s="86"/>
      <c r="K563" s="18" t="str">
        <f t="shared" si="1"/>
        <v>NA</v>
      </c>
      <c r="L563" s="18">
        <v>0</v>
      </c>
      <c r="M563" s="19"/>
      <c r="N563" s="19"/>
      <c r="O563" s="19"/>
      <c r="P563" s="19"/>
      <c r="Q563" s="19"/>
      <c r="S563" s="19"/>
      <c r="T563" s="19"/>
      <c r="U563" s="19"/>
      <c r="V563" s="19"/>
      <c r="W563" s="19"/>
    </row>
    <row r="564" spans="1:32" ht="16.5" customHeight="1" x14ac:dyDescent="0.2">
      <c r="A564" s="14"/>
      <c r="B564" s="190">
        <v>43827</v>
      </c>
      <c r="C564" s="191">
        <v>0</v>
      </c>
      <c r="D564" s="191">
        <v>0</v>
      </c>
      <c r="E564" s="191">
        <v>0</v>
      </c>
      <c r="F564" s="191">
        <v>0</v>
      </c>
      <c r="G564" s="191">
        <v>0</v>
      </c>
      <c r="H564" s="191">
        <v>0</v>
      </c>
      <c r="I564" s="191">
        <v>0</v>
      </c>
      <c r="J564" s="86"/>
      <c r="K564" s="18" t="str">
        <f t="shared" si="1"/>
        <v>NA</v>
      </c>
      <c r="L564" s="18">
        <v>0</v>
      </c>
      <c r="M564" s="19"/>
      <c r="N564" s="19"/>
      <c r="O564" s="19"/>
      <c r="P564" s="19"/>
      <c r="Q564" s="19"/>
      <c r="S564" s="19"/>
      <c r="T564" s="19"/>
      <c r="U564" s="19"/>
      <c r="V564" s="19"/>
      <c r="W564" s="19"/>
    </row>
    <row r="565" spans="1:32" ht="16.5" customHeight="1" x14ac:dyDescent="0.2">
      <c r="A565" s="14"/>
      <c r="B565" s="190">
        <v>43827</v>
      </c>
      <c r="C565" s="191">
        <v>0</v>
      </c>
      <c r="D565" s="191">
        <v>0</v>
      </c>
      <c r="E565" s="191">
        <v>0</v>
      </c>
      <c r="F565" s="191">
        <v>0</v>
      </c>
      <c r="G565" s="191">
        <v>0</v>
      </c>
      <c r="H565" s="191">
        <v>0</v>
      </c>
      <c r="I565" s="191">
        <v>0</v>
      </c>
      <c r="J565" s="86"/>
      <c r="K565" s="18" t="str">
        <f t="shared" si="1"/>
        <v>NA</v>
      </c>
      <c r="L565" s="18">
        <v>0</v>
      </c>
      <c r="M565" s="19"/>
      <c r="N565" s="19"/>
      <c r="O565" s="19"/>
      <c r="P565" s="19"/>
      <c r="Q565" s="19"/>
      <c r="S565" s="19"/>
      <c r="T565" s="19"/>
      <c r="U565" s="19"/>
      <c r="V565" s="19"/>
      <c r="W565" s="19"/>
    </row>
    <row r="566" spans="1:32" ht="17.100000000000001" customHeight="1" x14ac:dyDescent="0.2">
      <c r="A566" s="14" t="s">
        <v>13</v>
      </c>
      <c r="B566" s="20"/>
      <c r="C566" s="16" t="e">
        <f xml:space="preserve"> IF(#REF!=0, "&lt; 1",#REF!)</f>
        <v>#REF!</v>
      </c>
      <c r="D566" s="16" t="e">
        <f xml:space="preserve"> IF(#REF!=0, "&lt; 1",#REF!)</f>
        <v>#REF!</v>
      </c>
      <c r="E566" s="16" t="e">
        <f xml:space="preserve"> IF(#REF!=0, "&lt; 1",#REF!)</f>
        <v>#REF!</v>
      </c>
      <c r="F566" s="16" t="e">
        <f xml:space="preserve"> IF(#REF!=0, "&lt; 1",#REF!)</f>
        <v>#REF!</v>
      </c>
      <c r="G566" s="16" t="e">
        <f xml:space="preserve"> IF(#REF!=0, "&lt; 1",#REF!)</f>
        <v>#REF!</v>
      </c>
      <c r="H566" s="72"/>
      <c r="I566" s="72"/>
      <c r="J566" s="86"/>
      <c r="L566" s="18"/>
      <c r="M566" s="22" t="e">
        <f>IF(#REF!=0, "NA",#REF!* 100/#REF!)</f>
        <v>#REF!</v>
      </c>
      <c r="N566" s="22" t="e">
        <f>IF(#REF!=0, "NA",#REF!* 100/#REF!)</f>
        <v>#REF!</v>
      </c>
      <c r="O566" s="22" t="e">
        <f>IF(#REF!=0, "NA",#REF!* 100/#REF!)</f>
        <v>#REF!</v>
      </c>
      <c r="P566" s="22" t="e">
        <f>IF(#REF!=0, "NA",#REF!* 100/#REF!)</f>
        <v>#REF!</v>
      </c>
      <c r="Q566" s="22" t="e">
        <f>IF(#REF!=0, "NA",#REF!* 100/#REF!)</f>
        <v>#REF!</v>
      </c>
      <c r="S566" s="22" t="e">
        <f>IF(#REF!=0, "NA",#REF!* 100/#REF!)</f>
        <v>#REF!</v>
      </c>
      <c r="T566" s="22" t="e">
        <f>IF(#REF!=0, "NA",#REF!* 100/#REF!)</f>
        <v>#REF!</v>
      </c>
      <c r="U566" s="22" t="e">
        <f>IF(#REF!=0, "NA",#REF!* 100/#REF!)</f>
        <v>#REF!</v>
      </c>
      <c r="V566" s="22" t="e">
        <f>IF(#REF!=0, "NA",#REF!* 100/#REF!)</f>
        <v>#REF!</v>
      </c>
      <c r="W566" s="22" t="e">
        <f>IF(#REF!=0, "NA",#REF!* 100/#REF!)</f>
        <v>#REF!</v>
      </c>
    </row>
    <row r="567" spans="1:32" ht="11.25" customHeight="1" x14ac:dyDescent="0.2">
      <c r="B567" s="21"/>
      <c r="C567" s="16" t="e">
        <f xml:space="preserve"> IF(#REF!=0, "&lt; 1",#REF!)</f>
        <v>#REF!</v>
      </c>
      <c r="D567" s="16" t="e">
        <f xml:space="preserve"> IF(#REF!=0, "&lt; 1",#REF!)</f>
        <v>#REF!</v>
      </c>
      <c r="E567" s="16" t="e">
        <f xml:space="preserve"> IF(#REF!=0, "&lt; 1",#REF!)</f>
        <v>#REF!</v>
      </c>
      <c r="F567" s="16" t="e">
        <f xml:space="preserve"> IF(#REF!=0, "&lt; 1",#REF!)</f>
        <v>#REF!</v>
      </c>
      <c r="G567" s="16" t="e">
        <f xml:space="preserve"> IF(#REF!=0, "&lt; 1",#REF!)</f>
        <v>#REF!</v>
      </c>
      <c r="H567" s="72"/>
      <c r="I567" s="72"/>
      <c r="J567" s="86"/>
      <c r="L567" s="18"/>
      <c r="N567" s="24"/>
    </row>
    <row r="568" spans="1:32" s="37" customFormat="1" ht="14.25" customHeight="1" x14ac:dyDescent="0.2">
      <c r="A568" s="108" t="s">
        <v>33</v>
      </c>
      <c r="B568" s="21"/>
      <c r="C568" s="16" t="e">
        <f xml:space="preserve"> IF(#REF!=0, "&lt; 1",#REF!)</f>
        <v>#REF!</v>
      </c>
      <c r="D568" s="16" t="e">
        <f xml:space="preserve"> IF(#REF!=0, "&lt; 1",#REF!)</f>
        <v>#REF!</v>
      </c>
      <c r="E568" s="16" t="e">
        <f xml:space="preserve"> IF(#REF!=0, "&lt; 1",#REF!)</f>
        <v>#REF!</v>
      </c>
      <c r="F568" s="16" t="e">
        <f xml:space="preserve"> IF(#REF!=0, "&lt; 1",#REF!)</f>
        <v>#REF!</v>
      </c>
      <c r="G568" s="16" t="e">
        <f xml:space="preserve"> IF(#REF!=0, "&lt; 1",#REF!)</f>
        <v>#REF!</v>
      </c>
      <c r="H568" s="72"/>
      <c r="I568" s="72"/>
      <c r="J568" s="86"/>
      <c r="K568" s="28"/>
      <c r="L568" s="18"/>
      <c r="M568" s="57"/>
      <c r="N568" s="51"/>
      <c r="O568" s="51"/>
      <c r="P568" s="51"/>
      <c r="Q568" s="57"/>
      <c r="R568" s="51"/>
      <c r="S568" s="51"/>
      <c r="T568" s="51"/>
      <c r="U568" s="57"/>
      <c r="V568" s="51"/>
      <c r="W568" s="51"/>
      <c r="X568" s="51"/>
      <c r="Y568" s="57"/>
      <c r="Z568" s="51"/>
      <c r="AA568" s="51"/>
      <c r="AB568" s="51"/>
      <c r="AC568" s="57"/>
      <c r="AD568" s="57"/>
      <c r="AE568" s="57"/>
    </row>
    <row r="569" spans="1:32" s="37" customFormat="1" ht="14.25" customHeight="1" x14ac:dyDescent="0.2">
      <c r="A569" s="109" t="s">
        <v>34</v>
      </c>
      <c r="B569" s="21"/>
      <c r="C569" s="22" t="e">
        <f>#REF!</f>
        <v>#REF!</v>
      </c>
      <c r="D569" s="22" t="e">
        <f>#REF!</f>
        <v>#REF!</v>
      </c>
      <c r="E569" s="22" t="e">
        <f>#REF!</f>
        <v>#REF!</v>
      </c>
      <c r="F569" s="22" t="e">
        <f>#REF!</f>
        <v>#REF!</v>
      </c>
      <c r="G569" s="22" t="e">
        <f>#REF!</f>
        <v>#REF!</v>
      </c>
      <c r="H569" s="73"/>
      <c r="I569" s="73"/>
      <c r="J569" s="86"/>
      <c r="K569" s="28"/>
      <c r="L569" s="18"/>
      <c r="M569" s="57"/>
      <c r="N569" s="51"/>
      <c r="O569" s="51"/>
      <c r="P569" s="51"/>
      <c r="Q569" s="57"/>
      <c r="R569" s="51"/>
      <c r="S569" s="51"/>
      <c r="T569" s="51"/>
      <c r="U569" s="57"/>
      <c r="V569" s="51"/>
      <c r="W569" s="51"/>
      <c r="X569" s="51"/>
      <c r="Y569" s="57"/>
      <c r="Z569" s="51"/>
      <c r="AA569" s="51"/>
      <c r="AB569" s="51"/>
      <c r="AC569" s="57"/>
      <c r="AD569" s="57"/>
      <c r="AE569" s="57"/>
    </row>
    <row r="570" spans="1:32" ht="15.95" customHeight="1" x14ac:dyDescent="0.2">
      <c r="A570" s="14" t="s">
        <v>9</v>
      </c>
      <c r="B570" s="21"/>
      <c r="C570" s="22" t="e">
        <f t="shared" ref="C570:G570" si="7">M566</f>
        <v>#REF!</v>
      </c>
      <c r="D570" s="22" t="e">
        <f t="shared" si="7"/>
        <v>#REF!</v>
      </c>
      <c r="E570" s="22" t="e">
        <f t="shared" si="7"/>
        <v>#REF!</v>
      </c>
      <c r="F570" s="22" t="e">
        <f t="shared" si="7"/>
        <v>#REF!</v>
      </c>
      <c r="G570" s="22" t="e">
        <f t="shared" si="7"/>
        <v>#REF!</v>
      </c>
      <c r="H570" s="73"/>
      <c r="I570" s="73"/>
      <c r="J570" s="86"/>
      <c r="L570" s="18"/>
      <c r="M570" s="50"/>
      <c r="N570" s="52"/>
      <c r="O570" s="52"/>
      <c r="P570" s="52"/>
      <c r="Q570" s="50"/>
      <c r="R570" s="52"/>
      <c r="S570" s="52"/>
      <c r="T570" s="52"/>
      <c r="U570" s="27"/>
      <c r="V570" s="52"/>
      <c r="W570" s="52"/>
      <c r="X570" s="52"/>
      <c r="Y570" s="50"/>
      <c r="Z570" s="52"/>
      <c r="AA570" s="52"/>
      <c r="AB570" s="52"/>
      <c r="AC570" s="50"/>
      <c r="AD570" s="50"/>
      <c r="AE570" s="50"/>
      <c r="AF570" s="28"/>
    </row>
    <row r="571" spans="1:32" ht="15.95" customHeight="1" x14ac:dyDescent="0.2">
      <c r="A571" s="14" t="s">
        <v>10</v>
      </c>
      <c r="L571" s="18"/>
      <c r="M571" s="50"/>
      <c r="N571" s="41"/>
      <c r="O571" s="41"/>
      <c r="P571" s="41"/>
      <c r="Q571" s="50"/>
      <c r="R571" s="41"/>
      <c r="S571" s="41"/>
      <c r="T571" s="41"/>
      <c r="U571" s="27"/>
      <c r="V571" s="41"/>
      <c r="W571" s="41"/>
      <c r="X571" s="41"/>
      <c r="Y571" s="50"/>
      <c r="Z571" s="41"/>
      <c r="AA571" s="41"/>
      <c r="AB571" s="41"/>
      <c r="AC571" s="50"/>
      <c r="AD571" s="50"/>
      <c r="AE571" s="50"/>
      <c r="AF571" s="28"/>
    </row>
    <row r="572" spans="1:32" ht="15.95" customHeight="1" x14ac:dyDescent="0.2">
      <c r="A572" s="14" t="s">
        <v>11</v>
      </c>
      <c r="B572" s="108"/>
      <c r="C572" s="108"/>
      <c r="D572" s="37"/>
      <c r="E572" s="46"/>
      <c r="F572" s="39"/>
      <c r="G572" s="39"/>
      <c r="H572" s="62"/>
      <c r="I572" s="62"/>
      <c r="J572" s="87"/>
      <c r="K572" s="38"/>
      <c r="L572" s="18"/>
      <c r="M572" s="51"/>
      <c r="N572" s="41"/>
      <c r="O572" s="41"/>
      <c r="P572" s="41"/>
      <c r="Q572" s="50"/>
      <c r="R572" s="41"/>
      <c r="S572" s="41"/>
      <c r="T572" s="41"/>
      <c r="U572" s="27"/>
      <c r="V572" s="41"/>
      <c r="W572" s="41"/>
      <c r="X572" s="41"/>
      <c r="Y572" s="50"/>
      <c r="Z572" s="41"/>
      <c r="AA572" s="41"/>
      <c r="AB572" s="41"/>
      <c r="AC572" s="50"/>
      <c r="AD572" s="50"/>
      <c r="AE572" s="50"/>
      <c r="AF572" s="28"/>
    </row>
    <row r="573" spans="1:32" ht="15.95" customHeight="1" x14ac:dyDescent="0.2">
      <c r="A573" s="14" t="s">
        <v>12</v>
      </c>
      <c r="B573" s="110"/>
      <c r="C573" s="110"/>
      <c r="D573" s="37"/>
      <c r="E573" s="46"/>
      <c r="F573" s="39"/>
      <c r="G573" s="39"/>
      <c r="H573" s="62"/>
      <c r="I573" s="62"/>
      <c r="J573" s="87"/>
      <c r="K573" s="45"/>
      <c r="L573" s="18"/>
      <c r="M573" s="27"/>
      <c r="N573" s="41"/>
      <c r="O573" s="41"/>
      <c r="P573" s="41"/>
      <c r="Q573" s="27"/>
      <c r="R573" s="41"/>
      <c r="S573" s="41"/>
      <c r="T573" s="41"/>
      <c r="U573" s="27"/>
      <c r="V573" s="41"/>
      <c r="W573" s="41"/>
      <c r="X573" s="41"/>
      <c r="Y573" s="50"/>
      <c r="Z573" s="41"/>
      <c r="AA573" s="41"/>
      <c r="AB573" s="41"/>
      <c r="AC573" s="50"/>
      <c r="AD573" s="50"/>
      <c r="AE573" s="50"/>
      <c r="AF573" s="28"/>
    </row>
    <row r="574" spans="1:32" ht="15.95" customHeight="1" x14ac:dyDescent="0.2">
      <c r="A574" s="14" t="s">
        <v>13</v>
      </c>
      <c r="B574" s="21"/>
      <c r="C574" s="16" t="e">
        <f xml:space="preserve"> IF(#REF!=0, "&lt; 1",#REF!)</f>
        <v>#REF!</v>
      </c>
      <c r="D574" s="16" t="e">
        <f xml:space="preserve"> IF(#REF!=0, "&lt; 1",#REF!)</f>
        <v>#REF!</v>
      </c>
      <c r="E574" s="16" t="e">
        <f xml:space="preserve"> IF(#REF!=0, "&lt; 1",#REF!)</f>
        <v>#REF!</v>
      </c>
      <c r="F574" s="16" t="e">
        <f xml:space="preserve"> IF(#REF!=0, "&lt; 1",#REF!)</f>
        <v>#REF!</v>
      </c>
      <c r="G574" s="16" t="e">
        <f xml:space="preserve"> IF(#REF!=0, "&lt; 1",#REF!)</f>
        <v>#REF!</v>
      </c>
      <c r="H574" s="72"/>
      <c r="I574" s="72"/>
      <c r="J574" s="86"/>
      <c r="L574" s="18"/>
      <c r="M574" s="27"/>
      <c r="N574" s="41"/>
      <c r="O574" s="41"/>
      <c r="P574" s="41"/>
      <c r="Q574" s="27"/>
      <c r="R574" s="41"/>
      <c r="S574" s="41"/>
      <c r="T574" s="41"/>
      <c r="U574" s="27"/>
      <c r="V574" s="41"/>
      <c r="W574" s="41"/>
      <c r="X574" s="41"/>
      <c r="Y574" s="50"/>
      <c r="Z574" s="41"/>
      <c r="AA574" s="41"/>
      <c r="AB574" s="41"/>
      <c r="AC574" s="50"/>
      <c r="AD574" s="50"/>
      <c r="AE574" s="50"/>
      <c r="AF574" s="28"/>
    </row>
    <row r="575" spans="1:32" ht="15.95" customHeight="1" x14ac:dyDescent="0.2">
      <c r="B575" s="21"/>
      <c r="C575" s="16" t="e">
        <f xml:space="preserve"> IF(#REF!=0, "&lt; 1",#REF!)</f>
        <v>#REF!</v>
      </c>
      <c r="D575" s="16" t="e">
        <f xml:space="preserve"> IF(#REF!=0, "&lt; 1",#REF!)</f>
        <v>#REF!</v>
      </c>
      <c r="E575" s="16" t="e">
        <f xml:space="preserve"> IF(#REF!=0, "&lt; 1",#REF!)</f>
        <v>#REF!</v>
      </c>
      <c r="F575" s="16" t="e">
        <f xml:space="preserve"> IF(#REF!=0, "&lt; 1",#REF!)</f>
        <v>#REF!</v>
      </c>
      <c r="G575" s="16" t="e">
        <f xml:space="preserve"> IF(#REF!=0, "&lt; 1",#REF!)</f>
        <v>#REF!</v>
      </c>
      <c r="H575" s="72"/>
      <c r="I575" s="72"/>
      <c r="J575" s="86"/>
      <c r="L575" s="18"/>
      <c r="M575" s="27"/>
      <c r="N575" s="41"/>
      <c r="O575" s="41"/>
      <c r="P575" s="41"/>
      <c r="Q575" s="27"/>
      <c r="R575" s="41"/>
      <c r="S575" s="41"/>
      <c r="T575" s="41"/>
      <c r="U575" s="27"/>
      <c r="V575" s="41"/>
      <c r="W575" s="41"/>
      <c r="X575" s="41"/>
      <c r="Y575" s="50"/>
      <c r="Z575" s="41"/>
      <c r="AA575" s="41"/>
      <c r="AB575" s="41"/>
      <c r="AC575" s="50"/>
      <c r="AD575" s="50"/>
      <c r="AE575" s="50"/>
      <c r="AF575" s="28"/>
    </row>
    <row r="576" spans="1:32" ht="15.95" customHeight="1" x14ac:dyDescent="0.2">
      <c r="A576" s="25"/>
      <c r="B576" s="21"/>
      <c r="C576" s="16" t="e">
        <f xml:space="preserve"> IF(#REF!=0, "&lt; 1",#REF!)</f>
        <v>#REF!</v>
      </c>
      <c r="D576" s="16" t="e">
        <f xml:space="preserve"> IF(#REF!=0, "&lt; 1",#REF!)</f>
        <v>#REF!</v>
      </c>
      <c r="E576" s="16" t="e">
        <f xml:space="preserve"> IF(#REF!=0, "&lt; 1",#REF!)</f>
        <v>#REF!</v>
      </c>
      <c r="F576" s="16" t="e">
        <f xml:space="preserve"> IF(#REF!=0, "&lt; 1",#REF!)</f>
        <v>#REF!</v>
      </c>
      <c r="G576" s="16" t="e">
        <f xml:space="preserve"> IF(#REF!=0, "&lt; 1",#REF!)</f>
        <v>#REF!</v>
      </c>
      <c r="H576" s="72"/>
      <c r="I576" s="72"/>
      <c r="J576" s="86"/>
      <c r="L576" s="18"/>
      <c r="M576" s="27"/>
      <c r="N576" s="41"/>
      <c r="O576" s="41"/>
      <c r="P576" s="41"/>
      <c r="Q576" s="27"/>
      <c r="R576" s="41"/>
      <c r="S576" s="41"/>
      <c r="T576" s="41"/>
      <c r="U576" s="27"/>
      <c r="V576" s="41"/>
      <c r="W576" s="41"/>
      <c r="X576" s="41"/>
      <c r="Y576" s="50"/>
      <c r="Z576" s="41"/>
      <c r="AA576" s="41"/>
      <c r="AB576" s="41"/>
      <c r="AC576" s="50"/>
      <c r="AD576" s="50"/>
      <c r="AE576" s="50"/>
      <c r="AF576" s="28"/>
    </row>
    <row r="577" spans="1:32" ht="15.95" customHeight="1" x14ac:dyDescent="0.2">
      <c r="B577" s="21"/>
      <c r="C577" s="22" t="e">
        <f>#REF!</f>
        <v>#REF!</v>
      </c>
      <c r="D577" s="22" t="e">
        <f>#REF!</f>
        <v>#REF!</v>
      </c>
      <c r="E577" s="22" t="e">
        <f>#REF!</f>
        <v>#REF!</v>
      </c>
      <c r="F577" s="22" t="e">
        <f>#REF!</f>
        <v>#REF!</v>
      </c>
      <c r="G577" s="22" t="e">
        <f>#REF!</f>
        <v>#REF!</v>
      </c>
      <c r="H577" s="73"/>
      <c r="I577" s="73"/>
      <c r="J577" s="86"/>
      <c r="L577" s="18"/>
      <c r="M577" s="27"/>
      <c r="N577" s="41"/>
      <c r="O577" s="41"/>
      <c r="P577" s="41"/>
      <c r="Q577" s="27"/>
      <c r="R577" s="41"/>
      <c r="S577" s="41"/>
      <c r="T577" s="41"/>
      <c r="U577" s="27"/>
      <c r="V577" s="41"/>
      <c r="W577" s="41"/>
      <c r="X577" s="41"/>
      <c r="Y577" s="50"/>
      <c r="Z577" s="41"/>
      <c r="AA577" s="41"/>
      <c r="AB577" s="41"/>
      <c r="AC577" s="50"/>
      <c r="AD577" s="50"/>
      <c r="AE577" s="50"/>
      <c r="AF577" s="28"/>
    </row>
    <row r="578" spans="1:32" ht="15.95" customHeight="1" x14ac:dyDescent="0.2">
      <c r="B578" s="21"/>
      <c r="C578" s="16" t="e">
        <f t="shared" ref="C578:G578" si="8">S566</f>
        <v>#REF!</v>
      </c>
      <c r="D578" s="16" t="e">
        <f t="shared" si="8"/>
        <v>#REF!</v>
      </c>
      <c r="E578" s="16" t="e">
        <f t="shared" si="8"/>
        <v>#REF!</v>
      </c>
      <c r="F578" s="16" t="e">
        <f t="shared" si="8"/>
        <v>#REF!</v>
      </c>
      <c r="G578" s="16" t="e">
        <f t="shared" si="8"/>
        <v>#REF!</v>
      </c>
      <c r="H578" s="72"/>
      <c r="I578" s="72"/>
      <c r="J578" s="86"/>
      <c r="L578" s="18"/>
      <c r="M578" s="27"/>
      <c r="N578" s="41"/>
      <c r="O578" s="41"/>
      <c r="P578" s="41"/>
      <c r="Q578" s="27"/>
      <c r="R578" s="41"/>
      <c r="S578" s="41"/>
      <c r="T578" s="41"/>
      <c r="U578" s="27"/>
      <c r="V578" s="41"/>
      <c r="W578" s="41"/>
      <c r="X578" s="41"/>
      <c r="Y578" s="50"/>
      <c r="Z578" s="41"/>
      <c r="AA578" s="41"/>
      <c r="AB578" s="41"/>
      <c r="AC578" s="50"/>
      <c r="AD578" s="50"/>
      <c r="AE578" s="50"/>
      <c r="AF578" s="28"/>
    </row>
    <row r="579" spans="1:32" ht="15.95" customHeight="1" x14ac:dyDescent="0.2">
      <c r="L579" s="18"/>
      <c r="M579" s="27"/>
      <c r="N579" s="41"/>
      <c r="O579" s="41"/>
      <c r="P579" s="41"/>
      <c r="Q579" s="27"/>
      <c r="R579" s="41"/>
      <c r="S579" s="41"/>
      <c r="T579" s="41"/>
      <c r="U579" s="27"/>
      <c r="V579" s="41"/>
      <c r="W579" s="41"/>
      <c r="X579" s="41"/>
      <c r="Y579" s="50"/>
      <c r="Z579" s="41"/>
      <c r="AA579" s="41"/>
      <c r="AB579" s="41"/>
      <c r="AC579" s="50"/>
      <c r="AD579" s="50"/>
      <c r="AE579" s="50"/>
      <c r="AF579" s="28"/>
    </row>
    <row r="580" spans="1:32" ht="15.95" customHeight="1" x14ac:dyDescent="0.2">
      <c r="L580" s="18"/>
      <c r="M580" s="27"/>
      <c r="N580" s="41"/>
      <c r="O580" s="41"/>
      <c r="P580" s="41"/>
      <c r="Q580" s="27"/>
      <c r="R580" s="41"/>
      <c r="S580" s="41"/>
      <c r="T580" s="41"/>
      <c r="U580" s="27"/>
      <c r="V580" s="41"/>
      <c r="W580" s="41"/>
      <c r="X580" s="41"/>
      <c r="Y580" s="50"/>
      <c r="Z580" s="41"/>
      <c r="AA580" s="41"/>
      <c r="AB580" s="41"/>
      <c r="AC580" s="50"/>
      <c r="AD580" s="50"/>
      <c r="AE580" s="50"/>
      <c r="AF580" s="28"/>
    </row>
    <row r="581" spans="1:32" ht="15.95" customHeight="1" x14ac:dyDescent="0.2">
      <c r="L581" s="18"/>
      <c r="M581" s="41"/>
      <c r="N581" s="41"/>
      <c r="O581" s="50"/>
      <c r="P581" s="50"/>
      <c r="Q581" s="50"/>
      <c r="R581" s="50"/>
      <c r="S581" s="41"/>
      <c r="T581" s="41"/>
      <c r="U581" s="41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28"/>
    </row>
    <row r="582" spans="1:32" ht="15.95" customHeight="1" x14ac:dyDescent="0.2">
      <c r="L582" s="18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50"/>
      <c r="AB582" s="50"/>
      <c r="AC582" s="50"/>
      <c r="AD582" s="50"/>
      <c r="AE582" s="50"/>
      <c r="AF582" s="28"/>
    </row>
    <row r="583" spans="1:32" ht="15.95" customHeight="1" x14ac:dyDescent="0.2">
      <c r="L583" s="18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28"/>
      <c r="AB583" s="28"/>
      <c r="AC583" s="28"/>
      <c r="AD583" s="28"/>
      <c r="AE583" s="28"/>
      <c r="AF583" s="28"/>
    </row>
    <row r="584" spans="1:32" ht="15.95" customHeight="1" x14ac:dyDescent="0.2">
      <c r="L584" s="18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28"/>
      <c r="AB584" s="28"/>
      <c r="AC584" s="28"/>
      <c r="AD584" s="28"/>
      <c r="AE584" s="28"/>
      <c r="AF584" s="28"/>
    </row>
    <row r="585" spans="1:32" ht="15.95" customHeight="1" x14ac:dyDescent="0.2">
      <c r="L585" s="18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28"/>
      <c r="AB585" s="28"/>
      <c r="AC585" s="28"/>
      <c r="AD585" s="28"/>
      <c r="AE585" s="28"/>
      <c r="AF585" s="28"/>
    </row>
    <row r="586" spans="1:32" ht="15.95" customHeight="1" x14ac:dyDescent="0.2">
      <c r="K586" s="41"/>
      <c r="L586" s="18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28"/>
      <c r="AB586" s="28"/>
      <c r="AC586" s="28"/>
      <c r="AD586" s="28"/>
      <c r="AE586" s="28"/>
      <c r="AF586" s="28"/>
    </row>
    <row r="587" spans="1:32" ht="15.95" customHeight="1" x14ac:dyDescent="0.2">
      <c r="A587" s="28"/>
      <c r="K587" s="41"/>
      <c r="L587" s="18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28"/>
      <c r="AB587" s="28"/>
      <c r="AC587" s="28"/>
      <c r="AD587" s="28"/>
      <c r="AE587" s="28"/>
      <c r="AF587" s="28"/>
    </row>
    <row r="588" spans="1:32" ht="15.95" customHeight="1" x14ac:dyDescent="0.2">
      <c r="A588" s="28"/>
      <c r="K588" s="41"/>
      <c r="L588" s="1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</row>
    <row r="589" spans="1:32" ht="15.95" customHeight="1" x14ac:dyDescent="0.2">
      <c r="K589" s="41"/>
      <c r="L589" s="1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</row>
    <row r="590" spans="1:32" s="37" customFormat="1" ht="15.75" customHeight="1" x14ac:dyDescent="0.2">
      <c r="A590" s="111" t="s">
        <v>83</v>
      </c>
      <c r="B590" s="13"/>
      <c r="C590" s="13"/>
      <c r="D590" s="13"/>
      <c r="E590" s="13"/>
      <c r="F590" s="13"/>
      <c r="G590" s="13"/>
      <c r="H590" s="13"/>
      <c r="I590" s="13"/>
      <c r="J590" s="18"/>
      <c r="K590" s="41"/>
      <c r="L590" s="18"/>
    </row>
    <row r="591" spans="1:32" s="37" customFormat="1" ht="17.25" customHeight="1" x14ac:dyDescent="0.2">
      <c r="A591" s="112" t="s">
        <v>80</v>
      </c>
      <c r="B591" s="28"/>
      <c r="C591" s="28"/>
      <c r="D591" s="28"/>
      <c r="E591" s="28"/>
      <c r="F591" s="28"/>
      <c r="G591" s="28"/>
      <c r="H591" s="28"/>
      <c r="I591" s="28"/>
      <c r="J591" s="18"/>
      <c r="K591" s="41"/>
      <c r="L591" s="18"/>
    </row>
    <row r="592" spans="1:32" ht="15.95" customHeight="1" x14ac:dyDescent="0.2">
      <c r="A592" s="28"/>
      <c r="B592" s="28"/>
      <c r="C592" s="28"/>
      <c r="D592" s="28"/>
      <c r="E592" s="28"/>
      <c r="F592" s="28"/>
      <c r="G592" s="28"/>
      <c r="H592" s="28"/>
      <c r="I592" s="28"/>
      <c r="L592" s="1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</row>
    <row r="593" spans="1:32" s="26" customFormat="1" ht="15.95" customHeight="1" x14ac:dyDescent="0.2">
      <c r="A593" s="113" t="s">
        <v>18</v>
      </c>
      <c r="B593" s="28"/>
      <c r="C593" s="28"/>
      <c r="D593" s="28"/>
      <c r="E593" s="28"/>
      <c r="F593" s="28"/>
      <c r="G593" s="28"/>
      <c r="H593" s="28"/>
      <c r="I593" s="28"/>
      <c r="J593" s="18"/>
      <c r="K593" s="28"/>
      <c r="L593" s="1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</row>
    <row r="594" spans="1:32" s="26" customFormat="1" ht="45.75" customHeight="1" x14ac:dyDescent="0.2">
      <c r="A594" s="113" t="s">
        <v>102</v>
      </c>
      <c r="B594" s="111"/>
      <c r="C594" s="111"/>
      <c r="D594" s="111"/>
      <c r="E594" s="111"/>
      <c r="F594" s="111"/>
      <c r="G594" s="111"/>
      <c r="H594" s="62"/>
      <c r="I594" s="62"/>
      <c r="J594" s="87"/>
      <c r="K594" s="38"/>
      <c r="L594" s="1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</row>
    <row r="595" spans="1:32" s="26" customFormat="1" ht="39" customHeight="1" x14ac:dyDescent="0.2">
      <c r="A595" s="114" t="s">
        <v>103</v>
      </c>
      <c r="B595" s="112"/>
      <c r="C595" s="112"/>
      <c r="D595" s="112"/>
      <c r="E595" s="112"/>
      <c r="F595" s="112"/>
      <c r="G595" s="112"/>
      <c r="H595" s="63"/>
      <c r="I595" s="63"/>
      <c r="J595" s="87"/>
      <c r="K595" s="38"/>
      <c r="L595" s="1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</row>
    <row r="596" spans="1:32" s="26" customFormat="1" ht="15.95" customHeight="1" x14ac:dyDescent="0.2">
      <c r="B596" s="28"/>
      <c r="C596" s="28"/>
      <c r="D596" s="28"/>
      <c r="E596" s="28"/>
      <c r="F596" s="28"/>
      <c r="G596" s="28"/>
      <c r="H596" s="28"/>
      <c r="I596" s="28"/>
      <c r="J596" s="18"/>
      <c r="K596" s="28"/>
      <c r="L596" s="1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</row>
    <row r="597" spans="1:32" s="26" customFormat="1" ht="25.5" customHeight="1" x14ac:dyDescent="0.2">
      <c r="B597" s="113"/>
      <c r="C597" s="113"/>
      <c r="D597" s="31"/>
      <c r="J597" s="86"/>
      <c r="K597" s="28"/>
      <c r="L597" s="1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</row>
    <row r="598" spans="1:32" s="26" customFormat="1" ht="38.1" customHeight="1" x14ac:dyDescent="0.2">
      <c r="B598" s="113"/>
      <c r="C598" s="113"/>
      <c r="D598" s="113"/>
      <c r="E598" s="113"/>
      <c r="F598" s="113"/>
      <c r="G598" s="113"/>
      <c r="H598" s="64"/>
      <c r="I598" s="64"/>
      <c r="J598" s="86"/>
      <c r="K598" s="28"/>
      <c r="L598" s="1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</row>
    <row r="599" spans="1:32" x14ac:dyDescent="0.2">
      <c r="B599" s="114"/>
      <c r="C599" s="114"/>
      <c r="D599" s="114"/>
      <c r="E599" s="114"/>
      <c r="F599" s="114"/>
      <c r="G599" s="114"/>
      <c r="H599" s="65"/>
      <c r="I599" s="65"/>
      <c r="J599" s="86"/>
      <c r="L599" s="1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</row>
    <row r="600" spans="1:32" x14ac:dyDescent="0.2">
      <c r="B600" s="26"/>
      <c r="C600" s="26"/>
      <c r="D600" s="26"/>
      <c r="E600" s="26"/>
      <c r="F600" s="26"/>
      <c r="G600" s="26"/>
      <c r="H600" s="26"/>
      <c r="I600" s="26"/>
      <c r="J600" s="86"/>
      <c r="L600" s="1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</row>
    <row r="601" spans="1:32" x14ac:dyDescent="0.2">
      <c r="B601" s="211" t="s">
        <v>1</v>
      </c>
      <c r="C601" s="211"/>
      <c r="D601" s="211"/>
      <c r="E601" s="211" t="s">
        <v>2</v>
      </c>
      <c r="F601" s="211"/>
      <c r="G601" s="211"/>
      <c r="H601" s="61"/>
      <c r="I601" s="61"/>
      <c r="J601" s="86"/>
      <c r="L601" s="1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</row>
    <row r="602" spans="1:32" x14ac:dyDescent="0.2">
      <c r="B602" s="211"/>
      <c r="C602" s="211"/>
      <c r="D602" s="211"/>
      <c r="E602" s="211"/>
      <c r="F602" s="211"/>
      <c r="G602" s="211"/>
      <c r="H602" s="61"/>
      <c r="I602" s="61"/>
      <c r="J602" s="86"/>
      <c r="L602" s="1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</row>
    <row r="603" spans="1:32" x14ac:dyDescent="0.2">
      <c r="B603" s="27"/>
      <c r="C603" s="27"/>
      <c r="D603" s="27"/>
      <c r="E603" s="27"/>
      <c r="F603" s="27"/>
      <c r="G603" s="27"/>
      <c r="H603" s="27"/>
      <c r="I603" s="27"/>
      <c r="L603" s="18"/>
    </row>
    <row r="604" spans="1:32" x14ac:dyDescent="0.2">
      <c r="B604" s="27"/>
      <c r="C604" s="27"/>
      <c r="D604" s="27"/>
      <c r="E604" s="27"/>
      <c r="F604" s="27"/>
      <c r="G604" s="27"/>
      <c r="H604" s="27"/>
      <c r="I604" s="27"/>
      <c r="L604" s="18"/>
    </row>
    <row r="605" spans="1:32" x14ac:dyDescent="0.2">
      <c r="L605" s="18"/>
    </row>
    <row r="606" spans="1:32" x14ac:dyDescent="0.2">
      <c r="L606" s="18"/>
    </row>
    <row r="607" spans="1:32" x14ac:dyDescent="0.2">
      <c r="L607" s="18"/>
    </row>
    <row r="608" spans="1:32" x14ac:dyDescent="0.2">
      <c r="L608" s="18"/>
    </row>
    <row r="609" spans="12:12" x14ac:dyDescent="0.2">
      <c r="L609" s="18"/>
    </row>
    <row r="610" spans="12:12" x14ac:dyDescent="0.2">
      <c r="L610" s="18"/>
    </row>
    <row r="611" spans="12:12" x14ac:dyDescent="0.2">
      <c r="L611" s="18"/>
    </row>
    <row r="612" spans="12:12" x14ac:dyDescent="0.2">
      <c r="L612" s="18"/>
    </row>
    <row r="613" spans="12:12" x14ac:dyDescent="0.2">
      <c r="L613" s="18"/>
    </row>
    <row r="614" spans="12:12" x14ac:dyDescent="0.2">
      <c r="L614" s="18"/>
    </row>
    <row r="615" spans="12:12" x14ac:dyDescent="0.2">
      <c r="L615" s="18"/>
    </row>
    <row r="616" spans="12:12" x14ac:dyDescent="0.2">
      <c r="L616" s="18"/>
    </row>
    <row r="617" spans="12:12" x14ac:dyDescent="0.2">
      <c r="L617" s="18"/>
    </row>
    <row r="618" spans="12:12" x14ac:dyDescent="0.2">
      <c r="L618" s="18"/>
    </row>
    <row r="619" spans="12:12" x14ac:dyDescent="0.2">
      <c r="L619" s="18"/>
    </row>
    <row r="620" spans="12:12" x14ac:dyDescent="0.2">
      <c r="L620" s="18"/>
    </row>
    <row r="621" spans="12:12" x14ac:dyDescent="0.2">
      <c r="L621" s="18"/>
    </row>
    <row r="622" spans="12:12" x14ac:dyDescent="0.2">
      <c r="L622" s="18"/>
    </row>
    <row r="623" spans="12:12" x14ac:dyDescent="0.2">
      <c r="L623" s="18"/>
    </row>
    <row r="624" spans="12:12" x14ac:dyDescent="0.2">
      <c r="L624" s="18"/>
    </row>
    <row r="631" spans="12:12" x14ac:dyDescent="0.2">
      <c r="L631" s="38"/>
    </row>
    <row r="632" spans="12:12" x14ac:dyDescent="0.2">
      <c r="L632" s="45"/>
    </row>
    <row r="635" spans="12:12" x14ac:dyDescent="0.2">
      <c r="L635" s="43"/>
    </row>
    <row r="636" spans="12:12" x14ac:dyDescent="0.2">
      <c r="L636" s="13"/>
    </row>
    <row r="637" spans="12:12" x14ac:dyDescent="0.2">
      <c r="L637" s="13"/>
    </row>
    <row r="638" spans="12:12" x14ac:dyDescent="0.2">
      <c r="L638" s="13"/>
    </row>
    <row r="639" spans="12:12" x14ac:dyDescent="0.2">
      <c r="L639" s="13"/>
    </row>
    <row r="640" spans="12:12" x14ac:dyDescent="0.2">
      <c r="L640" s="13"/>
    </row>
    <row r="641" spans="12:12" x14ac:dyDescent="0.2">
      <c r="L641" s="13"/>
    </row>
    <row r="642" spans="12:12" x14ac:dyDescent="0.2">
      <c r="L642" s="13"/>
    </row>
    <row r="643" spans="12:12" x14ac:dyDescent="0.2">
      <c r="L643" s="13"/>
    </row>
    <row r="644" spans="12:12" x14ac:dyDescent="0.2">
      <c r="L644" s="41"/>
    </row>
    <row r="645" spans="12:12" x14ac:dyDescent="0.2">
      <c r="L645" s="41"/>
    </row>
    <row r="646" spans="12:12" x14ac:dyDescent="0.2">
      <c r="L646" s="41"/>
    </row>
    <row r="647" spans="12:12" x14ac:dyDescent="0.2">
      <c r="L647" s="41"/>
    </row>
    <row r="648" spans="12:12" x14ac:dyDescent="0.2">
      <c r="L648" s="41"/>
    </row>
    <row r="649" spans="12:12" x14ac:dyDescent="0.2">
      <c r="L649" s="41"/>
    </row>
    <row r="650" spans="12:12" x14ac:dyDescent="0.2">
      <c r="L650" s="41"/>
    </row>
    <row r="653" spans="12:12" x14ac:dyDescent="0.2">
      <c r="L653" s="37"/>
    </row>
    <row r="654" spans="12:12" x14ac:dyDescent="0.2">
      <c r="L654" s="37"/>
    </row>
  </sheetData>
  <sheetProtection formatCells="0" formatRows="0" insertRows="0" insertHyperlinks="0" deleteRows="0" sort="0" autoFilter="0" pivotTables="0"/>
  <mergeCells count="24">
    <mergeCell ref="B602:D602"/>
    <mergeCell ref="E602:G602"/>
    <mergeCell ref="B601:D601"/>
    <mergeCell ref="E601:G601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71:I289">
    <cfRule type="cellIs" dxfId="2147" priority="169" operator="greaterThanOrEqual">
      <formula>$D$6</formula>
    </cfRule>
    <cfRule type="cellIs" dxfId="2146" priority="170" operator="lessThan">
      <formula>$D$6</formula>
    </cfRule>
  </conditionalFormatting>
  <conditionalFormatting sqref="D285:D286 F285:F286 H285:H286 D279:D281 F279:F281 H279:H281 D275 F275 H275 D273 F273 H273 D271 F271 H271">
    <cfRule type="cellIs" dxfId="2145" priority="167" operator="greaterThanOrEqual">
      <formula>$D$6</formula>
    </cfRule>
    <cfRule type="cellIs" dxfId="2144" priority="168" operator="lessThan">
      <formula>$D$6</formula>
    </cfRule>
  </conditionalFormatting>
  <conditionalFormatting sqref="C271:I292">
    <cfRule type="cellIs" dxfId="2143" priority="165" operator="greaterThanOrEqual">
      <formula>$D$6</formula>
    </cfRule>
    <cfRule type="cellIs" dxfId="2142" priority="166" operator="lessThan">
      <formula>$D$6</formula>
    </cfRule>
  </conditionalFormatting>
  <conditionalFormatting sqref="C287:I289 C282:I284 C276:I278 C274:I274 C272:I272">
    <cfRule type="cellIs" dxfId="2141" priority="163" operator="greaterThanOrEqual">
      <formula>$D$6</formula>
    </cfRule>
    <cfRule type="cellIs" dxfId="2140" priority="164" operator="lessThan">
      <formula>$D$6</formula>
    </cfRule>
  </conditionalFormatting>
  <conditionalFormatting sqref="C290:I292">
    <cfRule type="cellIs" dxfId="2139" priority="161" operator="greaterThanOrEqual">
      <formula>$D$6</formula>
    </cfRule>
    <cfRule type="cellIs" dxfId="2138" priority="162" operator="lessThan">
      <formula>$D$6</formula>
    </cfRule>
  </conditionalFormatting>
  <conditionalFormatting sqref="D290 F290 H290">
    <cfRule type="cellIs" dxfId="2137" priority="159" operator="greaterThanOrEqual">
      <formula>$D$6</formula>
    </cfRule>
    <cfRule type="cellIs" dxfId="2136" priority="160" operator="lessThan">
      <formula>$D$6</formula>
    </cfRule>
  </conditionalFormatting>
  <conditionalFormatting sqref="C291:I292">
    <cfRule type="cellIs" dxfId="2135" priority="157" operator="greaterThanOrEqual">
      <formula>$D$6</formula>
    </cfRule>
    <cfRule type="cellIs" dxfId="2134" priority="158" operator="lessThan">
      <formula>$D$6</formula>
    </cfRule>
  </conditionalFormatting>
  <conditionalFormatting sqref="C293:I294">
    <cfRule type="cellIs" dxfId="2133" priority="155" operator="greaterThanOrEqual">
      <formula>$D$6</formula>
    </cfRule>
    <cfRule type="cellIs" dxfId="2132" priority="156" operator="lessThan">
      <formula>$D$6</formula>
    </cfRule>
  </conditionalFormatting>
  <conditionalFormatting sqref="C293:I293">
    <cfRule type="cellIs" dxfId="2131" priority="153" operator="greaterThanOrEqual">
      <formula>$D$6</formula>
    </cfRule>
    <cfRule type="cellIs" dxfId="2130" priority="154" operator="lessThan">
      <formula>$D$6</formula>
    </cfRule>
  </conditionalFormatting>
  <conditionalFormatting sqref="C294:I313">
    <cfRule type="cellIs" dxfId="2129" priority="151" operator="greaterThanOrEqual">
      <formula>$D$6</formula>
    </cfRule>
    <cfRule type="cellIs" dxfId="2128" priority="152" operator="lessThan">
      <formula>$D$6</formula>
    </cfRule>
  </conditionalFormatting>
  <conditionalFormatting sqref="C295:I313">
    <cfRule type="cellIs" dxfId="2127" priority="149" operator="greaterThanOrEqual">
      <formula>$D$6</formula>
    </cfRule>
    <cfRule type="cellIs" dxfId="2126" priority="150" operator="lessThan">
      <formula>$D$6</formula>
    </cfRule>
  </conditionalFormatting>
  <conditionalFormatting sqref="C314:I352">
    <cfRule type="cellIs" dxfId="2125" priority="147" operator="greaterThanOrEqual">
      <formula>$D$6</formula>
    </cfRule>
    <cfRule type="cellIs" dxfId="2124" priority="148" operator="lessThan">
      <formula>$D$6</formula>
    </cfRule>
  </conditionalFormatting>
  <conditionalFormatting sqref="C314:I352">
    <cfRule type="cellIs" dxfId="2123" priority="145" operator="greaterThanOrEqual">
      <formula>$D$6</formula>
    </cfRule>
    <cfRule type="cellIs" dxfId="2122" priority="146" operator="lessThan">
      <formula>$D$6</formula>
    </cfRule>
  </conditionalFormatting>
  <conditionalFormatting sqref="C384:I384">
    <cfRule type="cellIs" dxfId="2121" priority="137" operator="greaterThanOrEqual">
      <formula>$D$6</formula>
    </cfRule>
    <cfRule type="cellIs" dxfId="2120" priority="138" operator="lessThan">
      <formula>$D$6</formula>
    </cfRule>
  </conditionalFormatting>
  <conditionalFormatting sqref="C353:I383">
    <cfRule type="cellIs" dxfId="2119" priority="143" operator="greaterThanOrEqual">
      <formula>$D$6</formula>
    </cfRule>
    <cfRule type="cellIs" dxfId="2118" priority="144" operator="lessThan">
      <formula>$D$6</formula>
    </cfRule>
  </conditionalFormatting>
  <conditionalFormatting sqref="C353:I383">
    <cfRule type="cellIs" dxfId="2117" priority="141" operator="greaterThanOrEqual">
      <formula>$D$6</formula>
    </cfRule>
    <cfRule type="cellIs" dxfId="2116" priority="142" operator="lessThan">
      <formula>$D$6</formula>
    </cfRule>
  </conditionalFormatting>
  <conditionalFormatting sqref="C384:I384">
    <cfRule type="cellIs" dxfId="2115" priority="139" operator="greaterThanOrEqual">
      <formula>$D$6</formula>
    </cfRule>
    <cfRule type="cellIs" dxfId="2114" priority="140" operator="lessThan">
      <formula>$D$6</formula>
    </cfRule>
  </conditionalFormatting>
  <conditionalFormatting sqref="C471:I472">
    <cfRule type="cellIs" dxfId="2113" priority="135" operator="greaterThanOrEqual">
      <formula>$D$6</formula>
    </cfRule>
    <cfRule type="cellIs" dxfId="2112" priority="136" operator="lessThan">
      <formula>$D$6</formula>
    </cfRule>
  </conditionalFormatting>
  <conditionalFormatting sqref="C546 C541:C542 C487:C488 C485 C481:C482 C479 C473">
    <cfRule type="cellIs" dxfId="2111" priority="133" operator="greaterThanOrEqual">
      <formula>$D$6</formula>
    </cfRule>
    <cfRule type="cellIs" dxfId="2110" priority="134" operator="lessThan">
      <formula>$D$6</formula>
    </cfRule>
  </conditionalFormatting>
  <conditionalFormatting sqref="D541:I542 D513:I513 D487:G488 D485:G485 D481:G482 D479:G479 D473:I473">
    <cfRule type="cellIs" dxfId="2109" priority="131" operator="greaterThanOrEqual">
      <formula>$D$6</formula>
    </cfRule>
    <cfRule type="cellIs" dxfId="2108" priority="132" operator="lessThan">
      <formula>$D$6</formula>
    </cfRule>
  </conditionalFormatting>
  <conditionalFormatting sqref="C478:I478 C474:I474">
    <cfRule type="cellIs" dxfId="2107" priority="129" operator="greaterThanOrEqual">
      <formula>$D$6</formula>
    </cfRule>
    <cfRule type="cellIs" dxfId="2106" priority="130" operator="lessThan">
      <formula>$D$6</formula>
    </cfRule>
  </conditionalFormatting>
  <conditionalFormatting sqref="C475:I477">
    <cfRule type="cellIs" dxfId="2105" priority="127" operator="greaterThanOrEqual">
      <formula>$D$6</formula>
    </cfRule>
    <cfRule type="cellIs" dxfId="2104" priority="128" operator="lessThan">
      <formula>$D$6</formula>
    </cfRule>
  </conditionalFormatting>
  <conditionalFormatting sqref="H479:I479">
    <cfRule type="cellIs" dxfId="2103" priority="125" operator="greaterThanOrEqual">
      <formula>$D$6</formula>
    </cfRule>
    <cfRule type="cellIs" dxfId="2102" priority="126" operator="lessThan">
      <formula>$D$6</formula>
    </cfRule>
  </conditionalFormatting>
  <conditionalFormatting sqref="C480:I480">
    <cfRule type="cellIs" dxfId="2101" priority="123" operator="greaterThanOrEqual">
      <formula>$D$6</formula>
    </cfRule>
    <cfRule type="cellIs" dxfId="2100" priority="124" operator="lessThan">
      <formula>$D$6</formula>
    </cfRule>
  </conditionalFormatting>
  <conditionalFormatting sqref="H481:I481">
    <cfRule type="cellIs" dxfId="2099" priority="121" operator="greaterThanOrEqual">
      <formula>$D$6</formula>
    </cfRule>
    <cfRule type="cellIs" dxfId="2098" priority="122" operator="lessThan">
      <formula>$D$6</formula>
    </cfRule>
  </conditionalFormatting>
  <conditionalFormatting sqref="H482:I482">
    <cfRule type="cellIs" dxfId="2097" priority="119" operator="greaterThanOrEqual">
      <formula>$D$6</formula>
    </cfRule>
    <cfRule type="cellIs" dxfId="2096" priority="120" operator="lessThan">
      <formula>$D$6</formula>
    </cfRule>
  </conditionalFormatting>
  <conditionalFormatting sqref="C483:I483">
    <cfRule type="cellIs" dxfId="2095" priority="117" operator="greaterThanOrEqual">
      <formula>$D$6</formula>
    </cfRule>
    <cfRule type="cellIs" dxfId="2094" priority="118" operator="lessThan">
      <formula>$D$6</formula>
    </cfRule>
  </conditionalFormatting>
  <conditionalFormatting sqref="C484:I484">
    <cfRule type="cellIs" dxfId="2093" priority="115" operator="greaterThanOrEqual">
      <formula>$D$6</formula>
    </cfRule>
    <cfRule type="cellIs" dxfId="2092" priority="116" operator="lessThan">
      <formula>$D$6</formula>
    </cfRule>
  </conditionalFormatting>
  <conditionalFormatting sqref="H485:I485">
    <cfRule type="cellIs" dxfId="2091" priority="113" operator="greaterThanOrEqual">
      <formula>$D$6</formula>
    </cfRule>
    <cfRule type="cellIs" dxfId="2090" priority="114" operator="lessThan">
      <formula>$D$6</formula>
    </cfRule>
  </conditionalFormatting>
  <conditionalFormatting sqref="C486:I486">
    <cfRule type="cellIs" dxfId="2089" priority="111" operator="greaterThanOrEqual">
      <formula>$D$6</formula>
    </cfRule>
    <cfRule type="cellIs" dxfId="2088" priority="112" operator="lessThan">
      <formula>$D$6</formula>
    </cfRule>
  </conditionalFormatting>
  <conditionalFormatting sqref="H487:I487">
    <cfRule type="cellIs" dxfId="2087" priority="109" operator="greaterThanOrEqual">
      <formula>$D$6</formula>
    </cfRule>
    <cfRule type="cellIs" dxfId="2086" priority="110" operator="lessThan">
      <formula>$D$6</formula>
    </cfRule>
  </conditionalFormatting>
  <conditionalFormatting sqref="H488:I488">
    <cfRule type="cellIs" dxfId="2085" priority="107" operator="greaterThanOrEqual">
      <formula>$D$6</formula>
    </cfRule>
    <cfRule type="cellIs" dxfId="2084" priority="108" operator="lessThan">
      <formula>$D$6</formula>
    </cfRule>
  </conditionalFormatting>
  <conditionalFormatting sqref="C489:I489">
    <cfRule type="cellIs" dxfId="2083" priority="105" operator="greaterThanOrEqual">
      <formula>$D$6</formula>
    </cfRule>
    <cfRule type="cellIs" dxfId="2082" priority="106" operator="lessThan">
      <formula>$D$6</formula>
    </cfRule>
  </conditionalFormatting>
  <conditionalFormatting sqref="C490:I492">
    <cfRule type="cellIs" dxfId="2081" priority="103" operator="greaterThanOrEqual">
      <formula>$D$6</formula>
    </cfRule>
    <cfRule type="cellIs" dxfId="2080" priority="104" operator="lessThan">
      <formula>$D$6</formula>
    </cfRule>
  </conditionalFormatting>
  <conditionalFormatting sqref="C493:I495">
    <cfRule type="cellIs" dxfId="2079" priority="101" operator="greaterThanOrEqual">
      <formula>$D$6</formula>
    </cfRule>
    <cfRule type="cellIs" dxfId="2078" priority="102" operator="lessThan">
      <formula>$D$6</formula>
    </cfRule>
  </conditionalFormatting>
  <conditionalFormatting sqref="C496:I498">
    <cfRule type="cellIs" dxfId="2077" priority="99" operator="greaterThanOrEqual">
      <formula>$D$6</formula>
    </cfRule>
    <cfRule type="cellIs" dxfId="2076" priority="100" operator="lessThan">
      <formula>$D$6</formula>
    </cfRule>
  </conditionalFormatting>
  <conditionalFormatting sqref="C499:I500">
    <cfRule type="cellIs" dxfId="2075" priority="97" operator="greaterThanOrEqual">
      <formula>$D$6</formula>
    </cfRule>
    <cfRule type="cellIs" dxfId="2074" priority="98" operator="lessThan">
      <formula>$D$6</formula>
    </cfRule>
  </conditionalFormatting>
  <conditionalFormatting sqref="C501:I504">
    <cfRule type="cellIs" dxfId="2073" priority="95" operator="greaterThanOrEqual">
      <formula>$D$6</formula>
    </cfRule>
    <cfRule type="cellIs" dxfId="2072" priority="96" operator="lessThan">
      <formula>$D$6</formula>
    </cfRule>
  </conditionalFormatting>
  <conditionalFormatting sqref="C505:I508">
    <cfRule type="cellIs" dxfId="2071" priority="93" operator="greaterThanOrEqual">
      <formula>$D$6</formula>
    </cfRule>
    <cfRule type="cellIs" dxfId="2070" priority="94" operator="lessThan">
      <formula>$D$6</formula>
    </cfRule>
  </conditionalFormatting>
  <conditionalFormatting sqref="C509:I511">
    <cfRule type="cellIs" dxfId="2069" priority="91" operator="greaterThanOrEqual">
      <formula>$D$6</formula>
    </cfRule>
    <cfRule type="cellIs" dxfId="2068" priority="92" operator="lessThan">
      <formula>$D$6</formula>
    </cfRule>
  </conditionalFormatting>
  <conditionalFormatting sqref="C512:I512">
    <cfRule type="cellIs" dxfId="2067" priority="89" operator="greaterThanOrEqual">
      <formula>$D$6</formula>
    </cfRule>
    <cfRule type="cellIs" dxfId="2066" priority="90" operator="lessThan">
      <formula>$D$6</formula>
    </cfRule>
  </conditionalFormatting>
  <conditionalFormatting sqref="C513:I513">
    <cfRule type="cellIs" dxfId="2065" priority="87" operator="greaterThanOrEqual">
      <formula>$D$6</formula>
    </cfRule>
    <cfRule type="cellIs" dxfId="2064" priority="88" operator="lessThan">
      <formula>$D$6</formula>
    </cfRule>
  </conditionalFormatting>
  <conditionalFormatting sqref="C514:I515">
    <cfRule type="cellIs" dxfId="2063" priority="85" operator="greaterThanOrEqual">
      <formula>$D$6</formula>
    </cfRule>
    <cfRule type="cellIs" dxfId="2062" priority="86" operator="lessThan">
      <formula>$D$6</formula>
    </cfRule>
  </conditionalFormatting>
  <conditionalFormatting sqref="C514:I515">
    <cfRule type="cellIs" dxfId="2061" priority="83" operator="greaterThanOrEqual">
      <formula>$D$6</formula>
    </cfRule>
    <cfRule type="cellIs" dxfId="2060" priority="84" operator="lessThan">
      <formula>$D$6</formula>
    </cfRule>
  </conditionalFormatting>
  <conditionalFormatting sqref="C516:I519">
    <cfRule type="cellIs" dxfId="2059" priority="81" operator="greaterThanOrEqual">
      <formula>$D$6</formula>
    </cfRule>
    <cfRule type="cellIs" dxfId="2058" priority="82" operator="lessThan">
      <formula>$D$6</formula>
    </cfRule>
  </conditionalFormatting>
  <conditionalFormatting sqref="C516:I519">
    <cfRule type="cellIs" dxfId="2057" priority="79" operator="greaterThanOrEqual">
      <formula>$D$6</formula>
    </cfRule>
    <cfRule type="cellIs" dxfId="2056" priority="80" operator="lessThan">
      <formula>$D$6</formula>
    </cfRule>
  </conditionalFormatting>
  <conditionalFormatting sqref="C520:I521">
    <cfRule type="cellIs" dxfId="2055" priority="77" operator="greaterThanOrEqual">
      <formula>$D$6</formula>
    </cfRule>
    <cfRule type="cellIs" dxfId="2054" priority="78" operator="lessThan">
      <formula>$D$6</formula>
    </cfRule>
  </conditionalFormatting>
  <conditionalFormatting sqref="C520:I521">
    <cfRule type="cellIs" dxfId="2053" priority="75" operator="greaterThanOrEqual">
      <formula>$D$6</formula>
    </cfRule>
    <cfRule type="cellIs" dxfId="2052" priority="76" operator="lessThan">
      <formula>$D$6</formula>
    </cfRule>
  </conditionalFormatting>
  <conditionalFormatting sqref="C522:I522">
    <cfRule type="cellIs" dxfId="2051" priority="73" operator="greaterThanOrEqual">
      <formula>$D$6</formula>
    </cfRule>
    <cfRule type="cellIs" dxfId="2050" priority="74" operator="lessThan">
      <formula>$D$6</formula>
    </cfRule>
  </conditionalFormatting>
  <conditionalFormatting sqref="C522:I522">
    <cfRule type="cellIs" dxfId="2049" priority="71" operator="greaterThanOrEqual">
      <formula>$D$6</formula>
    </cfRule>
    <cfRule type="cellIs" dxfId="2048" priority="72" operator="lessThan">
      <formula>$D$6</formula>
    </cfRule>
  </conditionalFormatting>
  <conditionalFormatting sqref="C523:I525">
    <cfRule type="cellIs" dxfId="2047" priority="69" operator="greaterThanOrEqual">
      <formula>$D$6</formula>
    </cfRule>
    <cfRule type="cellIs" dxfId="2046" priority="70" operator="lessThan">
      <formula>$D$6</formula>
    </cfRule>
  </conditionalFormatting>
  <conditionalFormatting sqref="C523:I525">
    <cfRule type="cellIs" dxfId="2045" priority="67" operator="greaterThanOrEqual">
      <formula>$D$6</formula>
    </cfRule>
    <cfRule type="cellIs" dxfId="2044" priority="68" operator="lessThan">
      <formula>$D$6</formula>
    </cfRule>
  </conditionalFormatting>
  <conditionalFormatting sqref="C526:I527">
    <cfRule type="cellIs" dxfId="2043" priority="65" operator="greaterThanOrEqual">
      <formula>$D$6</formula>
    </cfRule>
    <cfRule type="cellIs" dxfId="2042" priority="66" operator="lessThan">
      <formula>$D$6</formula>
    </cfRule>
  </conditionalFormatting>
  <conditionalFormatting sqref="C526:I527">
    <cfRule type="cellIs" dxfId="2041" priority="63" operator="greaterThanOrEqual">
      <formula>$D$6</formula>
    </cfRule>
    <cfRule type="cellIs" dxfId="2040" priority="64" operator="lessThan">
      <formula>$D$6</formula>
    </cfRule>
  </conditionalFormatting>
  <conditionalFormatting sqref="C528:I528">
    <cfRule type="cellIs" dxfId="2039" priority="61" operator="greaterThanOrEqual">
      <formula>$D$6</formula>
    </cfRule>
    <cfRule type="cellIs" dxfId="2038" priority="62" operator="lessThan">
      <formula>$D$6</formula>
    </cfRule>
  </conditionalFormatting>
  <conditionalFormatting sqref="C529:I529">
    <cfRule type="cellIs" dxfId="2037" priority="59" operator="greaterThanOrEqual">
      <formula>$D$6</formula>
    </cfRule>
    <cfRule type="cellIs" dxfId="2036" priority="60" operator="lessThan">
      <formula>$D$6</formula>
    </cfRule>
  </conditionalFormatting>
  <conditionalFormatting sqref="C530:I530">
    <cfRule type="cellIs" dxfId="2035" priority="57" operator="greaterThanOrEqual">
      <formula>$D$6</formula>
    </cfRule>
    <cfRule type="cellIs" dxfId="2034" priority="58" operator="lessThan">
      <formula>$D$6</formula>
    </cfRule>
  </conditionalFormatting>
  <conditionalFormatting sqref="C531:I531">
    <cfRule type="cellIs" dxfId="2033" priority="55" operator="greaterThanOrEqual">
      <formula>$D$6</formula>
    </cfRule>
    <cfRule type="cellIs" dxfId="2032" priority="56" operator="lessThan">
      <formula>$D$6</formula>
    </cfRule>
  </conditionalFormatting>
  <conditionalFormatting sqref="C532:I533">
    <cfRule type="cellIs" dxfId="2031" priority="53" operator="greaterThanOrEqual">
      <formula>$D$6</formula>
    </cfRule>
    <cfRule type="cellIs" dxfId="2030" priority="54" operator="lessThan">
      <formula>$D$6</formula>
    </cfRule>
  </conditionalFormatting>
  <conditionalFormatting sqref="C534:I534">
    <cfRule type="cellIs" dxfId="2029" priority="51" operator="greaterThanOrEqual">
      <formula>$D$6</formula>
    </cfRule>
    <cfRule type="cellIs" dxfId="2028" priority="52" operator="lessThan">
      <formula>$D$6</formula>
    </cfRule>
  </conditionalFormatting>
  <conditionalFormatting sqref="C535:I537">
    <cfRule type="cellIs" dxfId="2027" priority="49" operator="greaterThanOrEqual">
      <formula>$D$6</formula>
    </cfRule>
    <cfRule type="cellIs" dxfId="2026" priority="50" operator="lessThan">
      <formula>$D$6</formula>
    </cfRule>
  </conditionalFormatting>
  <conditionalFormatting sqref="C538:I540">
    <cfRule type="cellIs" dxfId="2025" priority="47" operator="greaterThanOrEqual">
      <formula>$D$6</formula>
    </cfRule>
    <cfRule type="cellIs" dxfId="2024" priority="48" operator="lessThan">
      <formula>$D$6</formula>
    </cfRule>
  </conditionalFormatting>
  <conditionalFormatting sqref="C543:C544">
    <cfRule type="cellIs" dxfId="2023" priority="45" operator="greaterThanOrEqual">
      <formula>$D$6</formula>
    </cfRule>
    <cfRule type="cellIs" dxfId="2022" priority="46" operator="lessThan">
      <formula>$D$6</formula>
    </cfRule>
  </conditionalFormatting>
  <conditionalFormatting sqref="D543:I544">
    <cfRule type="cellIs" dxfId="2021" priority="43" operator="greaterThanOrEqual">
      <formula>$D$6</formula>
    </cfRule>
    <cfRule type="cellIs" dxfId="2020" priority="44" operator="lessThan">
      <formula>$D$6</formula>
    </cfRule>
  </conditionalFormatting>
  <conditionalFormatting sqref="C545">
    <cfRule type="cellIs" dxfId="2019" priority="41" operator="greaterThanOrEqual">
      <formula>$D$6</formula>
    </cfRule>
    <cfRule type="cellIs" dxfId="2018" priority="42" operator="lessThan">
      <formula>$D$6</formula>
    </cfRule>
  </conditionalFormatting>
  <conditionalFormatting sqref="D545:I545">
    <cfRule type="cellIs" dxfId="2017" priority="39" operator="greaterThanOrEqual">
      <formula>$D$6</formula>
    </cfRule>
    <cfRule type="cellIs" dxfId="2016" priority="40" operator="lessThan">
      <formula>$D$6</formula>
    </cfRule>
  </conditionalFormatting>
  <conditionalFormatting sqref="D546:I546">
    <cfRule type="cellIs" dxfId="2015" priority="37" operator="greaterThanOrEqual">
      <formula>$D$6</formula>
    </cfRule>
    <cfRule type="cellIs" dxfId="2014" priority="38" operator="lessThan">
      <formula>$D$6</formula>
    </cfRule>
  </conditionalFormatting>
  <conditionalFormatting sqref="C547:C548">
    <cfRule type="cellIs" dxfId="2013" priority="35" operator="greaterThanOrEqual">
      <formula>$D$6</formula>
    </cfRule>
    <cfRule type="cellIs" dxfId="2012" priority="36" operator="lessThan">
      <formula>$D$6</formula>
    </cfRule>
  </conditionalFormatting>
  <conditionalFormatting sqref="D547:I548">
    <cfRule type="cellIs" dxfId="2011" priority="33" operator="greaterThanOrEqual">
      <formula>$D$6</formula>
    </cfRule>
    <cfRule type="cellIs" dxfId="2010" priority="34" operator="lessThan">
      <formula>$D$6</formula>
    </cfRule>
  </conditionalFormatting>
  <conditionalFormatting sqref="C549">
    <cfRule type="cellIs" dxfId="2009" priority="31" operator="greaterThanOrEqual">
      <formula>$D$6</formula>
    </cfRule>
    <cfRule type="cellIs" dxfId="2008" priority="32" operator="lessThan">
      <formula>$D$6</formula>
    </cfRule>
  </conditionalFormatting>
  <conditionalFormatting sqref="D549:I549">
    <cfRule type="cellIs" dxfId="2007" priority="29" operator="greaterThanOrEqual">
      <formula>$D$6</formula>
    </cfRule>
    <cfRule type="cellIs" dxfId="2006" priority="30" operator="lessThan">
      <formula>$D$6</formula>
    </cfRule>
  </conditionalFormatting>
  <conditionalFormatting sqref="C550">
    <cfRule type="cellIs" dxfId="2005" priority="27" operator="greaterThanOrEqual">
      <formula>$D$6</formula>
    </cfRule>
    <cfRule type="cellIs" dxfId="2004" priority="28" operator="lessThan">
      <formula>$D$6</formula>
    </cfRule>
  </conditionalFormatting>
  <conditionalFormatting sqref="D550:I550">
    <cfRule type="cellIs" dxfId="2003" priority="25" operator="greaterThanOrEqual">
      <formula>$D$6</formula>
    </cfRule>
    <cfRule type="cellIs" dxfId="2002" priority="26" operator="lessThan">
      <formula>$D$6</formula>
    </cfRule>
  </conditionalFormatting>
  <conditionalFormatting sqref="C551:C552">
    <cfRule type="cellIs" dxfId="2001" priority="23" operator="greaterThanOrEqual">
      <formula>$D$6</formula>
    </cfRule>
    <cfRule type="cellIs" dxfId="2000" priority="24" operator="lessThan">
      <formula>$D$6</formula>
    </cfRule>
  </conditionalFormatting>
  <conditionalFormatting sqref="D551:I552">
    <cfRule type="cellIs" dxfId="1999" priority="21" operator="greaterThanOrEqual">
      <formula>$D$6</formula>
    </cfRule>
    <cfRule type="cellIs" dxfId="1998" priority="22" operator="lessThan">
      <formula>$D$6</formula>
    </cfRule>
  </conditionalFormatting>
  <conditionalFormatting sqref="C553">
    <cfRule type="cellIs" dxfId="1997" priority="19" operator="greaterThanOrEqual">
      <formula>$D$6</formula>
    </cfRule>
    <cfRule type="cellIs" dxfId="1996" priority="20" operator="lessThan">
      <formula>$D$6</formula>
    </cfRule>
  </conditionalFormatting>
  <conditionalFormatting sqref="D553:I553">
    <cfRule type="cellIs" dxfId="1995" priority="17" operator="greaterThanOrEqual">
      <formula>$D$6</formula>
    </cfRule>
    <cfRule type="cellIs" dxfId="1994" priority="18" operator="lessThan">
      <formula>$D$6</formula>
    </cfRule>
  </conditionalFormatting>
  <conditionalFormatting sqref="C554:C556">
    <cfRule type="cellIs" dxfId="1993" priority="15" operator="greaterThanOrEqual">
      <formula>$D$6</formula>
    </cfRule>
    <cfRule type="cellIs" dxfId="1992" priority="16" operator="lessThan">
      <formula>$D$6</formula>
    </cfRule>
  </conditionalFormatting>
  <conditionalFormatting sqref="D554:I556">
    <cfRule type="cellIs" dxfId="1991" priority="13" operator="greaterThanOrEqual">
      <formula>$D$6</formula>
    </cfRule>
    <cfRule type="cellIs" dxfId="1990" priority="14" operator="lessThan">
      <formula>$D$6</formula>
    </cfRule>
  </conditionalFormatting>
  <conditionalFormatting sqref="C557:C559">
    <cfRule type="cellIs" dxfId="1989" priority="11" operator="greaterThanOrEqual">
      <formula>$D$6</formula>
    </cfRule>
    <cfRule type="cellIs" dxfId="1988" priority="12" operator="lessThan">
      <formula>$D$6</formula>
    </cfRule>
  </conditionalFormatting>
  <conditionalFormatting sqref="D557:I559">
    <cfRule type="cellIs" dxfId="1987" priority="9" operator="greaterThanOrEqual">
      <formula>$D$6</formula>
    </cfRule>
    <cfRule type="cellIs" dxfId="1986" priority="10" operator="lessThan">
      <formula>$D$6</formula>
    </cfRule>
  </conditionalFormatting>
  <conditionalFormatting sqref="C560:C562">
    <cfRule type="cellIs" dxfId="1985" priority="7" operator="greaterThanOrEqual">
      <formula>$D$6</formula>
    </cfRule>
    <cfRule type="cellIs" dxfId="1984" priority="8" operator="lessThan">
      <formula>$D$6</formula>
    </cfRule>
  </conditionalFormatting>
  <conditionalFormatting sqref="D560:I562">
    <cfRule type="cellIs" dxfId="1983" priority="5" operator="greaterThanOrEqual">
      <formula>$D$6</formula>
    </cfRule>
    <cfRule type="cellIs" dxfId="1982" priority="6" operator="lessThan">
      <formula>$D$6</formula>
    </cfRule>
  </conditionalFormatting>
  <conditionalFormatting sqref="C563:C565">
    <cfRule type="cellIs" dxfId="1981" priority="3" operator="greaterThanOrEqual">
      <formula>$D$6</formula>
    </cfRule>
    <cfRule type="cellIs" dxfId="1980" priority="4" operator="lessThan">
      <formula>$D$6</formula>
    </cfRule>
  </conditionalFormatting>
  <conditionalFormatting sqref="D563:I565">
    <cfRule type="cellIs" dxfId="1979" priority="1" operator="greaterThanOrEqual">
      <formula>$D$6</formula>
    </cfRule>
    <cfRule type="cellIs" dxfId="1978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574" max="9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25"/>
  <sheetViews>
    <sheetView view="pageBreakPreview" zoomScale="90" zoomScaleNormal="100" zoomScaleSheetLayoutView="90" workbookViewId="0">
      <selection activeCell="H7" sqref="H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78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8.2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59</v>
      </c>
      <c r="D6" s="255"/>
      <c r="E6" s="32" t="s">
        <v>6</v>
      </c>
      <c r="F6" s="248">
        <v>506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0.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6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43103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20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43108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43110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43116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43117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43118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43118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43126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43129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43130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43130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43138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43139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43140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43141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43143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43153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43154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43171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43171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43172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43173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43175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43179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43179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43180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43181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43188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64">
        <v>43193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64">
        <v>43195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64">
        <v>43195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64">
        <v>43198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64">
        <v>43199</v>
      </c>
      <c r="C45" s="145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64">
        <v>43200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64">
        <v>43201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64">
        <v>43202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64">
        <v>43202</v>
      </c>
      <c r="C49" s="145">
        <v>0</v>
      </c>
      <c r="D49" s="145">
        <v>0</v>
      </c>
      <c r="E49" s="145">
        <v>0</v>
      </c>
      <c r="F49" s="145">
        <v>0</v>
      </c>
      <c r="G49" s="145">
        <v>0</v>
      </c>
      <c r="H49" s="145">
        <v>0</v>
      </c>
      <c r="I49" s="14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64">
        <v>43202</v>
      </c>
      <c r="C50" s="145">
        <v>0</v>
      </c>
      <c r="D50" s="145">
        <v>0</v>
      </c>
      <c r="E50" s="145">
        <v>0</v>
      </c>
      <c r="F50" s="145">
        <v>0</v>
      </c>
      <c r="G50" s="145">
        <v>0</v>
      </c>
      <c r="H50" s="145">
        <v>0</v>
      </c>
      <c r="I50" s="14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64">
        <v>43203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64">
        <v>43203</v>
      </c>
      <c r="C52" s="145">
        <v>0</v>
      </c>
      <c r="D52" s="145">
        <v>0</v>
      </c>
      <c r="E52" s="145">
        <v>0</v>
      </c>
      <c r="F52" s="145">
        <v>0</v>
      </c>
      <c r="G52" s="145">
        <v>0</v>
      </c>
      <c r="H52" s="145">
        <v>0</v>
      </c>
      <c r="I52" s="14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64">
        <v>43205</v>
      </c>
      <c r="C53" s="145">
        <v>0</v>
      </c>
      <c r="D53" s="145">
        <v>0</v>
      </c>
      <c r="E53" s="145">
        <v>0</v>
      </c>
      <c r="F53" s="145">
        <v>0</v>
      </c>
      <c r="G53" s="145">
        <v>0</v>
      </c>
      <c r="H53" s="145">
        <v>0</v>
      </c>
      <c r="I53" s="14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64">
        <v>43205</v>
      </c>
      <c r="C54" s="145">
        <v>0</v>
      </c>
      <c r="D54" s="145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64">
        <v>43207</v>
      </c>
      <c r="C55" s="145">
        <v>0</v>
      </c>
      <c r="D55" s="145">
        <v>0</v>
      </c>
      <c r="E55" s="145">
        <v>0</v>
      </c>
      <c r="F55" s="145">
        <v>0</v>
      </c>
      <c r="G55" s="145">
        <v>0</v>
      </c>
      <c r="H55" s="145">
        <v>0</v>
      </c>
      <c r="I55" s="14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64">
        <v>43207</v>
      </c>
      <c r="C56" s="145">
        <v>0</v>
      </c>
      <c r="D56" s="145">
        <v>0</v>
      </c>
      <c r="E56" s="145">
        <v>0</v>
      </c>
      <c r="F56" s="145">
        <v>0</v>
      </c>
      <c r="G56" s="145">
        <v>0</v>
      </c>
      <c r="H56" s="145">
        <v>0</v>
      </c>
      <c r="I56" s="14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64">
        <v>43207</v>
      </c>
      <c r="C57" s="145">
        <v>0</v>
      </c>
      <c r="D57" s="145">
        <v>0</v>
      </c>
      <c r="E57" s="145">
        <v>0</v>
      </c>
      <c r="F57" s="145">
        <v>0</v>
      </c>
      <c r="G57" s="145">
        <v>0</v>
      </c>
      <c r="H57" s="145">
        <v>0</v>
      </c>
      <c r="I57" s="14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64">
        <v>43209</v>
      </c>
      <c r="C58" s="145">
        <v>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64">
        <v>43209</v>
      </c>
      <c r="C59" s="145">
        <v>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64">
        <v>43211</v>
      </c>
      <c r="C60" s="145">
        <v>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64">
        <v>43211</v>
      </c>
      <c r="C61" s="145">
        <v>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64">
        <v>43214</v>
      </c>
      <c r="C62" s="145">
        <v>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64">
        <v>43214</v>
      </c>
      <c r="C63" s="145">
        <v>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64">
        <v>43214</v>
      </c>
      <c r="C64" s="154"/>
      <c r="D64" s="154"/>
      <c r="E64" s="154"/>
      <c r="F64" s="154"/>
      <c r="G64" s="154"/>
      <c r="H64" s="145">
        <v>0</v>
      </c>
      <c r="I64" s="14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64">
        <v>43214</v>
      </c>
      <c r="C65" s="154"/>
      <c r="D65" s="154"/>
      <c r="E65" s="154"/>
      <c r="F65" s="154"/>
      <c r="G65" s="154"/>
      <c r="H65" s="145">
        <v>0</v>
      </c>
      <c r="I65" s="14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64">
        <v>43214</v>
      </c>
      <c r="C66" s="154"/>
      <c r="D66" s="154"/>
      <c r="E66" s="154"/>
      <c r="F66" s="154"/>
      <c r="G66" s="154"/>
      <c r="H66" s="145">
        <v>0</v>
      </c>
      <c r="I66" s="14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64">
        <v>43214</v>
      </c>
      <c r="C67" s="154"/>
      <c r="D67" s="154"/>
      <c r="E67" s="154"/>
      <c r="F67" s="154"/>
      <c r="G67" s="154"/>
      <c r="H67" s="145">
        <v>0</v>
      </c>
      <c r="I67" s="14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64">
        <v>43217</v>
      </c>
      <c r="C68" s="145">
        <v>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64">
        <v>43231</v>
      </c>
      <c r="C69" s="145">
        <v>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64">
        <v>43231</v>
      </c>
      <c r="C70" s="145">
        <v>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64">
        <v>43232</v>
      </c>
      <c r="C71" s="145">
        <v>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64">
        <v>43235</v>
      </c>
      <c r="C72" s="145">
        <v>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64">
        <v>43237</v>
      </c>
      <c r="C73" s="145">
        <v>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64">
        <v>43237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64">
        <v>43237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64">
        <v>43238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64">
        <v>43239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64">
        <v>43240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64">
        <v>43242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64">
        <v>43244</v>
      </c>
      <c r="C80" s="145">
        <v>0</v>
      </c>
      <c r="D80" s="145">
        <v>0</v>
      </c>
      <c r="E80" s="145">
        <v>0</v>
      </c>
      <c r="F80" s="145">
        <v>0</v>
      </c>
      <c r="G80" s="145">
        <v>0</v>
      </c>
      <c r="H80" s="145">
        <v>0</v>
      </c>
      <c r="I80" s="14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64">
        <v>43244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64">
        <v>43248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64">
        <v>43252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64">
        <v>43255</v>
      </c>
      <c r="C84" s="145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64">
        <v>43256</v>
      </c>
      <c r="C85" s="145">
        <v>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64">
        <v>43256</v>
      </c>
      <c r="C86" s="145">
        <v>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64">
        <v>43258</v>
      </c>
      <c r="C87" s="145">
        <v>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64">
        <v>43263</v>
      </c>
      <c r="C88" s="145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64">
        <v>43264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64">
        <v>43265</v>
      </c>
      <c r="C90" s="145">
        <v>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64">
        <v>43265</v>
      </c>
      <c r="C91" s="145">
        <v>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64">
        <v>43272</v>
      </c>
      <c r="C92" s="145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64">
        <v>43272</v>
      </c>
      <c r="C93" s="145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64">
        <v>43276</v>
      </c>
      <c r="C94" s="145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64">
        <v>43278</v>
      </c>
      <c r="C95" s="145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64">
        <v>43278</v>
      </c>
      <c r="C96" s="145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64">
        <v>43279</v>
      </c>
      <c r="C97" s="145">
        <v>0</v>
      </c>
      <c r="D97" s="145">
        <v>0</v>
      </c>
      <c r="E97" s="145">
        <v>0</v>
      </c>
      <c r="F97" s="145">
        <v>0</v>
      </c>
      <c r="G97" s="145">
        <v>0</v>
      </c>
      <c r="H97" s="145">
        <v>0</v>
      </c>
      <c r="I97" s="14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64">
        <v>43280</v>
      </c>
      <c r="C98" s="145">
        <v>0</v>
      </c>
      <c r="D98" s="145">
        <v>0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64">
        <v>43283</v>
      </c>
      <c r="C99" s="145">
        <v>0</v>
      </c>
      <c r="D99" s="145">
        <v>0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64">
        <v>43285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64">
        <v>43287</v>
      </c>
      <c r="C101" s="145">
        <v>0</v>
      </c>
      <c r="D101" s="145">
        <v>0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64">
        <v>43293</v>
      </c>
      <c r="C102" s="145">
        <v>0</v>
      </c>
      <c r="D102" s="145">
        <v>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64">
        <v>43298</v>
      </c>
      <c r="C103" s="145">
        <v>0</v>
      </c>
      <c r="D103" s="145">
        <v>0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64">
        <v>43298</v>
      </c>
      <c r="C104" s="145">
        <v>0</v>
      </c>
      <c r="D104" s="145">
        <v>0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64">
        <v>43298</v>
      </c>
      <c r="C105" s="145">
        <v>0</v>
      </c>
      <c r="D105" s="145">
        <v>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64">
        <v>43300</v>
      </c>
      <c r="C106" s="145">
        <v>0</v>
      </c>
      <c r="D106" s="145">
        <v>0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64">
        <v>43300</v>
      </c>
      <c r="C107" s="145">
        <v>0</v>
      </c>
      <c r="D107" s="145">
        <v>0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64">
        <v>43305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64">
        <v>43311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64">
        <v>43313</v>
      </c>
      <c r="C110" s="145">
        <v>0</v>
      </c>
      <c r="D110" s="145">
        <v>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64">
        <v>43314</v>
      </c>
      <c r="C111" s="145">
        <v>0</v>
      </c>
      <c r="D111" s="145">
        <v>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64">
        <v>43314</v>
      </c>
      <c r="C112" s="145">
        <v>0</v>
      </c>
      <c r="D112" s="145">
        <v>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64">
        <v>43315</v>
      </c>
      <c r="C113" s="145">
        <v>0</v>
      </c>
      <c r="D113" s="145">
        <v>0</v>
      </c>
      <c r="E113" s="145">
        <v>0</v>
      </c>
      <c r="F113" s="145">
        <v>0</v>
      </c>
      <c r="G113" s="145">
        <v>0</v>
      </c>
      <c r="H113" s="145">
        <v>0</v>
      </c>
      <c r="I113" s="14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64">
        <v>43321</v>
      </c>
      <c r="C114" s="145">
        <v>0</v>
      </c>
      <c r="D114" s="145">
        <v>0</v>
      </c>
      <c r="E114" s="145">
        <v>0</v>
      </c>
      <c r="F114" s="145">
        <v>0</v>
      </c>
      <c r="G114" s="145">
        <v>0</v>
      </c>
      <c r="H114" s="145">
        <v>0</v>
      </c>
      <c r="I114" s="14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thickBot="1" x14ac:dyDescent="0.25">
      <c r="A115" s="14"/>
      <c r="B115" s="164">
        <v>43322</v>
      </c>
      <c r="C115" s="145">
        <v>0</v>
      </c>
      <c r="D115" s="145">
        <v>0</v>
      </c>
      <c r="E115" s="145">
        <v>0</v>
      </c>
      <c r="F115" s="145">
        <v>0</v>
      </c>
      <c r="G115" s="145">
        <v>0</v>
      </c>
      <c r="H115" s="145">
        <v>0</v>
      </c>
      <c r="I115" s="14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thickBot="1" x14ac:dyDescent="0.25">
      <c r="A116" s="14"/>
      <c r="B116" s="164">
        <v>43323</v>
      </c>
      <c r="C116" s="145">
        <v>0</v>
      </c>
      <c r="D116" s="145">
        <v>0</v>
      </c>
      <c r="E116" s="145">
        <v>0</v>
      </c>
      <c r="F116" s="145">
        <v>0</v>
      </c>
      <c r="G116" s="145">
        <v>0</v>
      </c>
      <c r="H116" s="145">
        <v>0</v>
      </c>
      <c r="I116" s="14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64">
        <v>43325</v>
      </c>
      <c r="C117" s="145">
        <v>0</v>
      </c>
      <c r="D117" s="145">
        <v>0</v>
      </c>
      <c r="E117" s="145">
        <v>0</v>
      </c>
      <c r="F117" s="145">
        <v>0</v>
      </c>
      <c r="G117" s="145">
        <v>0</v>
      </c>
      <c r="H117" s="145">
        <v>0</v>
      </c>
      <c r="I117" s="14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64">
        <v>43325</v>
      </c>
      <c r="C118" s="145">
        <v>0</v>
      </c>
      <c r="D118" s="145">
        <v>0</v>
      </c>
      <c r="E118" s="145">
        <v>0</v>
      </c>
      <c r="F118" s="145">
        <v>0</v>
      </c>
      <c r="G118" s="145">
        <v>0</v>
      </c>
      <c r="H118" s="145">
        <v>0</v>
      </c>
      <c r="I118" s="14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64">
        <v>43329</v>
      </c>
      <c r="C119" s="145">
        <v>0</v>
      </c>
      <c r="D119" s="145">
        <v>0</v>
      </c>
      <c r="E119" s="145">
        <v>0</v>
      </c>
      <c r="F119" s="145">
        <v>0</v>
      </c>
      <c r="G119" s="145">
        <v>0</v>
      </c>
      <c r="H119" s="145">
        <v>0</v>
      </c>
      <c r="I119" s="14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64">
        <v>43329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64">
        <v>43329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64">
        <v>43332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64">
        <v>43333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64">
        <v>43335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64">
        <v>43341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64">
        <v>43341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64">
        <v>43341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64">
        <v>43342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64">
        <v>43342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64">
        <v>43343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64">
        <v>43343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64">
        <v>43347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64">
        <v>43349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/>
      <c r="B134" s="164">
        <v>43349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86"/>
      <c r="K134" s="18" t="str">
        <f t="shared" si="0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/>
      <c r="B135" s="164">
        <v>43350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/>
      <c r="B136" s="164">
        <v>43354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/>
      <c r="B137" s="164">
        <v>43357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/>
      <c r="B138" s="164">
        <v>43357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/>
      <c r="B139" s="164">
        <v>43359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/>
      <c r="B140" s="164">
        <v>43359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86"/>
      <c r="K140" s="18" t="str">
        <f t="shared" si="0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/>
      <c r="B141" s="164">
        <v>43360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/>
      <c r="B142" s="164">
        <v>43361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/>
      <c r="B143" s="164">
        <v>43361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/>
      <c r="B144" s="164">
        <v>43362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/>
      <c r="B145" s="164">
        <v>43363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/>
      <c r="B146" s="164">
        <v>43364</v>
      </c>
      <c r="C146" s="145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/>
      <c r="B147" s="164">
        <v>43365</v>
      </c>
      <c r="C147" s="145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/>
      <c r="B148" s="164">
        <v>43366</v>
      </c>
      <c r="C148" s="145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/>
      <c r="B149" s="164">
        <v>43367</v>
      </c>
      <c r="C149" s="145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86"/>
      <c r="K149" s="18" t="str">
        <f t="shared" si="0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/>
      <c r="B150" s="164">
        <v>43368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/>
      <c r="B151" s="164">
        <v>43369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/>
      <c r="B152" s="164">
        <v>43369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/>
      <c r="B153" s="164">
        <v>43370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/>
      <c r="B154" s="164">
        <v>43370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/>
      <c r="B155" s="164">
        <v>43372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/>
      <c r="B156" s="164">
        <v>43375</v>
      </c>
      <c r="C156" s="145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/>
      <c r="B157" s="164">
        <v>43377</v>
      </c>
      <c r="C157" s="145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/>
      <c r="B158" s="164">
        <v>43377</v>
      </c>
      <c r="C158" s="145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/>
      <c r="B159" s="164">
        <v>43377</v>
      </c>
      <c r="C159" s="145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/>
      <c r="B160" s="164">
        <v>43379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/>
      <c r="B161" s="164">
        <v>43381</v>
      </c>
      <c r="C161" s="145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/>
      <c r="B162" s="164">
        <v>43382</v>
      </c>
      <c r="C162" s="145">
        <v>0</v>
      </c>
      <c r="D162" s="145">
        <v>0</v>
      </c>
      <c r="E162" s="145">
        <v>0</v>
      </c>
      <c r="F162" s="145">
        <v>0</v>
      </c>
      <c r="G162" s="145">
        <v>0</v>
      </c>
      <c r="H162" s="145">
        <v>0</v>
      </c>
      <c r="I162" s="145">
        <v>0</v>
      </c>
      <c r="J162" s="86"/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14"/>
      <c r="B163" s="164">
        <v>43382</v>
      </c>
      <c r="C163" s="145">
        <v>0</v>
      </c>
      <c r="D163" s="145">
        <v>0</v>
      </c>
      <c r="E163" s="145">
        <v>0</v>
      </c>
      <c r="F163" s="145">
        <v>0</v>
      </c>
      <c r="G163" s="145">
        <v>0</v>
      </c>
      <c r="H163" s="145">
        <v>0</v>
      </c>
      <c r="I163" s="145">
        <v>0</v>
      </c>
      <c r="J163" s="86"/>
      <c r="K163" s="18" t="str">
        <f t="shared" si="0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4"/>
      <c r="B164" s="164">
        <v>43384</v>
      </c>
      <c r="C164" s="145">
        <v>0</v>
      </c>
      <c r="D164" s="145">
        <v>0</v>
      </c>
      <c r="E164" s="145">
        <v>0</v>
      </c>
      <c r="F164" s="145">
        <v>0</v>
      </c>
      <c r="G164" s="145">
        <v>0</v>
      </c>
      <c r="H164" s="145">
        <v>0</v>
      </c>
      <c r="I164" s="14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/>
      <c r="B165" s="164">
        <v>43384</v>
      </c>
      <c r="C165" s="145">
        <v>0</v>
      </c>
      <c r="D165" s="145">
        <v>0</v>
      </c>
      <c r="E165" s="145">
        <v>0</v>
      </c>
      <c r="F165" s="145">
        <v>0</v>
      </c>
      <c r="G165" s="145">
        <v>0</v>
      </c>
      <c r="H165" s="145">
        <v>0</v>
      </c>
      <c r="I165" s="14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/>
      <c r="B166" s="164">
        <v>43388</v>
      </c>
      <c r="C166" s="145">
        <v>0</v>
      </c>
      <c r="D166" s="145">
        <v>0</v>
      </c>
      <c r="E166" s="145">
        <v>0</v>
      </c>
      <c r="F166" s="145">
        <v>0</v>
      </c>
      <c r="G166" s="145">
        <v>0</v>
      </c>
      <c r="H166" s="145">
        <v>0</v>
      </c>
      <c r="I166" s="14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/>
      <c r="B167" s="164">
        <v>43390</v>
      </c>
      <c r="C167" s="145">
        <v>0</v>
      </c>
      <c r="D167" s="145">
        <v>0</v>
      </c>
      <c r="E167" s="145">
        <v>0</v>
      </c>
      <c r="F167" s="145">
        <v>0</v>
      </c>
      <c r="G167" s="145">
        <v>0</v>
      </c>
      <c r="H167" s="145">
        <v>0</v>
      </c>
      <c r="I167" s="14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/>
      <c r="B168" s="164">
        <v>43390</v>
      </c>
      <c r="C168" s="145">
        <v>0</v>
      </c>
      <c r="D168" s="145">
        <v>0</v>
      </c>
      <c r="E168" s="145">
        <v>0</v>
      </c>
      <c r="F168" s="145">
        <v>0</v>
      </c>
      <c r="G168" s="145">
        <v>0</v>
      </c>
      <c r="H168" s="145">
        <v>0</v>
      </c>
      <c r="I168" s="14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/>
      <c r="B169" s="164">
        <v>43391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/>
      <c r="B170" s="164">
        <v>43392</v>
      </c>
      <c r="C170" s="145">
        <v>0</v>
      </c>
      <c r="D170" s="145">
        <v>0</v>
      </c>
      <c r="E170" s="145">
        <v>0</v>
      </c>
      <c r="F170" s="145">
        <v>0</v>
      </c>
      <c r="G170" s="145">
        <v>0</v>
      </c>
      <c r="H170" s="145">
        <v>0</v>
      </c>
      <c r="I170" s="14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/>
      <c r="B171" s="164">
        <v>43395</v>
      </c>
      <c r="C171" s="145">
        <v>0</v>
      </c>
      <c r="D171" s="145">
        <v>0</v>
      </c>
      <c r="E171" s="145">
        <v>0</v>
      </c>
      <c r="F171" s="145">
        <v>0</v>
      </c>
      <c r="G171" s="145">
        <v>0</v>
      </c>
      <c r="H171" s="145">
        <v>0</v>
      </c>
      <c r="I171" s="14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/>
      <c r="B172" s="164">
        <v>43395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/>
      <c r="B173" s="164">
        <v>43397</v>
      </c>
      <c r="C173" s="145">
        <v>0</v>
      </c>
      <c r="D173" s="145">
        <v>0</v>
      </c>
      <c r="E173" s="145">
        <v>0</v>
      </c>
      <c r="F173" s="145">
        <v>0</v>
      </c>
      <c r="G173" s="145">
        <v>0</v>
      </c>
      <c r="H173" s="145">
        <v>0</v>
      </c>
      <c r="I173" s="14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/>
      <c r="B174" s="164">
        <v>43397</v>
      </c>
      <c r="C174" s="145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/>
      <c r="B175" s="164">
        <v>43398</v>
      </c>
      <c r="C175" s="145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/>
      <c r="B176" s="164">
        <v>43399</v>
      </c>
      <c r="C176" s="145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/>
      <c r="B177" s="164">
        <v>43406</v>
      </c>
      <c r="C177" s="145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/>
      <c r="B178" s="164">
        <v>43406</v>
      </c>
      <c r="C178" s="154"/>
      <c r="D178" s="154"/>
      <c r="E178" s="154"/>
      <c r="F178" s="154"/>
      <c r="G178" s="154"/>
      <c r="H178" s="145">
        <v>0</v>
      </c>
      <c r="I178" s="14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/>
      <c r="B179" s="164">
        <v>43406</v>
      </c>
      <c r="C179" s="154"/>
      <c r="D179" s="154"/>
      <c r="E179" s="154"/>
      <c r="F179" s="154"/>
      <c r="G179" s="154"/>
      <c r="H179" s="145">
        <v>0</v>
      </c>
      <c r="I179" s="14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/>
      <c r="B180" s="164">
        <v>43406</v>
      </c>
      <c r="C180" s="154"/>
      <c r="D180" s="154"/>
      <c r="E180" s="154"/>
      <c r="F180" s="154"/>
      <c r="G180" s="154"/>
      <c r="H180" s="145">
        <v>0</v>
      </c>
      <c r="I180" s="14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4"/>
      <c r="B181" s="164">
        <v>43406</v>
      </c>
      <c r="C181" s="154"/>
      <c r="D181" s="154"/>
      <c r="E181" s="154"/>
      <c r="F181" s="154"/>
      <c r="G181" s="154"/>
      <c r="H181" s="145">
        <v>0</v>
      </c>
      <c r="I181" s="145">
        <v>0</v>
      </c>
      <c r="J181" s="86"/>
      <c r="K181" s="18" t="str">
        <f t="shared" si="0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4"/>
      <c r="B182" s="164">
        <v>43407</v>
      </c>
      <c r="C182" s="145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/>
      <c r="B183" s="164">
        <v>43407</v>
      </c>
      <c r="C183" s="154"/>
      <c r="D183" s="154"/>
      <c r="E183" s="154"/>
      <c r="F183" s="154"/>
      <c r="G183" s="154"/>
      <c r="H183" s="145">
        <v>0</v>
      </c>
      <c r="I183" s="14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/>
      <c r="B184" s="164">
        <v>43410</v>
      </c>
      <c r="C184" s="145">
        <v>0</v>
      </c>
      <c r="D184" s="145">
        <v>0</v>
      </c>
      <c r="E184" s="145">
        <v>0</v>
      </c>
      <c r="F184" s="145">
        <v>0</v>
      </c>
      <c r="G184" s="145">
        <v>0</v>
      </c>
      <c r="H184" s="145">
        <v>0</v>
      </c>
      <c r="I184" s="14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/>
      <c r="B185" s="164">
        <v>43410</v>
      </c>
      <c r="C185" s="145">
        <v>0</v>
      </c>
      <c r="D185" s="145">
        <v>0</v>
      </c>
      <c r="E185" s="145">
        <v>0</v>
      </c>
      <c r="F185" s="145">
        <v>0</v>
      </c>
      <c r="G185" s="145">
        <v>0</v>
      </c>
      <c r="H185" s="145">
        <v>0</v>
      </c>
      <c r="I185" s="14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/>
      <c r="B186" s="164">
        <v>43411</v>
      </c>
      <c r="C186" s="145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/>
      <c r="B187" s="164">
        <v>43412</v>
      </c>
      <c r="C187" s="145">
        <v>0</v>
      </c>
      <c r="D187" s="145">
        <v>0</v>
      </c>
      <c r="E187" s="145">
        <v>0</v>
      </c>
      <c r="F187" s="145">
        <v>0</v>
      </c>
      <c r="G187" s="145">
        <v>0</v>
      </c>
      <c r="H187" s="145">
        <v>0</v>
      </c>
      <c r="I187" s="14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/>
      <c r="B188" s="164">
        <v>43413</v>
      </c>
      <c r="C188" s="145">
        <v>0</v>
      </c>
      <c r="D188" s="145">
        <v>0</v>
      </c>
      <c r="E188" s="145">
        <v>0</v>
      </c>
      <c r="F188" s="145">
        <v>0</v>
      </c>
      <c r="G188" s="145">
        <v>0</v>
      </c>
      <c r="H188" s="145">
        <v>0</v>
      </c>
      <c r="I188" s="14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64">
        <v>43413</v>
      </c>
      <c r="C189" s="145">
        <v>0</v>
      </c>
      <c r="D189" s="145">
        <v>0</v>
      </c>
      <c r="E189" s="145">
        <v>0</v>
      </c>
      <c r="F189" s="145">
        <v>0</v>
      </c>
      <c r="G189" s="145">
        <v>0</v>
      </c>
      <c r="H189" s="145">
        <v>0</v>
      </c>
      <c r="I189" s="145">
        <v>0</v>
      </c>
      <c r="J189" s="86"/>
      <c r="K189" s="18" t="str">
        <f t="shared" si="0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64">
        <v>43416</v>
      </c>
      <c r="C190" s="145">
        <v>0</v>
      </c>
      <c r="D190" s="145">
        <v>0</v>
      </c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86"/>
      <c r="K190" s="18" t="str">
        <f t="shared" si="0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64">
        <v>43418</v>
      </c>
      <c r="C191" s="145">
        <v>0</v>
      </c>
      <c r="D191" s="145">
        <v>0</v>
      </c>
      <c r="E191" s="145">
        <v>0</v>
      </c>
      <c r="F191" s="145">
        <v>0</v>
      </c>
      <c r="G191" s="145">
        <v>0</v>
      </c>
      <c r="H191" s="145">
        <v>0</v>
      </c>
      <c r="I191" s="145">
        <v>0</v>
      </c>
      <c r="J191" s="86"/>
      <c r="K191" s="18" t="str">
        <f t="shared" si="0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64">
        <v>43418</v>
      </c>
      <c r="C192" s="145">
        <v>0</v>
      </c>
      <c r="D192" s="145">
        <v>0</v>
      </c>
      <c r="E192" s="145">
        <v>0</v>
      </c>
      <c r="F192" s="145">
        <v>0</v>
      </c>
      <c r="G192" s="145">
        <v>0</v>
      </c>
      <c r="H192" s="145">
        <v>0</v>
      </c>
      <c r="I192" s="145">
        <v>0</v>
      </c>
      <c r="J192" s="86"/>
      <c r="K192" s="18" t="str">
        <f t="shared" si="0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/>
      <c r="B193" s="164">
        <v>43418</v>
      </c>
      <c r="C193" s="145">
        <v>0</v>
      </c>
      <c r="D193" s="145">
        <v>0</v>
      </c>
      <c r="E193" s="145">
        <v>0</v>
      </c>
      <c r="F193" s="145">
        <v>0</v>
      </c>
      <c r="G193" s="145">
        <v>0</v>
      </c>
      <c r="H193" s="145">
        <v>0</v>
      </c>
      <c r="I193" s="145">
        <v>0</v>
      </c>
      <c r="J193" s="86"/>
      <c r="K193" s="18" t="str">
        <f t="shared" si="0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/>
      <c r="B194" s="164">
        <v>43419</v>
      </c>
      <c r="C194" s="145">
        <v>0</v>
      </c>
      <c r="D194" s="145">
        <v>0</v>
      </c>
      <c r="E194" s="145">
        <v>0</v>
      </c>
      <c r="F194" s="145">
        <v>0</v>
      </c>
      <c r="G194" s="145">
        <v>0</v>
      </c>
      <c r="H194" s="145">
        <v>0</v>
      </c>
      <c r="I194" s="145">
        <v>0</v>
      </c>
      <c r="J194" s="86"/>
      <c r="K194" s="18" t="str">
        <f t="shared" si="0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64">
        <v>43420</v>
      </c>
      <c r="C195" s="145">
        <v>0</v>
      </c>
      <c r="D195" s="145">
        <v>0</v>
      </c>
      <c r="E195" s="145">
        <v>0</v>
      </c>
      <c r="F195" s="145">
        <v>0</v>
      </c>
      <c r="G195" s="145">
        <v>0</v>
      </c>
      <c r="H195" s="145">
        <v>0</v>
      </c>
      <c r="I195" s="145">
        <v>0</v>
      </c>
      <c r="J195" s="86"/>
      <c r="K195" s="18" t="str">
        <f t="shared" si="0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64">
        <v>43423</v>
      </c>
      <c r="C196" s="145">
        <v>0</v>
      </c>
      <c r="D196" s="145">
        <v>0</v>
      </c>
      <c r="E196" s="145">
        <v>0</v>
      </c>
      <c r="F196" s="145">
        <v>0</v>
      </c>
      <c r="G196" s="145">
        <v>0</v>
      </c>
      <c r="H196" s="145">
        <v>0</v>
      </c>
      <c r="I196" s="145">
        <v>0</v>
      </c>
      <c r="J196" s="86"/>
      <c r="K196" s="18" t="str">
        <f t="shared" si="0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64">
        <v>43425</v>
      </c>
      <c r="C197" s="145">
        <v>0</v>
      </c>
      <c r="D197" s="145">
        <v>0</v>
      </c>
      <c r="E197" s="145">
        <v>0</v>
      </c>
      <c r="F197" s="145">
        <v>0</v>
      </c>
      <c r="G197" s="145">
        <v>0</v>
      </c>
      <c r="H197" s="145">
        <v>0</v>
      </c>
      <c r="I197" s="145">
        <v>0</v>
      </c>
      <c r="J197" s="86"/>
      <c r="K197" s="18" t="str">
        <f t="shared" si="0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64">
        <v>43425</v>
      </c>
      <c r="C198" s="145">
        <v>0</v>
      </c>
      <c r="D198" s="145">
        <v>0</v>
      </c>
      <c r="E198" s="145">
        <v>0</v>
      </c>
      <c r="F198" s="145">
        <v>0</v>
      </c>
      <c r="G198" s="145">
        <v>0</v>
      </c>
      <c r="H198" s="145">
        <v>0</v>
      </c>
      <c r="I198" s="145">
        <v>0</v>
      </c>
      <c r="J198" s="86"/>
      <c r="K198" s="18" t="str">
        <f t="shared" si="0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64">
        <v>43425</v>
      </c>
      <c r="C199" s="145">
        <v>0</v>
      </c>
      <c r="D199" s="145">
        <v>0</v>
      </c>
      <c r="E199" s="145">
        <v>0</v>
      </c>
      <c r="F199" s="145">
        <v>0</v>
      </c>
      <c r="G199" s="145">
        <v>0</v>
      </c>
      <c r="H199" s="145">
        <v>0</v>
      </c>
      <c r="I199" s="145">
        <v>0</v>
      </c>
      <c r="J199" s="86"/>
      <c r="K199" s="18" t="str">
        <f t="shared" si="0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64">
        <v>43427</v>
      </c>
      <c r="C200" s="145">
        <v>0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86"/>
      <c r="K200" s="18" t="str">
        <f t="shared" si="0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64">
        <v>43430</v>
      </c>
      <c r="C201" s="145">
        <v>0</v>
      </c>
      <c r="D201" s="145">
        <v>0</v>
      </c>
      <c r="E201" s="145">
        <v>0</v>
      </c>
      <c r="F201" s="145">
        <v>0</v>
      </c>
      <c r="G201" s="145">
        <v>0</v>
      </c>
      <c r="H201" s="145">
        <v>0</v>
      </c>
      <c r="I201" s="145">
        <v>0</v>
      </c>
      <c r="J201" s="86"/>
      <c r="K201" s="18" t="str">
        <f t="shared" si="0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/>
      <c r="B202" s="164">
        <v>43430</v>
      </c>
      <c r="C202" s="145">
        <v>0</v>
      </c>
      <c r="D202" s="145">
        <v>0</v>
      </c>
      <c r="E202" s="145">
        <v>0</v>
      </c>
      <c r="F202" s="145">
        <v>0</v>
      </c>
      <c r="G202" s="145">
        <v>0</v>
      </c>
      <c r="H202" s="145">
        <v>0</v>
      </c>
      <c r="I202" s="145">
        <v>0</v>
      </c>
      <c r="J202" s="86"/>
      <c r="K202" s="18" t="str">
        <f t="shared" si="0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/>
      <c r="B203" s="164">
        <v>43431</v>
      </c>
      <c r="C203" s="145">
        <v>0</v>
      </c>
      <c r="D203" s="145">
        <v>0</v>
      </c>
      <c r="E203" s="145">
        <v>0</v>
      </c>
      <c r="F203" s="145">
        <v>0</v>
      </c>
      <c r="G203" s="145">
        <v>0</v>
      </c>
      <c r="H203" s="145">
        <v>0</v>
      </c>
      <c r="I203" s="145">
        <v>0</v>
      </c>
      <c r="J203" s="86"/>
      <c r="K203" s="18" t="str">
        <f t="shared" si="0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/>
      <c r="B204" s="164">
        <v>43434</v>
      </c>
      <c r="C204" s="145">
        <v>0</v>
      </c>
      <c r="D204" s="145">
        <v>0</v>
      </c>
      <c r="E204" s="145">
        <v>0</v>
      </c>
      <c r="F204" s="145">
        <v>0</v>
      </c>
      <c r="G204" s="145">
        <v>0</v>
      </c>
      <c r="H204" s="145">
        <v>0</v>
      </c>
      <c r="I204" s="145">
        <v>0</v>
      </c>
      <c r="J204" s="86"/>
      <c r="K204" s="18" t="str">
        <f t="shared" si="0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/>
      <c r="B205" s="164">
        <v>43439</v>
      </c>
      <c r="C205" s="145">
        <v>0</v>
      </c>
      <c r="D205" s="145">
        <v>0</v>
      </c>
      <c r="E205" s="145">
        <v>0</v>
      </c>
      <c r="F205" s="145">
        <v>0</v>
      </c>
      <c r="G205" s="145">
        <v>0</v>
      </c>
      <c r="H205" s="145">
        <v>0</v>
      </c>
      <c r="I205" s="145">
        <v>0</v>
      </c>
      <c r="J205" s="86"/>
      <c r="K205" s="18" t="str">
        <f t="shared" si="0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/>
      <c r="B206" s="164">
        <v>43441</v>
      </c>
      <c r="C206" s="145">
        <v>0</v>
      </c>
      <c r="D206" s="145">
        <v>0</v>
      </c>
      <c r="E206" s="145">
        <v>0</v>
      </c>
      <c r="F206" s="145">
        <v>0</v>
      </c>
      <c r="G206" s="145">
        <v>0</v>
      </c>
      <c r="H206" s="145">
        <v>0</v>
      </c>
      <c r="I206" s="145">
        <v>0</v>
      </c>
      <c r="J206" s="86"/>
      <c r="K206" s="18" t="str">
        <f t="shared" si="0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/>
      <c r="B207" s="164">
        <v>43441</v>
      </c>
      <c r="C207" s="145">
        <v>0</v>
      </c>
      <c r="D207" s="145">
        <v>0</v>
      </c>
      <c r="E207" s="145">
        <v>0</v>
      </c>
      <c r="F207" s="145">
        <v>0</v>
      </c>
      <c r="G207" s="145">
        <v>0</v>
      </c>
      <c r="H207" s="145">
        <v>0</v>
      </c>
      <c r="I207" s="145">
        <v>0</v>
      </c>
      <c r="J207" s="86"/>
      <c r="K207" s="18" t="str">
        <f t="shared" ref="K207:K303" si="1">$C$9</f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/>
      <c r="B208" s="164">
        <v>43441</v>
      </c>
      <c r="C208" s="145">
        <v>0</v>
      </c>
      <c r="D208" s="145">
        <v>0</v>
      </c>
      <c r="E208" s="145">
        <v>0</v>
      </c>
      <c r="F208" s="145">
        <v>0</v>
      </c>
      <c r="G208" s="145">
        <v>0</v>
      </c>
      <c r="H208" s="145">
        <v>0</v>
      </c>
      <c r="I208" s="145">
        <v>0</v>
      </c>
      <c r="J208" s="86"/>
      <c r="K208" s="18" t="str">
        <f t="shared" si="1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/>
      <c r="B209" s="164">
        <v>43442</v>
      </c>
      <c r="C209" s="145">
        <v>0</v>
      </c>
      <c r="D209" s="145">
        <v>0</v>
      </c>
      <c r="E209" s="145">
        <v>0</v>
      </c>
      <c r="F209" s="145">
        <v>0</v>
      </c>
      <c r="G209" s="145">
        <v>0</v>
      </c>
      <c r="H209" s="145">
        <v>0</v>
      </c>
      <c r="I209" s="145">
        <v>0</v>
      </c>
      <c r="J209" s="86"/>
      <c r="K209" s="18" t="str">
        <f t="shared" si="1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s="172" customFormat="1" ht="17.100000000000001" customHeight="1" thickBot="1" x14ac:dyDescent="0.25">
      <c r="A210" s="168"/>
      <c r="B210" s="164">
        <v>43444</v>
      </c>
      <c r="C210" s="145">
        <v>0</v>
      </c>
      <c r="D210" s="145">
        <v>0</v>
      </c>
      <c r="E210" s="145">
        <v>0</v>
      </c>
      <c r="F210" s="145">
        <v>0</v>
      </c>
      <c r="G210" s="145">
        <v>0</v>
      </c>
      <c r="H210" s="145">
        <v>0</v>
      </c>
      <c r="I210" s="145">
        <v>0</v>
      </c>
      <c r="J210" s="169"/>
      <c r="K210" s="170" t="str">
        <f t="shared" si="1"/>
        <v>NA</v>
      </c>
      <c r="L210" s="170">
        <v>0</v>
      </c>
      <c r="M210" s="171"/>
      <c r="N210" s="171"/>
      <c r="O210" s="171"/>
      <c r="P210" s="171"/>
      <c r="Q210" s="171"/>
      <c r="S210" s="171"/>
      <c r="T210" s="171"/>
      <c r="U210" s="171"/>
      <c r="V210" s="171"/>
      <c r="W210" s="171"/>
    </row>
    <row r="211" spans="1:23" ht="17.100000000000001" customHeight="1" thickBot="1" x14ac:dyDescent="0.25">
      <c r="A211" s="14"/>
      <c r="B211" s="164">
        <v>43445</v>
      </c>
      <c r="C211" s="145">
        <v>0</v>
      </c>
      <c r="D211" s="145">
        <v>0</v>
      </c>
      <c r="E211" s="145">
        <v>0</v>
      </c>
      <c r="F211" s="145">
        <v>0</v>
      </c>
      <c r="G211" s="145">
        <v>0</v>
      </c>
      <c r="H211" s="145">
        <v>0</v>
      </c>
      <c r="I211" s="145">
        <v>0</v>
      </c>
      <c r="J211" s="86"/>
      <c r="K211" s="18" t="str">
        <f t="shared" si="1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64">
        <v>43445</v>
      </c>
      <c r="C212" s="145">
        <v>0</v>
      </c>
      <c r="D212" s="145">
        <v>0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86"/>
      <c r="K212" s="18" t="str">
        <f t="shared" si="1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64">
        <v>43446</v>
      </c>
      <c r="C213" s="145">
        <v>0</v>
      </c>
      <c r="D213" s="145">
        <v>0</v>
      </c>
      <c r="E213" s="145">
        <v>0</v>
      </c>
      <c r="F213" s="145">
        <v>0</v>
      </c>
      <c r="G213" s="145">
        <v>0</v>
      </c>
      <c r="H213" s="145">
        <v>0</v>
      </c>
      <c r="I213" s="145">
        <v>0</v>
      </c>
      <c r="J213" s="86"/>
      <c r="K213" s="18" t="str">
        <f t="shared" si="1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64">
        <v>43446</v>
      </c>
      <c r="C214" s="145">
        <v>0</v>
      </c>
      <c r="D214" s="145">
        <v>0</v>
      </c>
      <c r="E214" s="145">
        <v>0</v>
      </c>
      <c r="F214" s="145">
        <v>0</v>
      </c>
      <c r="G214" s="145">
        <v>0</v>
      </c>
      <c r="H214" s="145">
        <v>0</v>
      </c>
      <c r="I214" s="145">
        <v>0</v>
      </c>
      <c r="J214" s="86"/>
      <c r="K214" s="18" t="str">
        <f t="shared" si="1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64">
        <v>43448</v>
      </c>
      <c r="C215" s="145">
        <v>0</v>
      </c>
      <c r="D215" s="145">
        <v>0</v>
      </c>
      <c r="E215" s="145">
        <v>0</v>
      </c>
      <c r="F215" s="145">
        <v>0</v>
      </c>
      <c r="G215" s="145">
        <v>0</v>
      </c>
      <c r="H215" s="145">
        <v>0</v>
      </c>
      <c r="I215" s="145">
        <v>0</v>
      </c>
      <c r="J215" s="86"/>
      <c r="K215" s="18" t="str">
        <f t="shared" si="1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64">
        <v>43449</v>
      </c>
      <c r="C216" s="145">
        <v>0</v>
      </c>
      <c r="D216" s="145">
        <v>0</v>
      </c>
      <c r="E216" s="145">
        <v>0</v>
      </c>
      <c r="F216" s="145">
        <v>0</v>
      </c>
      <c r="G216" s="145">
        <v>0</v>
      </c>
      <c r="H216" s="145">
        <v>0</v>
      </c>
      <c r="I216" s="145">
        <v>0</v>
      </c>
      <c r="J216" s="86"/>
      <c r="K216" s="18" t="str">
        <f t="shared" si="1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64">
        <v>43451</v>
      </c>
      <c r="C217" s="145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86"/>
      <c r="K217" s="18" t="str">
        <f t="shared" si="1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64">
        <v>43452</v>
      </c>
      <c r="C218" s="145">
        <v>0</v>
      </c>
      <c r="D218" s="145">
        <v>0</v>
      </c>
      <c r="E218" s="145">
        <v>0</v>
      </c>
      <c r="F218" s="145">
        <v>0</v>
      </c>
      <c r="G218" s="145">
        <v>0</v>
      </c>
      <c r="H218" s="145">
        <v>0</v>
      </c>
      <c r="I218" s="145">
        <v>0</v>
      </c>
      <c r="J218" s="86"/>
      <c r="K218" s="18" t="str">
        <f t="shared" si="1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64">
        <v>43452</v>
      </c>
      <c r="C219" s="145">
        <v>0</v>
      </c>
      <c r="D219" s="145">
        <v>0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86"/>
      <c r="K219" s="18" t="str">
        <f t="shared" si="1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64">
        <v>43453</v>
      </c>
      <c r="C220" s="145">
        <v>0</v>
      </c>
      <c r="D220" s="145">
        <v>0</v>
      </c>
      <c r="E220" s="145">
        <v>0</v>
      </c>
      <c r="F220" s="145">
        <v>0</v>
      </c>
      <c r="G220" s="145">
        <v>0</v>
      </c>
      <c r="H220" s="145">
        <v>0</v>
      </c>
      <c r="I220" s="145">
        <v>0</v>
      </c>
      <c r="J220" s="86"/>
      <c r="K220" s="18" t="str">
        <f t="shared" si="1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64">
        <v>43453</v>
      </c>
      <c r="C221" s="145">
        <v>0</v>
      </c>
      <c r="D221" s="145">
        <v>0</v>
      </c>
      <c r="E221" s="145">
        <v>0</v>
      </c>
      <c r="F221" s="145">
        <v>0</v>
      </c>
      <c r="G221" s="145">
        <v>0</v>
      </c>
      <c r="H221" s="145">
        <v>0</v>
      </c>
      <c r="I221" s="145">
        <v>0</v>
      </c>
      <c r="J221" s="86"/>
      <c r="K221" s="18" t="str">
        <f t="shared" si="1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64">
        <v>43455</v>
      </c>
      <c r="C222" s="145">
        <v>0</v>
      </c>
      <c r="D222" s="145">
        <v>0</v>
      </c>
      <c r="E222" s="145">
        <v>0</v>
      </c>
      <c r="F222" s="145">
        <v>0</v>
      </c>
      <c r="G222" s="145">
        <v>0</v>
      </c>
      <c r="H222" s="145">
        <v>0</v>
      </c>
      <c r="I222" s="145">
        <v>0</v>
      </c>
      <c r="J222" s="86"/>
      <c r="K222" s="18" t="str">
        <f t="shared" si="1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64">
        <v>43458</v>
      </c>
      <c r="C223" s="145">
        <v>0</v>
      </c>
      <c r="D223" s="145">
        <v>0</v>
      </c>
      <c r="E223" s="145">
        <v>0</v>
      </c>
      <c r="F223" s="145">
        <v>0</v>
      </c>
      <c r="G223" s="145">
        <v>0</v>
      </c>
      <c r="H223" s="145">
        <v>0</v>
      </c>
      <c r="I223" s="145">
        <v>0</v>
      </c>
      <c r="J223" s="86"/>
      <c r="K223" s="18" t="str">
        <f t="shared" si="1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64">
        <v>43458</v>
      </c>
      <c r="C224" s="145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86"/>
      <c r="K224" s="18" t="str">
        <f t="shared" si="1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/>
      <c r="B225" s="164">
        <v>43459</v>
      </c>
      <c r="C225" s="145">
        <v>0</v>
      </c>
      <c r="D225" s="145">
        <v>0</v>
      </c>
      <c r="E225" s="145">
        <v>0</v>
      </c>
      <c r="F225" s="145">
        <v>0</v>
      </c>
      <c r="G225" s="145">
        <v>0</v>
      </c>
      <c r="H225" s="145">
        <v>0</v>
      </c>
      <c r="I225" s="145">
        <v>0</v>
      </c>
      <c r="J225" s="86"/>
      <c r="K225" s="18" t="str">
        <f t="shared" si="1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/>
      <c r="B226" s="164">
        <v>43460</v>
      </c>
      <c r="C226" s="145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86"/>
      <c r="K226" s="18" t="str">
        <f t="shared" si="1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/>
      <c r="B227" s="164">
        <v>43460</v>
      </c>
      <c r="C227" s="145">
        <v>0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86"/>
      <c r="K227" s="18" t="str">
        <f t="shared" si="1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/>
      <c r="B228" s="164">
        <v>43461</v>
      </c>
      <c r="C228" s="145">
        <v>0</v>
      </c>
      <c r="D228" s="145">
        <v>0</v>
      </c>
      <c r="E228" s="145">
        <v>0</v>
      </c>
      <c r="F228" s="145">
        <v>0</v>
      </c>
      <c r="G228" s="145">
        <v>0</v>
      </c>
      <c r="H228" s="145">
        <v>0</v>
      </c>
      <c r="I228" s="145">
        <v>0</v>
      </c>
      <c r="J228" s="86"/>
      <c r="K228" s="18" t="str">
        <f t="shared" si="1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/>
      <c r="B229" s="164">
        <v>43461</v>
      </c>
      <c r="C229" s="145">
        <v>0</v>
      </c>
      <c r="D229" s="145">
        <v>0</v>
      </c>
      <c r="E229" s="145">
        <v>0</v>
      </c>
      <c r="F229" s="145">
        <v>0</v>
      </c>
      <c r="G229" s="145">
        <v>0</v>
      </c>
      <c r="H229" s="145">
        <v>0</v>
      </c>
      <c r="I229" s="145">
        <v>0</v>
      </c>
      <c r="J229" s="86"/>
      <c r="K229" s="18" t="str">
        <f t="shared" si="1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s="128" customFormat="1" ht="17.100000000000001" customHeight="1" thickBot="1" x14ac:dyDescent="0.25">
      <c r="A230" s="129"/>
      <c r="B230" s="161">
        <v>43468</v>
      </c>
      <c r="C230" s="162">
        <v>0</v>
      </c>
      <c r="D230" s="162">
        <v>0</v>
      </c>
      <c r="E230" s="162">
        <v>0</v>
      </c>
      <c r="F230" s="162">
        <v>0</v>
      </c>
      <c r="G230" s="162">
        <v>0</v>
      </c>
      <c r="H230" s="162">
        <v>0</v>
      </c>
      <c r="I230" s="162">
        <v>0</v>
      </c>
      <c r="J230" s="123">
        <v>1.5</v>
      </c>
      <c r="K230" s="124" t="str">
        <f t="shared" si="1"/>
        <v>NA</v>
      </c>
      <c r="L230" s="124">
        <v>0</v>
      </c>
      <c r="M230" s="132"/>
      <c r="N230" s="132"/>
      <c r="O230" s="132"/>
      <c r="P230" s="132"/>
      <c r="Q230" s="132"/>
      <c r="S230" s="132"/>
      <c r="T230" s="132"/>
      <c r="U230" s="132"/>
      <c r="V230" s="132"/>
      <c r="W230" s="132"/>
    </row>
    <row r="231" spans="1:23" ht="17.100000000000001" customHeight="1" thickBot="1" x14ac:dyDescent="0.25">
      <c r="A231" s="14"/>
      <c r="B231" s="153">
        <v>43470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8" t="str">
        <f t="shared" si="1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4"/>
      <c r="B232" s="153">
        <v>43470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8" t="str">
        <f t="shared" si="1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4"/>
      <c r="B233" s="153">
        <v>43470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8" t="str">
        <f t="shared" si="1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4"/>
      <c r="B234" s="153">
        <v>43472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8" t="str">
        <f t="shared" si="1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4"/>
      <c r="B235" s="153">
        <v>43472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8" t="str">
        <f t="shared" si="1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4"/>
      <c r="B236" s="153">
        <v>43473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8" t="str">
        <f t="shared" si="1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4"/>
      <c r="B237" s="153">
        <v>43473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8" t="str">
        <f t="shared" si="1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4"/>
      <c r="B238" s="153">
        <v>43475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8" t="str">
        <f t="shared" si="1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4"/>
      <c r="B239" s="153">
        <v>43480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8" t="str">
        <f t="shared" si="1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4"/>
      <c r="B240" s="153">
        <v>43481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8" t="str">
        <f t="shared" si="1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4"/>
      <c r="B241" s="153">
        <v>43482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8" t="str">
        <f t="shared" si="1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4"/>
      <c r="B242" s="153">
        <v>43484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8" t="str">
        <f t="shared" si="1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4"/>
      <c r="B243" s="153">
        <v>43488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8" t="str">
        <f t="shared" si="1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4"/>
      <c r="B244" s="153">
        <v>43489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8" t="str">
        <f t="shared" si="1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4"/>
      <c r="B245" s="153">
        <v>43489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8" t="str">
        <f t="shared" si="1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4"/>
      <c r="B246" s="153">
        <v>43490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8" t="str">
        <f t="shared" si="1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4"/>
      <c r="B247" s="153">
        <v>43490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8" t="str">
        <f t="shared" si="1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4"/>
      <c r="B248" s="153">
        <v>43491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8" t="str">
        <f t="shared" si="1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thickBot="1" x14ac:dyDescent="0.25">
      <c r="A249" s="14"/>
      <c r="B249" s="153">
        <v>43492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8" t="str">
        <f t="shared" si="1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thickBot="1" x14ac:dyDescent="0.25">
      <c r="A250" s="14"/>
      <c r="B250" s="153">
        <v>43494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8" t="str">
        <f t="shared" si="1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thickBot="1" x14ac:dyDescent="0.25">
      <c r="A251" s="14"/>
      <c r="B251" s="153">
        <v>43496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8" t="str">
        <f t="shared" si="1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thickBot="1" x14ac:dyDescent="0.25">
      <c r="A252" s="14"/>
      <c r="B252" s="153">
        <v>43497</v>
      </c>
      <c r="C252" s="95">
        <v>0</v>
      </c>
      <c r="D252" s="95">
        <v>0</v>
      </c>
      <c r="E252" s="95">
        <v>0</v>
      </c>
      <c r="F252" s="95">
        <v>0</v>
      </c>
      <c r="G252" s="95">
        <v>0</v>
      </c>
      <c r="H252" s="95">
        <v>0</v>
      </c>
      <c r="I252" s="95">
        <v>0</v>
      </c>
      <c r="J252" s="86"/>
      <c r="K252" s="18" t="str">
        <f t="shared" si="1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thickBot="1" x14ac:dyDescent="0.25">
      <c r="A253" s="14"/>
      <c r="B253" s="153">
        <v>43498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8" t="str">
        <f t="shared" si="1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thickBot="1" x14ac:dyDescent="0.25">
      <c r="A254" s="14"/>
      <c r="B254" s="153">
        <v>43499</v>
      </c>
      <c r="C254" s="95">
        <v>0</v>
      </c>
      <c r="D254" s="95">
        <v>0</v>
      </c>
      <c r="E254" s="95">
        <v>0</v>
      </c>
      <c r="F254" s="95">
        <v>0</v>
      </c>
      <c r="G254" s="95">
        <v>0</v>
      </c>
      <c r="H254" s="95">
        <v>0</v>
      </c>
      <c r="I254" s="95">
        <v>0</v>
      </c>
      <c r="J254" s="86"/>
      <c r="K254" s="18" t="str">
        <f t="shared" si="1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thickBot="1" x14ac:dyDescent="0.25">
      <c r="A255" s="14"/>
      <c r="B255" s="153">
        <v>43504</v>
      </c>
      <c r="C255" s="95">
        <v>0</v>
      </c>
      <c r="D255" s="95">
        <v>0</v>
      </c>
      <c r="E255" s="95">
        <v>0</v>
      </c>
      <c r="F255" s="95">
        <v>0</v>
      </c>
      <c r="G255" s="95">
        <v>0</v>
      </c>
      <c r="H255" s="95">
        <v>0</v>
      </c>
      <c r="I255" s="95">
        <v>0</v>
      </c>
      <c r="J255" s="86"/>
      <c r="K255" s="18" t="str">
        <f t="shared" si="1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thickBot="1" x14ac:dyDescent="0.25">
      <c r="A256" s="14"/>
      <c r="B256" s="153">
        <v>43506</v>
      </c>
      <c r="C256" s="95">
        <v>0</v>
      </c>
      <c r="D256" s="95">
        <v>0</v>
      </c>
      <c r="E256" s="95">
        <v>0</v>
      </c>
      <c r="F256" s="95">
        <v>0</v>
      </c>
      <c r="G256" s="95">
        <v>0</v>
      </c>
      <c r="H256" s="95">
        <v>0</v>
      </c>
      <c r="I256" s="95">
        <v>0</v>
      </c>
      <c r="J256" s="86"/>
      <c r="K256" s="18" t="str">
        <f t="shared" si="1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thickBot="1" x14ac:dyDescent="0.25">
      <c r="A257" s="14"/>
      <c r="B257" s="153">
        <v>43508</v>
      </c>
      <c r="C257" s="95">
        <v>0</v>
      </c>
      <c r="D257" s="95">
        <v>0</v>
      </c>
      <c r="E257" s="95">
        <v>0</v>
      </c>
      <c r="F257" s="95">
        <v>0</v>
      </c>
      <c r="G257" s="95">
        <v>0</v>
      </c>
      <c r="H257" s="95">
        <v>0</v>
      </c>
      <c r="I257" s="95">
        <v>0</v>
      </c>
      <c r="J257" s="86"/>
      <c r="K257" s="18" t="str">
        <f t="shared" si="1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thickBot="1" x14ac:dyDescent="0.25">
      <c r="A258" s="14"/>
      <c r="B258" s="153">
        <v>43509</v>
      </c>
      <c r="C258" s="95">
        <v>0</v>
      </c>
      <c r="D258" s="95">
        <v>0</v>
      </c>
      <c r="E258" s="95">
        <v>0</v>
      </c>
      <c r="F258" s="95">
        <v>0</v>
      </c>
      <c r="G258" s="95">
        <v>0</v>
      </c>
      <c r="H258" s="95">
        <v>0</v>
      </c>
      <c r="I258" s="95">
        <v>0</v>
      </c>
      <c r="J258" s="86"/>
      <c r="K258" s="18" t="str">
        <f t="shared" si="1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thickBot="1" x14ac:dyDescent="0.25">
      <c r="A259" s="14"/>
      <c r="B259" s="153">
        <v>43509</v>
      </c>
      <c r="C259" s="95">
        <v>0</v>
      </c>
      <c r="D259" s="95">
        <v>0</v>
      </c>
      <c r="E259" s="95">
        <v>0</v>
      </c>
      <c r="F259" s="95">
        <v>0</v>
      </c>
      <c r="G259" s="95">
        <v>0</v>
      </c>
      <c r="H259" s="95">
        <v>0</v>
      </c>
      <c r="I259" s="95">
        <v>0</v>
      </c>
      <c r="J259" s="86"/>
      <c r="K259" s="18" t="str">
        <f t="shared" si="1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thickBot="1" x14ac:dyDescent="0.25">
      <c r="A260" s="14"/>
      <c r="B260" s="153">
        <v>43510</v>
      </c>
      <c r="C260" s="95">
        <v>0</v>
      </c>
      <c r="D260" s="95">
        <v>0</v>
      </c>
      <c r="E260" s="95">
        <v>0</v>
      </c>
      <c r="F260" s="95">
        <v>0</v>
      </c>
      <c r="G260" s="95">
        <v>0</v>
      </c>
      <c r="H260" s="95">
        <v>0</v>
      </c>
      <c r="I260" s="95">
        <v>0</v>
      </c>
      <c r="J260" s="86"/>
      <c r="K260" s="18" t="str">
        <f t="shared" si="1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thickBot="1" x14ac:dyDescent="0.25">
      <c r="A261" s="14"/>
      <c r="B261" s="153">
        <v>43510</v>
      </c>
      <c r="C261" s="95">
        <v>0</v>
      </c>
      <c r="D261" s="95">
        <v>0</v>
      </c>
      <c r="E261" s="95">
        <v>0</v>
      </c>
      <c r="F261" s="95">
        <v>0</v>
      </c>
      <c r="G261" s="95">
        <v>0</v>
      </c>
      <c r="H261" s="95">
        <v>0</v>
      </c>
      <c r="I261" s="95">
        <v>0</v>
      </c>
      <c r="J261" s="86"/>
      <c r="K261" s="18" t="str">
        <f t="shared" si="1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thickBot="1" x14ac:dyDescent="0.25">
      <c r="A262" s="14"/>
      <c r="B262" s="153">
        <v>43510</v>
      </c>
      <c r="C262" s="95">
        <v>0</v>
      </c>
      <c r="D262" s="95">
        <v>0</v>
      </c>
      <c r="E262" s="95">
        <v>0</v>
      </c>
      <c r="F262" s="95">
        <v>0</v>
      </c>
      <c r="G262" s="95">
        <v>0</v>
      </c>
      <c r="H262" s="95">
        <v>0</v>
      </c>
      <c r="I262" s="95">
        <v>0</v>
      </c>
      <c r="J262" s="86"/>
      <c r="K262" s="18" t="str">
        <f t="shared" si="1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thickBot="1" x14ac:dyDescent="0.25">
      <c r="A263" s="14"/>
      <c r="B263" s="153">
        <v>43512</v>
      </c>
      <c r="C263" s="95">
        <v>0</v>
      </c>
      <c r="D263" s="95">
        <v>0</v>
      </c>
      <c r="E263" s="95">
        <v>0</v>
      </c>
      <c r="F263" s="95">
        <v>0</v>
      </c>
      <c r="G263" s="95">
        <v>0</v>
      </c>
      <c r="H263" s="95">
        <v>0</v>
      </c>
      <c r="I263" s="95">
        <v>0</v>
      </c>
      <c r="J263" s="86"/>
      <c r="K263" s="18" t="str">
        <f t="shared" si="1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thickBot="1" x14ac:dyDescent="0.25">
      <c r="A264" s="14"/>
      <c r="B264" s="153">
        <v>43514</v>
      </c>
      <c r="C264" s="95">
        <v>0</v>
      </c>
      <c r="D264" s="95">
        <v>0</v>
      </c>
      <c r="E264" s="95">
        <v>0</v>
      </c>
      <c r="F264" s="95">
        <v>0</v>
      </c>
      <c r="G264" s="95">
        <v>0</v>
      </c>
      <c r="H264" s="95">
        <v>0</v>
      </c>
      <c r="I264" s="95">
        <v>0</v>
      </c>
      <c r="J264" s="86"/>
      <c r="K264" s="18" t="str">
        <f t="shared" si="1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thickBot="1" x14ac:dyDescent="0.25">
      <c r="A265" s="14"/>
      <c r="B265" s="153">
        <v>43514</v>
      </c>
      <c r="C265" s="95">
        <v>0</v>
      </c>
      <c r="D265" s="95">
        <v>0</v>
      </c>
      <c r="E265" s="95">
        <v>0</v>
      </c>
      <c r="F265" s="95">
        <v>0</v>
      </c>
      <c r="G265" s="95">
        <v>0</v>
      </c>
      <c r="H265" s="95">
        <v>0</v>
      </c>
      <c r="I265" s="95">
        <v>0</v>
      </c>
      <c r="J265" s="86"/>
      <c r="K265" s="18" t="str">
        <f t="shared" si="1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thickBot="1" x14ac:dyDescent="0.25">
      <c r="A266" s="14"/>
      <c r="B266" s="153">
        <v>43515</v>
      </c>
      <c r="C266" s="95">
        <v>0</v>
      </c>
      <c r="D266" s="95">
        <v>0</v>
      </c>
      <c r="E266" s="95">
        <v>0</v>
      </c>
      <c r="F266" s="95">
        <v>0</v>
      </c>
      <c r="G266" s="95">
        <v>0</v>
      </c>
      <c r="H266" s="95">
        <v>0</v>
      </c>
      <c r="I266" s="95">
        <v>0</v>
      </c>
      <c r="J266" s="86"/>
      <c r="K266" s="18" t="str">
        <f t="shared" si="1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thickBot="1" x14ac:dyDescent="0.25">
      <c r="A267" s="14"/>
      <c r="B267" s="153">
        <v>43515</v>
      </c>
      <c r="C267" s="95">
        <v>0</v>
      </c>
      <c r="D267" s="95">
        <v>0</v>
      </c>
      <c r="E267" s="95">
        <v>0</v>
      </c>
      <c r="F267" s="95">
        <v>0</v>
      </c>
      <c r="G267" s="95">
        <v>0</v>
      </c>
      <c r="H267" s="95">
        <v>0</v>
      </c>
      <c r="I267" s="95">
        <v>0</v>
      </c>
      <c r="J267" s="86"/>
      <c r="K267" s="18" t="str">
        <f t="shared" si="1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thickBot="1" x14ac:dyDescent="0.25">
      <c r="A268" s="14"/>
      <c r="B268" s="153">
        <v>43516</v>
      </c>
      <c r="C268" s="95">
        <v>0</v>
      </c>
      <c r="D268" s="95">
        <v>0</v>
      </c>
      <c r="E268" s="95">
        <v>0</v>
      </c>
      <c r="F268" s="95">
        <v>0</v>
      </c>
      <c r="G268" s="95">
        <v>0</v>
      </c>
      <c r="H268" s="95">
        <v>0</v>
      </c>
      <c r="I268" s="95">
        <v>0</v>
      </c>
      <c r="J268" s="86"/>
      <c r="K268" s="18" t="str">
        <f t="shared" si="1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thickBot="1" x14ac:dyDescent="0.25">
      <c r="A269" s="14"/>
      <c r="B269" s="153">
        <v>43516</v>
      </c>
      <c r="C269" s="95">
        <v>0</v>
      </c>
      <c r="D269" s="95">
        <v>0</v>
      </c>
      <c r="E269" s="95">
        <v>0</v>
      </c>
      <c r="F269" s="95">
        <v>0</v>
      </c>
      <c r="G269" s="95">
        <v>0</v>
      </c>
      <c r="H269" s="95">
        <v>0</v>
      </c>
      <c r="I269" s="95">
        <v>0</v>
      </c>
      <c r="J269" s="86"/>
      <c r="K269" s="18" t="str">
        <f t="shared" si="1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thickBot="1" x14ac:dyDescent="0.25">
      <c r="A270" s="14"/>
      <c r="B270" s="153">
        <v>43518</v>
      </c>
      <c r="C270" s="95">
        <v>0</v>
      </c>
      <c r="D270" s="95">
        <v>0</v>
      </c>
      <c r="E270" s="95">
        <v>0</v>
      </c>
      <c r="F270" s="95">
        <v>0</v>
      </c>
      <c r="G270" s="95">
        <v>0</v>
      </c>
      <c r="H270" s="95">
        <v>0</v>
      </c>
      <c r="I270" s="95">
        <v>0</v>
      </c>
      <c r="J270" s="86"/>
      <c r="K270" s="18" t="str">
        <f t="shared" si="1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thickBot="1" x14ac:dyDescent="0.25">
      <c r="A271" s="14"/>
      <c r="B271" s="153">
        <v>43520</v>
      </c>
      <c r="C271" s="95">
        <v>0</v>
      </c>
      <c r="D271" s="95">
        <v>0</v>
      </c>
      <c r="E271" s="95">
        <v>0</v>
      </c>
      <c r="F271" s="95">
        <v>0</v>
      </c>
      <c r="G271" s="95">
        <v>0</v>
      </c>
      <c r="H271" s="95">
        <v>0</v>
      </c>
      <c r="I271" s="95">
        <v>0</v>
      </c>
      <c r="J271" s="86"/>
      <c r="K271" s="18" t="str">
        <f t="shared" si="1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thickBot="1" x14ac:dyDescent="0.25">
      <c r="A272" s="14"/>
      <c r="B272" s="153">
        <v>43520</v>
      </c>
      <c r="C272" s="95">
        <v>0</v>
      </c>
      <c r="D272" s="95">
        <v>0</v>
      </c>
      <c r="E272" s="95">
        <v>0</v>
      </c>
      <c r="F272" s="95">
        <v>0</v>
      </c>
      <c r="G272" s="95">
        <v>0</v>
      </c>
      <c r="H272" s="95">
        <v>0</v>
      </c>
      <c r="I272" s="95">
        <v>0</v>
      </c>
      <c r="J272" s="86"/>
      <c r="K272" s="18" t="str">
        <f t="shared" si="1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thickBot="1" x14ac:dyDescent="0.25">
      <c r="A273" s="14"/>
      <c r="B273" s="153">
        <v>43520</v>
      </c>
      <c r="C273" s="95">
        <v>0</v>
      </c>
      <c r="D273" s="95">
        <v>0</v>
      </c>
      <c r="E273" s="95">
        <v>0</v>
      </c>
      <c r="F273" s="95">
        <v>0</v>
      </c>
      <c r="G273" s="95">
        <v>0</v>
      </c>
      <c r="H273" s="95">
        <v>0</v>
      </c>
      <c r="I273" s="95">
        <v>0</v>
      </c>
      <c r="J273" s="86"/>
      <c r="K273" s="18" t="str">
        <f t="shared" si="1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thickBot="1" x14ac:dyDescent="0.25">
      <c r="A274" s="14"/>
      <c r="B274" s="153">
        <v>43521</v>
      </c>
      <c r="C274" s="95">
        <v>0</v>
      </c>
      <c r="D274" s="95">
        <v>0</v>
      </c>
      <c r="E274" s="95">
        <v>0</v>
      </c>
      <c r="F274" s="95">
        <v>0</v>
      </c>
      <c r="G274" s="95">
        <v>0</v>
      </c>
      <c r="H274" s="95">
        <v>0</v>
      </c>
      <c r="I274" s="95">
        <v>0</v>
      </c>
      <c r="J274" s="86"/>
      <c r="K274" s="18" t="str">
        <f t="shared" si="1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thickBot="1" x14ac:dyDescent="0.25">
      <c r="A275" s="14"/>
      <c r="B275" s="153">
        <v>43522</v>
      </c>
      <c r="C275" s="95">
        <v>0</v>
      </c>
      <c r="D275" s="95">
        <v>0</v>
      </c>
      <c r="E275" s="95">
        <v>0</v>
      </c>
      <c r="F275" s="95">
        <v>0</v>
      </c>
      <c r="G275" s="95">
        <v>0</v>
      </c>
      <c r="H275" s="95">
        <v>0</v>
      </c>
      <c r="I275" s="95">
        <v>0</v>
      </c>
      <c r="J275" s="86"/>
      <c r="K275" s="18" t="str">
        <f t="shared" si="1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thickBot="1" x14ac:dyDescent="0.25">
      <c r="A276" s="14"/>
      <c r="B276" s="153">
        <v>43522</v>
      </c>
      <c r="C276" s="95">
        <v>0</v>
      </c>
      <c r="D276" s="95">
        <v>0</v>
      </c>
      <c r="E276" s="95">
        <v>0</v>
      </c>
      <c r="F276" s="95">
        <v>0</v>
      </c>
      <c r="G276" s="95">
        <v>0</v>
      </c>
      <c r="H276" s="95">
        <v>0</v>
      </c>
      <c r="I276" s="95">
        <v>0</v>
      </c>
      <c r="J276" s="86"/>
      <c r="K276" s="18" t="str">
        <f t="shared" si="1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thickBot="1" x14ac:dyDescent="0.25">
      <c r="A277" s="14"/>
      <c r="B277" s="153">
        <v>43524</v>
      </c>
      <c r="C277" s="95">
        <v>0</v>
      </c>
      <c r="D277" s="95">
        <v>0</v>
      </c>
      <c r="E277" s="95">
        <v>0</v>
      </c>
      <c r="F277" s="95">
        <v>0</v>
      </c>
      <c r="G277" s="95">
        <v>0</v>
      </c>
      <c r="H277" s="95">
        <v>0</v>
      </c>
      <c r="I277" s="95">
        <v>0</v>
      </c>
      <c r="J277" s="86"/>
      <c r="K277" s="18" t="str">
        <f t="shared" si="1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thickBot="1" x14ac:dyDescent="0.25">
      <c r="A278" s="14"/>
      <c r="B278" s="153">
        <v>43526</v>
      </c>
      <c r="C278" s="95">
        <v>0</v>
      </c>
      <c r="D278" s="95">
        <v>0</v>
      </c>
      <c r="E278" s="95">
        <v>0</v>
      </c>
      <c r="F278" s="95">
        <v>0</v>
      </c>
      <c r="G278" s="95">
        <v>0</v>
      </c>
      <c r="H278" s="95">
        <v>0</v>
      </c>
      <c r="I278" s="95">
        <v>0</v>
      </c>
      <c r="J278" s="86"/>
      <c r="K278" s="18" t="str">
        <f t="shared" si="1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thickBot="1" x14ac:dyDescent="0.25">
      <c r="A279" s="14"/>
      <c r="B279" s="153">
        <v>43526</v>
      </c>
      <c r="C279" s="95">
        <v>0</v>
      </c>
      <c r="D279" s="95">
        <v>0</v>
      </c>
      <c r="E279" s="95">
        <v>0</v>
      </c>
      <c r="F279" s="95">
        <v>0</v>
      </c>
      <c r="G279" s="95">
        <v>0</v>
      </c>
      <c r="H279" s="95">
        <v>0</v>
      </c>
      <c r="I279" s="95">
        <v>0</v>
      </c>
      <c r="J279" s="86"/>
      <c r="K279" s="18" t="str">
        <f t="shared" si="1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thickBot="1" x14ac:dyDescent="0.25">
      <c r="A280" s="14"/>
      <c r="B280" s="153">
        <v>43527</v>
      </c>
      <c r="C280" s="95">
        <v>0</v>
      </c>
      <c r="D280" s="95">
        <v>0</v>
      </c>
      <c r="E280" s="95">
        <v>0</v>
      </c>
      <c r="F280" s="95">
        <v>0</v>
      </c>
      <c r="G280" s="95">
        <v>0</v>
      </c>
      <c r="H280" s="95">
        <v>0</v>
      </c>
      <c r="I280" s="95">
        <v>0</v>
      </c>
      <c r="J280" s="86"/>
      <c r="K280" s="18" t="str">
        <f t="shared" si="1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thickBot="1" x14ac:dyDescent="0.25">
      <c r="A281" s="14"/>
      <c r="B281" s="153">
        <v>43527</v>
      </c>
      <c r="C281" s="95">
        <v>0</v>
      </c>
      <c r="D281" s="95">
        <v>0</v>
      </c>
      <c r="E281" s="95">
        <v>0</v>
      </c>
      <c r="F281" s="95">
        <v>0</v>
      </c>
      <c r="G281" s="95">
        <v>0</v>
      </c>
      <c r="H281" s="95">
        <v>0</v>
      </c>
      <c r="I281" s="95">
        <v>0</v>
      </c>
      <c r="J281" s="86"/>
      <c r="K281" s="18" t="str">
        <f t="shared" si="1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thickBot="1" x14ac:dyDescent="0.25">
      <c r="A282" s="14"/>
      <c r="B282" s="153">
        <v>43528</v>
      </c>
      <c r="C282" s="95">
        <v>0</v>
      </c>
      <c r="D282" s="95">
        <v>0</v>
      </c>
      <c r="E282" s="95">
        <v>0</v>
      </c>
      <c r="F282" s="95">
        <v>0</v>
      </c>
      <c r="G282" s="95">
        <v>0</v>
      </c>
      <c r="H282" s="95">
        <v>0</v>
      </c>
      <c r="I282" s="95">
        <v>0</v>
      </c>
      <c r="J282" s="86"/>
      <c r="K282" s="18" t="str">
        <f t="shared" si="1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thickBot="1" x14ac:dyDescent="0.25">
      <c r="A283" s="14"/>
      <c r="B283" s="153">
        <v>43530</v>
      </c>
      <c r="C283" s="95">
        <v>0</v>
      </c>
      <c r="D283" s="95">
        <v>0</v>
      </c>
      <c r="E283" s="95">
        <v>0</v>
      </c>
      <c r="F283" s="95">
        <v>0</v>
      </c>
      <c r="G283" s="95">
        <v>0</v>
      </c>
      <c r="H283" s="95">
        <v>0</v>
      </c>
      <c r="I283" s="95">
        <v>0</v>
      </c>
      <c r="J283" s="86"/>
      <c r="K283" s="18" t="str">
        <f t="shared" si="1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thickBot="1" x14ac:dyDescent="0.25">
      <c r="A284" s="14"/>
      <c r="B284" s="153">
        <v>43530</v>
      </c>
      <c r="C284" s="95">
        <v>0</v>
      </c>
      <c r="D284" s="95">
        <v>0</v>
      </c>
      <c r="E284" s="95">
        <v>0</v>
      </c>
      <c r="F284" s="95">
        <v>0</v>
      </c>
      <c r="G284" s="95">
        <v>0</v>
      </c>
      <c r="H284" s="95">
        <v>0</v>
      </c>
      <c r="I284" s="95">
        <v>0</v>
      </c>
      <c r="J284" s="86"/>
      <c r="K284" s="18" t="str">
        <f t="shared" si="1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thickBot="1" x14ac:dyDescent="0.25">
      <c r="A285" s="14"/>
      <c r="B285" s="153">
        <v>43532</v>
      </c>
      <c r="C285" s="95">
        <v>0</v>
      </c>
      <c r="D285" s="95">
        <v>0</v>
      </c>
      <c r="E285" s="95">
        <v>0</v>
      </c>
      <c r="F285" s="95">
        <v>0</v>
      </c>
      <c r="G285" s="95">
        <v>0</v>
      </c>
      <c r="H285" s="95">
        <v>0</v>
      </c>
      <c r="I285" s="95">
        <v>0</v>
      </c>
      <c r="J285" s="86"/>
      <c r="K285" s="18" t="str">
        <f t="shared" si="1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thickBot="1" x14ac:dyDescent="0.25">
      <c r="A286" s="14"/>
      <c r="B286" s="153">
        <v>43540</v>
      </c>
      <c r="C286" s="95">
        <v>0</v>
      </c>
      <c r="D286" s="95">
        <v>0</v>
      </c>
      <c r="E286" s="95">
        <v>0</v>
      </c>
      <c r="F286" s="95">
        <v>0</v>
      </c>
      <c r="G286" s="95">
        <v>0</v>
      </c>
      <c r="H286" s="95">
        <v>0</v>
      </c>
      <c r="I286" s="95">
        <v>0</v>
      </c>
      <c r="J286" s="86"/>
      <c r="K286" s="18" t="str">
        <f t="shared" si="1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thickBot="1" x14ac:dyDescent="0.25">
      <c r="A287" s="14"/>
      <c r="B287" s="153">
        <v>43540</v>
      </c>
      <c r="C287" s="95">
        <v>0</v>
      </c>
      <c r="D287" s="95">
        <v>0</v>
      </c>
      <c r="E287" s="95">
        <v>0</v>
      </c>
      <c r="F287" s="95">
        <v>0</v>
      </c>
      <c r="G287" s="95">
        <v>0</v>
      </c>
      <c r="H287" s="95">
        <v>0</v>
      </c>
      <c r="I287" s="95">
        <v>0</v>
      </c>
      <c r="J287" s="86"/>
      <c r="K287" s="18" t="str">
        <f t="shared" si="1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thickBot="1" x14ac:dyDescent="0.25">
      <c r="A288" s="14"/>
      <c r="B288" s="153">
        <v>43541</v>
      </c>
      <c r="C288" s="95">
        <v>0</v>
      </c>
      <c r="D288" s="95">
        <v>0</v>
      </c>
      <c r="E288" s="95">
        <v>0</v>
      </c>
      <c r="F288" s="95">
        <v>0</v>
      </c>
      <c r="G288" s="95">
        <v>0</v>
      </c>
      <c r="H288" s="95">
        <v>0</v>
      </c>
      <c r="I288" s="95">
        <v>0</v>
      </c>
      <c r="J288" s="86"/>
      <c r="K288" s="18" t="str">
        <f t="shared" si="1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thickBot="1" x14ac:dyDescent="0.25">
      <c r="A289" s="14"/>
      <c r="B289" s="153">
        <v>43541</v>
      </c>
      <c r="C289" s="95">
        <v>0</v>
      </c>
      <c r="D289" s="95">
        <v>0</v>
      </c>
      <c r="E289" s="95">
        <v>0</v>
      </c>
      <c r="F289" s="95">
        <v>0</v>
      </c>
      <c r="G289" s="95">
        <v>0</v>
      </c>
      <c r="H289" s="95">
        <v>0</v>
      </c>
      <c r="I289" s="95">
        <v>0</v>
      </c>
      <c r="J289" s="86"/>
      <c r="K289" s="18" t="str">
        <f t="shared" si="1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thickBot="1" x14ac:dyDescent="0.25">
      <c r="A290" s="14"/>
      <c r="B290" s="153">
        <v>43543</v>
      </c>
      <c r="C290" s="95">
        <v>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86"/>
      <c r="K290" s="18" t="str">
        <f t="shared" si="1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thickBot="1" x14ac:dyDescent="0.25">
      <c r="A291" s="14"/>
      <c r="B291" s="153">
        <v>43543</v>
      </c>
      <c r="C291" s="95">
        <v>0</v>
      </c>
      <c r="D291" s="95">
        <v>0</v>
      </c>
      <c r="E291" s="95">
        <v>0</v>
      </c>
      <c r="F291" s="95">
        <v>0</v>
      </c>
      <c r="G291" s="95">
        <v>0</v>
      </c>
      <c r="H291" s="95">
        <v>0</v>
      </c>
      <c r="I291" s="95">
        <v>0</v>
      </c>
      <c r="J291" s="86"/>
      <c r="K291" s="18" t="str">
        <f t="shared" si="1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thickBot="1" x14ac:dyDescent="0.25">
      <c r="A292" s="14"/>
      <c r="B292" s="153">
        <v>43545</v>
      </c>
      <c r="C292" s="95">
        <v>0</v>
      </c>
      <c r="D292" s="95">
        <v>0</v>
      </c>
      <c r="E292" s="95">
        <v>0</v>
      </c>
      <c r="F292" s="95">
        <v>0</v>
      </c>
      <c r="G292" s="95">
        <v>0</v>
      </c>
      <c r="H292" s="95">
        <v>0</v>
      </c>
      <c r="I292" s="95">
        <v>0</v>
      </c>
      <c r="J292" s="86"/>
      <c r="K292" s="18" t="str">
        <f t="shared" si="1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thickBot="1" x14ac:dyDescent="0.25">
      <c r="A293" s="14"/>
      <c r="B293" s="153">
        <v>43545</v>
      </c>
      <c r="C293" s="95">
        <v>0</v>
      </c>
      <c r="D293" s="95">
        <v>0</v>
      </c>
      <c r="E293" s="95">
        <v>0</v>
      </c>
      <c r="F293" s="95">
        <v>0</v>
      </c>
      <c r="G293" s="95">
        <v>0</v>
      </c>
      <c r="H293" s="95">
        <v>0</v>
      </c>
      <c r="I293" s="95">
        <v>0</v>
      </c>
      <c r="J293" s="86"/>
      <c r="K293" s="18" t="str">
        <f t="shared" si="1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thickBot="1" x14ac:dyDescent="0.25">
      <c r="A294" s="14"/>
      <c r="B294" s="153">
        <v>43545</v>
      </c>
      <c r="C294" s="95">
        <v>0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86"/>
      <c r="K294" s="18" t="str">
        <f t="shared" si="1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thickBot="1" x14ac:dyDescent="0.25">
      <c r="A295" s="14"/>
      <c r="B295" s="153">
        <v>43547</v>
      </c>
      <c r="C295" s="95">
        <v>0</v>
      </c>
      <c r="D295" s="95">
        <v>0</v>
      </c>
      <c r="E295" s="95">
        <v>0</v>
      </c>
      <c r="F295" s="95">
        <v>0</v>
      </c>
      <c r="G295" s="95">
        <v>0</v>
      </c>
      <c r="H295" s="95">
        <v>0</v>
      </c>
      <c r="I295" s="95">
        <v>0</v>
      </c>
      <c r="J295" s="86"/>
      <c r="K295" s="18" t="str">
        <f t="shared" si="1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thickBot="1" x14ac:dyDescent="0.25">
      <c r="A296" s="14"/>
      <c r="B296" s="153">
        <v>43547</v>
      </c>
      <c r="C296" s="95">
        <v>0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86"/>
      <c r="K296" s="18" t="str">
        <f t="shared" si="1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thickBot="1" x14ac:dyDescent="0.25">
      <c r="A297" s="14"/>
      <c r="B297" s="153">
        <v>43549</v>
      </c>
      <c r="C297" s="95">
        <v>0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86"/>
      <c r="K297" s="18" t="str">
        <f t="shared" si="1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thickBot="1" x14ac:dyDescent="0.25">
      <c r="A298" s="14"/>
      <c r="B298" s="153">
        <v>43549</v>
      </c>
      <c r="C298" s="95">
        <v>0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86"/>
      <c r="K298" s="18" t="str">
        <f t="shared" si="1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thickBot="1" x14ac:dyDescent="0.25">
      <c r="A299" s="14"/>
      <c r="B299" s="153">
        <v>43549</v>
      </c>
      <c r="C299" s="95">
        <v>0</v>
      </c>
      <c r="D299" s="95">
        <v>0</v>
      </c>
      <c r="E299" s="95">
        <v>0</v>
      </c>
      <c r="F299" s="95">
        <v>0</v>
      </c>
      <c r="G299" s="95">
        <v>0</v>
      </c>
      <c r="H299" s="95">
        <v>0</v>
      </c>
      <c r="I299" s="95">
        <v>0</v>
      </c>
      <c r="J299" s="86"/>
      <c r="K299" s="18" t="str">
        <f t="shared" si="1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thickBot="1" x14ac:dyDescent="0.25">
      <c r="A300" s="14"/>
      <c r="B300" s="153">
        <v>43551</v>
      </c>
      <c r="C300" s="95">
        <v>0</v>
      </c>
      <c r="D300" s="95">
        <v>0</v>
      </c>
      <c r="E300" s="95">
        <v>0</v>
      </c>
      <c r="F300" s="95">
        <v>0</v>
      </c>
      <c r="G300" s="95">
        <v>0</v>
      </c>
      <c r="H300" s="95">
        <v>0</v>
      </c>
      <c r="I300" s="95">
        <v>0</v>
      </c>
      <c r="J300" s="86"/>
      <c r="K300" s="18" t="str">
        <f t="shared" si="1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thickBot="1" x14ac:dyDescent="0.25">
      <c r="A301" s="14"/>
      <c r="B301" s="153">
        <v>43553</v>
      </c>
      <c r="C301" s="95">
        <v>0</v>
      </c>
      <c r="D301" s="95">
        <v>0</v>
      </c>
      <c r="E301" s="95">
        <v>0</v>
      </c>
      <c r="F301" s="95">
        <v>0</v>
      </c>
      <c r="G301" s="95">
        <v>0</v>
      </c>
      <c r="H301" s="95">
        <v>0</v>
      </c>
      <c r="I301" s="95">
        <v>0</v>
      </c>
      <c r="J301" s="86"/>
      <c r="K301" s="18" t="str">
        <f t="shared" si="1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thickBot="1" x14ac:dyDescent="0.25">
      <c r="A302" s="14"/>
      <c r="B302" s="153">
        <v>43554</v>
      </c>
      <c r="C302" s="95">
        <v>0</v>
      </c>
      <c r="D302" s="95">
        <v>0</v>
      </c>
      <c r="E302" s="95">
        <v>0</v>
      </c>
      <c r="F302" s="95">
        <v>0</v>
      </c>
      <c r="G302" s="95">
        <v>0</v>
      </c>
      <c r="H302" s="95">
        <v>0</v>
      </c>
      <c r="I302" s="95">
        <v>0</v>
      </c>
      <c r="J302" s="86"/>
      <c r="K302" s="18" t="str">
        <f t="shared" si="1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thickBot="1" x14ac:dyDescent="0.25">
      <c r="A303" s="14"/>
      <c r="B303" s="153">
        <v>43554</v>
      </c>
      <c r="C303" s="95">
        <v>0</v>
      </c>
      <c r="D303" s="95">
        <v>0</v>
      </c>
      <c r="E303" s="95">
        <v>0</v>
      </c>
      <c r="F303" s="95">
        <v>0</v>
      </c>
      <c r="G303" s="95">
        <v>0</v>
      </c>
      <c r="H303" s="95">
        <v>0</v>
      </c>
      <c r="I303" s="95">
        <v>0</v>
      </c>
      <c r="J303" s="86"/>
      <c r="K303" s="18" t="str">
        <f t="shared" si="1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thickBot="1" x14ac:dyDescent="0.25">
      <c r="A304" s="14"/>
      <c r="B304" s="153">
        <v>43555</v>
      </c>
      <c r="C304" s="95">
        <v>0</v>
      </c>
      <c r="D304" s="95">
        <v>0</v>
      </c>
      <c r="E304" s="95">
        <v>0</v>
      </c>
      <c r="F304" s="95">
        <v>0</v>
      </c>
      <c r="G304" s="95">
        <v>0</v>
      </c>
      <c r="H304" s="95">
        <v>0</v>
      </c>
      <c r="I304" s="95">
        <v>0</v>
      </c>
      <c r="J304" s="86"/>
      <c r="K304" s="18" t="str">
        <f t="shared" ref="K304:K367" si="2">$C$9</f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43557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/>
      <c r="B306" s="190">
        <v>43557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2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/>
      <c r="B307" s="190">
        <v>43557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2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/>
      <c r="B308" s="190">
        <v>43558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2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/>
      <c r="B309" s="190">
        <v>43558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2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/>
      <c r="B310" s="190">
        <v>43559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" t="str">
        <f t="shared" si="2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/>
      <c r="B311" s="190">
        <v>43559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si="2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/>
      <c r="B312" s="190">
        <v>43561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2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/>
      <c r="B313" s="190">
        <v>43563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2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/>
      <c r="B314" s="190">
        <v>43563</v>
      </c>
      <c r="C314" s="191"/>
      <c r="D314" s="191"/>
      <c r="E314" s="191"/>
      <c r="F314" s="191"/>
      <c r="G314" s="191"/>
      <c r="H314" s="191">
        <v>0</v>
      </c>
      <c r="I314" s="191">
        <v>0</v>
      </c>
      <c r="J314" s="86"/>
      <c r="K314" s="18" t="str">
        <f t="shared" si="2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/>
      <c r="B315" s="190">
        <v>43563</v>
      </c>
      <c r="C315" s="191"/>
      <c r="D315" s="191"/>
      <c r="E315" s="191"/>
      <c r="F315" s="191"/>
      <c r="G315" s="191"/>
      <c r="H315" s="191">
        <v>0</v>
      </c>
      <c r="I315" s="191">
        <v>0</v>
      </c>
      <c r="J315" s="86"/>
      <c r="K315" s="18" t="str">
        <f t="shared" si="2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/>
      <c r="B316" s="190">
        <v>43563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2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/>
      <c r="B317" s="190">
        <v>43564</v>
      </c>
      <c r="C317" s="191"/>
      <c r="D317" s="191"/>
      <c r="E317" s="191"/>
      <c r="F317" s="191"/>
      <c r="G317" s="191"/>
      <c r="H317" s="191">
        <v>0</v>
      </c>
      <c r="I317" s="191">
        <v>0</v>
      </c>
      <c r="J317" s="86"/>
      <c r="K317" s="18" t="str">
        <f t="shared" si="2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/>
      <c r="B318" s="190">
        <v>43564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2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/>
      <c r="B319" s="190">
        <v>43565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2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/>
      <c r="B320" s="190">
        <v>43565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2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/>
      <c r="B321" s="190">
        <v>43566</v>
      </c>
      <c r="C321" s="191"/>
      <c r="D321" s="191"/>
      <c r="E321" s="191"/>
      <c r="F321" s="191"/>
      <c r="G321" s="191"/>
      <c r="H321" s="191">
        <v>0</v>
      </c>
      <c r="I321" s="191">
        <v>0</v>
      </c>
      <c r="J321" s="86"/>
      <c r="K321" s="18" t="str">
        <f t="shared" si="2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/>
      <c r="B322" s="190">
        <v>43567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" t="str">
        <f t="shared" si="2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/>
      <c r="B323" s="190">
        <v>43567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2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/>
      <c r="B324" s="190">
        <v>43572</v>
      </c>
      <c r="C324" s="191"/>
      <c r="D324" s="191"/>
      <c r="E324" s="191"/>
      <c r="F324" s="191"/>
      <c r="G324" s="191"/>
      <c r="H324" s="191">
        <v>0</v>
      </c>
      <c r="I324" s="191">
        <v>0</v>
      </c>
      <c r="J324" s="86"/>
      <c r="K324" s="18" t="str">
        <f t="shared" si="2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/>
      <c r="B325" s="190">
        <v>43572</v>
      </c>
      <c r="C325" s="191"/>
      <c r="D325" s="191"/>
      <c r="E325" s="191"/>
      <c r="F325" s="191"/>
      <c r="G325" s="191"/>
      <c r="H325" s="191">
        <v>0</v>
      </c>
      <c r="I325" s="191">
        <v>0</v>
      </c>
      <c r="J325" s="86"/>
      <c r="K325" s="18" t="str">
        <f t="shared" si="2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/>
      <c r="B326" s="190">
        <v>43572</v>
      </c>
      <c r="C326" s="191"/>
      <c r="D326" s="191"/>
      <c r="E326" s="191"/>
      <c r="F326" s="191"/>
      <c r="G326" s="191"/>
      <c r="H326" s="191">
        <v>0</v>
      </c>
      <c r="I326" s="191">
        <v>0</v>
      </c>
      <c r="J326" s="86"/>
      <c r="K326" s="18" t="str">
        <f t="shared" si="2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/>
      <c r="B327" s="190">
        <v>43572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2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/>
      <c r="B328" s="190">
        <v>43572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2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/>
      <c r="B329" s="190">
        <v>43573</v>
      </c>
      <c r="C329" s="191"/>
      <c r="D329" s="191"/>
      <c r="E329" s="191"/>
      <c r="F329" s="191"/>
      <c r="G329" s="191"/>
      <c r="H329" s="191">
        <v>0</v>
      </c>
      <c r="I329" s="191">
        <v>0</v>
      </c>
      <c r="J329" s="86"/>
      <c r="K329" s="18" t="str">
        <f t="shared" si="2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/>
      <c r="B330" s="190">
        <v>43573</v>
      </c>
      <c r="C330" s="191"/>
      <c r="D330" s="191"/>
      <c r="E330" s="191"/>
      <c r="F330" s="191"/>
      <c r="G330" s="191"/>
      <c r="H330" s="191">
        <v>0</v>
      </c>
      <c r="I330" s="191">
        <v>0</v>
      </c>
      <c r="J330" s="86"/>
      <c r="K330" s="18" t="str">
        <f t="shared" si="2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/>
      <c r="B331" s="190">
        <v>43573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2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/>
      <c r="B332" s="190">
        <v>43573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" t="str">
        <f t="shared" si="2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/>
      <c r="B333" s="190">
        <v>43575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2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/>
      <c r="B334" s="190">
        <v>43575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2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/>
      <c r="B335" s="190">
        <v>43576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2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/>
      <c r="B336" s="190">
        <v>43577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2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0">
        <v>43577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2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0">
        <v>43578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2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0">
        <v>43579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2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0">
        <v>43580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2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0">
        <v>43583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2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0">
        <v>43583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2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0">
        <v>43584</v>
      </c>
      <c r="C343" s="191"/>
      <c r="D343" s="191"/>
      <c r="E343" s="191"/>
      <c r="F343" s="191"/>
      <c r="G343" s="191"/>
      <c r="H343" s="191">
        <v>0</v>
      </c>
      <c r="I343" s="191">
        <v>0</v>
      </c>
      <c r="J343" s="86"/>
      <c r="K343" s="18" t="str">
        <f t="shared" si="2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0">
        <v>43584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2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0">
        <v>43587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2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0">
        <v>43587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8" t="str">
        <f t="shared" si="2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0">
        <v>43588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2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0">
        <v>43588</v>
      </c>
      <c r="C348" s="191"/>
      <c r="D348" s="191"/>
      <c r="E348" s="191"/>
      <c r="F348" s="191"/>
      <c r="G348" s="191"/>
      <c r="H348" s="191">
        <v>0</v>
      </c>
      <c r="I348" s="191">
        <v>0</v>
      </c>
      <c r="J348" s="86"/>
      <c r="K348" s="18" t="str">
        <f t="shared" si="2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0">
        <v>43589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8" t="str">
        <f t="shared" si="2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0">
        <v>43589</v>
      </c>
      <c r="C350" s="191"/>
      <c r="D350" s="191"/>
      <c r="E350" s="191"/>
      <c r="F350" s="191"/>
      <c r="G350" s="191"/>
      <c r="H350" s="191">
        <v>0</v>
      </c>
      <c r="I350" s="191">
        <v>0</v>
      </c>
      <c r="J350" s="86"/>
      <c r="K350" s="18" t="str">
        <f t="shared" si="2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0">
        <v>43589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2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0">
        <v>43591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2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0">
        <v>43592</v>
      </c>
      <c r="C353" s="191"/>
      <c r="D353" s="191"/>
      <c r="E353" s="191"/>
      <c r="F353" s="191"/>
      <c r="G353" s="191"/>
      <c r="H353" s="191">
        <v>0</v>
      </c>
      <c r="I353" s="191">
        <v>0</v>
      </c>
      <c r="J353" s="86"/>
      <c r="K353" s="18" t="str">
        <f t="shared" si="2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0">
        <v>43592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2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0">
        <v>43592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si="2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0">
        <v>43593</v>
      </c>
      <c r="C356" s="191"/>
      <c r="D356" s="191"/>
      <c r="E356" s="191"/>
      <c r="F356" s="191"/>
      <c r="G356" s="191"/>
      <c r="H356" s="191">
        <v>0</v>
      </c>
      <c r="I356" s="191">
        <v>0</v>
      </c>
      <c r="J356" s="86"/>
      <c r="K356" s="18" t="str">
        <f t="shared" si="2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0">
        <v>43593</v>
      </c>
      <c r="C357" s="191"/>
      <c r="D357" s="191"/>
      <c r="E357" s="191"/>
      <c r="F357" s="191"/>
      <c r="G357" s="191"/>
      <c r="H357" s="191">
        <v>0</v>
      </c>
      <c r="I357" s="191">
        <v>0</v>
      </c>
      <c r="J357" s="86"/>
      <c r="K357" s="18" t="str">
        <f t="shared" si="2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0">
        <v>43593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2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0">
        <v>43593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2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0">
        <v>43595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2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0">
        <v>43595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2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0">
        <v>43596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2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0">
        <v>43596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2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0">
        <v>43598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2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0">
        <v>43600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si="2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0">
        <v>43600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8" t="str">
        <f t="shared" si="2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0">
        <v>43600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2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0">
        <v>43600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ref="K368:K431" si="3">$C$9</f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0">
        <v>43601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3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0">
        <v>43602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3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0">
        <v>43602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3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0">
        <v>43603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3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0">
        <v>43605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3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0">
        <v>43606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3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0">
        <v>43606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3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0">
        <v>43606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3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0">
        <v>43608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3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0">
        <v>43608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3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0">
        <v>43608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3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0">
        <v>43610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3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0">
        <v>43610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3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0">
        <v>43612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si="3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0">
        <v>43612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8" t="str">
        <f t="shared" si="3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0">
        <v>43613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3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0">
        <v>43614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3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0">
        <v>43614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3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0">
        <v>43615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3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0">
        <v>43615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3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0">
        <v>43615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3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0">
        <v>43617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3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0">
        <v>43617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3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0">
        <v>43619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3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0">
        <v>43619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3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0">
        <v>43621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3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0">
        <v>43621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3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0">
        <v>43621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3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0">
        <v>43623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3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0">
        <v>43623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3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0">
        <v>43623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3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0">
        <v>43624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3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0">
        <v>43625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8" t="str">
        <f t="shared" si="3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0">
        <v>43625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3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0">
        <v>43625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3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0">
        <v>43627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3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0">
        <v>43627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3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0">
        <v>43628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3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0">
        <v>43628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3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0">
        <v>43635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3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0">
        <v>43635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3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0">
        <v>43637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3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0">
        <v>43637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3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0">
        <v>43638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8" t="str">
        <f t="shared" si="3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0">
        <v>43638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3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0">
        <v>43640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8" t="str">
        <f t="shared" si="3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0">
        <v>43640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8" t="str">
        <f t="shared" si="3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0">
        <v>43641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3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0">
        <v>43641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8" t="str">
        <f t="shared" si="3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0">
        <v>43642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3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0">
        <v>43642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3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0">
        <v>43643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3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0">
        <v>43643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3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0">
        <v>43644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3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0">
        <v>43645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3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8">
        <v>43647</v>
      </c>
      <c r="C424" s="194"/>
      <c r="D424" s="194"/>
      <c r="E424" s="194"/>
      <c r="F424" s="194"/>
      <c r="G424" s="194"/>
      <c r="H424" s="199">
        <v>0</v>
      </c>
      <c r="I424" s="199">
        <v>0</v>
      </c>
      <c r="J424" s="86"/>
      <c r="K424" s="18" t="str">
        <f t="shared" si="3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8">
        <v>43647</v>
      </c>
      <c r="C425" s="199">
        <v>0</v>
      </c>
      <c r="D425" s="199">
        <v>0</v>
      </c>
      <c r="E425" s="199">
        <v>0</v>
      </c>
      <c r="F425" s="199">
        <v>0</v>
      </c>
      <c r="G425" s="199">
        <v>0</v>
      </c>
      <c r="H425" s="199">
        <v>0</v>
      </c>
      <c r="I425" s="199">
        <v>0</v>
      </c>
      <c r="J425" s="86"/>
      <c r="K425" s="18" t="str">
        <f t="shared" si="3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8">
        <v>43647</v>
      </c>
      <c r="C426" s="199">
        <v>0</v>
      </c>
      <c r="D426" s="199">
        <v>0</v>
      </c>
      <c r="E426" s="199">
        <v>0</v>
      </c>
      <c r="F426" s="199">
        <v>0</v>
      </c>
      <c r="G426" s="199">
        <v>0</v>
      </c>
      <c r="H426" s="199">
        <v>0</v>
      </c>
      <c r="I426" s="199">
        <v>0</v>
      </c>
      <c r="J426" s="86"/>
      <c r="K426" s="18" t="str">
        <f t="shared" si="3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8">
        <v>43649</v>
      </c>
      <c r="C427" s="199">
        <v>0</v>
      </c>
      <c r="D427" s="199">
        <v>0</v>
      </c>
      <c r="E427" s="199">
        <v>0</v>
      </c>
      <c r="F427" s="199">
        <v>0</v>
      </c>
      <c r="G427" s="199">
        <v>0</v>
      </c>
      <c r="H427" s="199">
        <v>0</v>
      </c>
      <c r="I427" s="199">
        <v>0</v>
      </c>
      <c r="J427" s="86"/>
      <c r="K427" s="18" t="str">
        <f t="shared" si="3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8">
        <v>43649</v>
      </c>
      <c r="C428" s="199">
        <v>0</v>
      </c>
      <c r="D428" s="199">
        <v>0</v>
      </c>
      <c r="E428" s="199">
        <v>0</v>
      </c>
      <c r="F428" s="199">
        <v>0</v>
      </c>
      <c r="G428" s="199">
        <v>0</v>
      </c>
      <c r="H428" s="199">
        <v>0</v>
      </c>
      <c r="I428" s="199">
        <v>0</v>
      </c>
      <c r="J428" s="86"/>
      <c r="K428" s="18" t="str">
        <f t="shared" si="3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8">
        <v>43654</v>
      </c>
      <c r="C429" s="199">
        <v>0</v>
      </c>
      <c r="D429" s="199">
        <v>0</v>
      </c>
      <c r="E429" s="199">
        <v>0</v>
      </c>
      <c r="F429" s="199">
        <v>0</v>
      </c>
      <c r="G429" s="199">
        <v>0</v>
      </c>
      <c r="H429" s="199">
        <v>0</v>
      </c>
      <c r="I429" s="199">
        <v>0</v>
      </c>
      <c r="J429" s="86"/>
      <c r="K429" s="18" t="str">
        <f t="shared" si="3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8">
        <v>43655</v>
      </c>
      <c r="C430" s="199">
        <v>0</v>
      </c>
      <c r="D430" s="199">
        <v>0</v>
      </c>
      <c r="E430" s="199">
        <v>0</v>
      </c>
      <c r="F430" s="199">
        <v>0</v>
      </c>
      <c r="G430" s="199">
        <v>0</v>
      </c>
      <c r="H430" s="199">
        <v>0</v>
      </c>
      <c r="I430" s="199">
        <v>0</v>
      </c>
      <c r="J430" s="86"/>
      <c r="K430" s="18" t="str">
        <f t="shared" si="3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8">
        <v>43655</v>
      </c>
      <c r="C431" s="199">
        <v>0</v>
      </c>
      <c r="D431" s="199">
        <v>0</v>
      </c>
      <c r="E431" s="199">
        <v>0</v>
      </c>
      <c r="F431" s="199">
        <v>0</v>
      </c>
      <c r="G431" s="199">
        <v>0</v>
      </c>
      <c r="H431" s="199">
        <v>0</v>
      </c>
      <c r="I431" s="199">
        <v>0</v>
      </c>
      <c r="J431" s="86"/>
      <c r="K431" s="18" t="str">
        <f t="shared" si="3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8">
        <v>43656</v>
      </c>
      <c r="C432" s="199">
        <v>0</v>
      </c>
      <c r="D432" s="199">
        <v>0</v>
      </c>
      <c r="E432" s="199">
        <v>0</v>
      </c>
      <c r="F432" s="199">
        <v>0</v>
      </c>
      <c r="G432" s="199">
        <v>0</v>
      </c>
      <c r="H432" s="199">
        <v>0</v>
      </c>
      <c r="I432" s="199">
        <v>0</v>
      </c>
      <c r="J432" s="86"/>
      <c r="K432" s="18" t="str">
        <f t="shared" ref="K432:K495" si="4">$C$9</f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8">
        <v>43657</v>
      </c>
      <c r="C433" s="199">
        <v>0</v>
      </c>
      <c r="D433" s="199">
        <v>0</v>
      </c>
      <c r="E433" s="199">
        <v>0</v>
      </c>
      <c r="F433" s="199">
        <v>0</v>
      </c>
      <c r="G433" s="199">
        <v>0</v>
      </c>
      <c r="H433" s="199">
        <v>0</v>
      </c>
      <c r="I433" s="199">
        <v>0</v>
      </c>
      <c r="J433" s="86"/>
      <c r="K433" s="18" t="str">
        <f t="shared" si="4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8">
        <v>43658</v>
      </c>
      <c r="C434" s="199">
        <v>0</v>
      </c>
      <c r="D434" s="199">
        <v>0</v>
      </c>
      <c r="E434" s="199">
        <v>0</v>
      </c>
      <c r="F434" s="199">
        <v>0</v>
      </c>
      <c r="G434" s="199">
        <v>0</v>
      </c>
      <c r="H434" s="199">
        <v>0</v>
      </c>
      <c r="I434" s="199">
        <v>0</v>
      </c>
      <c r="J434" s="86"/>
      <c r="K434" s="18" t="str">
        <f t="shared" si="4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8">
        <v>43659</v>
      </c>
      <c r="C435" s="199">
        <v>0</v>
      </c>
      <c r="D435" s="199">
        <v>0</v>
      </c>
      <c r="E435" s="199">
        <v>0</v>
      </c>
      <c r="F435" s="199">
        <v>0</v>
      </c>
      <c r="G435" s="199">
        <v>0</v>
      </c>
      <c r="H435" s="199">
        <v>0</v>
      </c>
      <c r="I435" s="199">
        <v>0</v>
      </c>
      <c r="J435" s="86"/>
      <c r="K435" s="18" t="str">
        <f t="shared" si="4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8">
        <v>43661</v>
      </c>
      <c r="C436" s="199">
        <v>0</v>
      </c>
      <c r="D436" s="199">
        <v>0</v>
      </c>
      <c r="E436" s="199">
        <v>0</v>
      </c>
      <c r="F436" s="199">
        <v>0</v>
      </c>
      <c r="G436" s="199">
        <v>0</v>
      </c>
      <c r="H436" s="199">
        <v>0</v>
      </c>
      <c r="I436" s="199">
        <v>0</v>
      </c>
      <c r="J436" s="86"/>
      <c r="K436" s="18" t="str">
        <f t="shared" si="4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8">
        <v>43661</v>
      </c>
      <c r="C437" s="199">
        <v>0</v>
      </c>
      <c r="D437" s="199">
        <v>0</v>
      </c>
      <c r="E437" s="199">
        <v>0</v>
      </c>
      <c r="F437" s="199">
        <v>0</v>
      </c>
      <c r="G437" s="199">
        <v>0</v>
      </c>
      <c r="H437" s="199">
        <v>0</v>
      </c>
      <c r="I437" s="199">
        <v>0</v>
      </c>
      <c r="J437" s="86"/>
      <c r="K437" s="18" t="str">
        <f t="shared" si="4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8">
        <v>43662</v>
      </c>
      <c r="C438" s="199">
        <v>0</v>
      </c>
      <c r="D438" s="199">
        <v>0</v>
      </c>
      <c r="E438" s="199">
        <v>0</v>
      </c>
      <c r="F438" s="199">
        <v>0</v>
      </c>
      <c r="G438" s="199">
        <v>0</v>
      </c>
      <c r="H438" s="199">
        <v>0</v>
      </c>
      <c r="I438" s="199">
        <v>0</v>
      </c>
      <c r="J438" s="86"/>
      <c r="K438" s="18" t="str">
        <f t="shared" si="4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8">
        <v>43662</v>
      </c>
      <c r="C439" s="199">
        <v>0</v>
      </c>
      <c r="D439" s="199">
        <v>0</v>
      </c>
      <c r="E439" s="199">
        <v>0</v>
      </c>
      <c r="F439" s="199">
        <v>0</v>
      </c>
      <c r="G439" s="199">
        <v>0</v>
      </c>
      <c r="H439" s="199">
        <v>0</v>
      </c>
      <c r="I439" s="199">
        <v>0</v>
      </c>
      <c r="J439" s="86"/>
      <c r="K439" s="18" t="str">
        <f t="shared" si="4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8">
        <v>43663</v>
      </c>
      <c r="C440" s="199">
        <v>0</v>
      </c>
      <c r="D440" s="199">
        <v>0</v>
      </c>
      <c r="E440" s="199">
        <v>0</v>
      </c>
      <c r="F440" s="199">
        <v>0</v>
      </c>
      <c r="G440" s="199">
        <v>0</v>
      </c>
      <c r="H440" s="199">
        <v>0</v>
      </c>
      <c r="I440" s="199">
        <v>0</v>
      </c>
      <c r="J440" s="86"/>
      <c r="K440" s="18" t="str">
        <f t="shared" si="4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8">
        <v>43663</v>
      </c>
      <c r="C441" s="199">
        <v>0</v>
      </c>
      <c r="D441" s="199">
        <v>0</v>
      </c>
      <c r="E441" s="199">
        <v>0</v>
      </c>
      <c r="F441" s="199">
        <v>0</v>
      </c>
      <c r="G441" s="199">
        <v>0</v>
      </c>
      <c r="H441" s="199">
        <v>0</v>
      </c>
      <c r="I441" s="199">
        <v>0</v>
      </c>
      <c r="J441" s="86"/>
      <c r="K441" s="18" t="str">
        <f t="shared" si="4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8">
        <v>43665</v>
      </c>
      <c r="C442" s="199">
        <v>0</v>
      </c>
      <c r="D442" s="199">
        <v>0</v>
      </c>
      <c r="E442" s="199">
        <v>0</v>
      </c>
      <c r="F442" s="199">
        <v>0</v>
      </c>
      <c r="G442" s="199">
        <v>0</v>
      </c>
      <c r="H442" s="199">
        <v>0</v>
      </c>
      <c r="I442" s="199">
        <v>0</v>
      </c>
      <c r="J442" s="86"/>
      <c r="K442" s="18" t="str">
        <f t="shared" si="4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8">
        <v>43665</v>
      </c>
      <c r="C443" s="199">
        <v>0</v>
      </c>
      <c r="D443" s="199">
        <v>0</v>
      </c>
      <c r="E443" s="199">
        <v>0</v>
      </c>
      <c r="F443" s="199">
        <v>0</v>
      </c>
      <c r="G443" s="199">
        <v>0</v>
      </c>
      <c r="H443" s="199">
        <v>0</v>
      </c>
      <c r="I443" s="199">
        <v>0</v>
      </c>
      <c r="J443" s="86"/>
      <c r="K443" s="18" t="str">
        <f t="shared" si="4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8">
        <v>43669</v>
      </c>
      <c r="C444" s="199">
        <v>0</v>
      </c>
      <c r="D444" s="199">
        <v>0</v>
      </c>
      <c r="E444" s="199">
        <v>0</v>
      </c>
      <c r="F444" s="199">
        <v>0</v>
      </c>
      <c r="G444" s="199">
        <v>0</v>
      </c>
      <c r="H444" s="199">
        <v>0</v>
      </c>
      <c r="I444" s="199">
        <v>0</v>
      </c>
      <c r="J444" s="86"/>
      <c r="K444" s="18" t="str">
        <f t="shared" si="4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8">
        <v>43669</v>
      </c>
      <c r="C445" s="199">
        <v>0</v>
      </c>
      <c r="D445" s="199">
        <v>0</v>
      </c>
      <c r="E445" s="199">
        <v>0</v>
      </c>
      <c r="F445" s="199">
        <v>0</v>
      </c>
      <c r="G445" s="199">
        <v>0</v>
      </c>
      <c r="H445" s="199">
        <v>0</v>
      </c>
      <c r="I445" s="199">
        <v>0</v>
      </c>
      <c r="J445" s="86"/>
      <c r="K445" s="18" t="str">
        <f t="shared" si="4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8">
        <v>43670</v>
      </c>
      <c r="C446" s="199">
        <v>0</v>
      </c>
      <c r="D446" s="199">
        <v>0</v>
      </c>
      <c r="E446" s="199">
        <v>0</v>
      </c>
      <c r="F446" s="199">
        <v>0</v>
      </c>
      <c r="G446" s="199">
        <v>0</v>
      </c>
      <c r="H446" s="199">
        <v>0</v>
      </c>
      <c r="I446" s="199">
        <v>0</v>
      </c>
      <c r="J446" s="86"/>
      <c r="K446" s="18" t="str">
        <f t="shared" si="4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8">
        <v>43673</v>
      </c>
      <c r="C447" s="199">
        <v>0</v>
      </c>
      <c r="D447" s="199">
        <v>0</v>
      </c>
      <c r="E447" s="199">
        <v>0</v>
      </c>
      <c r="F447" s="199">
        <v>0</v>
      </c>
      <c r="G447" s="199">
        <v>0</v>
      </c>
      <c r="H447" s="199">
        <v>0</v>
      </c>
      <c r="I447" s="199">
        <v>0</v>
      </c>
      <c r="J447" s="86"/>
      <c r="K447" s="18" t="str">
        <f t="shared" si="4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8">
        <v>43673</v>
      </c>
      <c r="C448" s="199">
        <v>0</v>
      </c>
      <c r="D448" s="199">
        <v>0</v>
      </c>
      <c r="E448" s="199">
        <v>0</v>
      </c>
      <c r="F448" s="199">
        <v>0</v>
      </c>
      <c r="G448" s="199">
        <v>0</v>
      </c>
      <c r="H448" s="199">
        <v>0</v>
      </c>
      <c r="I448" s="199">
        <v>0</v>
      </c>
      <c r="J448" s="86"/>
      <c r="K448" s="18" t="str">
        <f t="shared" si="4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8">
        <v>43675</v>
      </c>
      <c r="C449" s="199">
        <v>0</v>
      </c>
      <c r="D449" s="199">
        <v>0</v>
      </c>
      <c r="E449" s="199">
        <v>0</v>
      </c>
      <c r="F449" s="199">
        <v>0</v>
      </c>
      <c r="G449" s="199">
        <v>0</v>
      </c>
      <c r="H449" s="199">
        <v>0</v>
      </c>
      <c r="I449" s="199">
        <v>0</v>
      </c>
      <c r="J449" s="86"/>
      <c r="K449" s="18" t="str">
        <f t="shared" si="4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8">
        <v>43675</v>
      </c>
      <c r="C450" s="199">
        <v>0</v>
      </c>
      <c r="D450" s="199">
        <v>0</v>
      </c>
      <c r="E450" s="199">
        <v>0</v>
      </c>
      <c r="F450" s="199">
        <v>0</v>
      </c>
      <c r="G450" s="199">
        <v>0</v>
      </c>
      <c r="H450" s="199">
        <v>0</v>
      </c>
      <c r="I450" s="199">
        <v>0</v>
      </c>
      <c r="J450" s="86"/>
      <c r="K450" s="18" t="str">
        <f t="shared" si="4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8">
        <v>43677</v>
      </c>
      <c r="C451" s="199">
        <v>0</v>
      </c>
      <c r="D451" s="199">
        <v>0</v>
      </c>
      <c r="E451" s="199">
        <v>0</v>
      </c>
      <c r="F451" s="199">
        <v>0</v>
      </c>
      <c r="G451" s="199">
        <v>0</v>
      </c>
      <c r="H451" s="199">
        <v>0</v>
      </c>
      <c r="I451" s="199">
        <v>0</v>
      </c>
      <c r="J451" s="86"/>
      <c r="K451" s="18" t="str">
        <f t="shared" si="4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8">
        <v>43677</v>
      </c>
      <c r="C452" s="199">
        <v>0</v>
      </c>
      <c r="D452" s="199">
        <v>0</v>
      </c>
      <c r="E452" s="199">
        <v>0</v>
      </c>
      <c r="F452" s="199">
        <v>0</v>
      </c>
      <c r="G452" s="199">
        <v>0</v>
      </c>
      <c r="H452" s="199">
        <v>0</v>
      </c>
      <c r="I452" s="199">
        <v>0</v>
      </c>
      <c r="J452" s="86"/>
      <c r="K452" s="18" t="str">
        <f t="shared" si="4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8">
        <v>43679</v>
      </c>
      <c r="C453" s="199">
        <v>0</v>
      </c>
      <c r="D453" s="199">
        <v>0</v>
      </c>
      <c r="E453" s="199">
        <v>0</v>
      </c>
      <c r="F453" s="199">
        <v>0</v>
      </c>
      <c r="G453" s="199">
        <v>0</v>
      </c>
      <c r="H453" s="199">
        <v>0</v>
      </c>
      <c r="I453" s="199">
        <v>0</v>
      </c>
      <c r="J453" s="86"/>
      <c r="K453" s="18" t="str">
        <f t="shared" si="4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8">
        <v>43679</v>
      </c>
      <c r="C454" s="199">
        <v>0</v>
      </c>
      <c r="D454" s="199">
        <v>0</v>
      </c>
      <c r="E454" s="199">
        <v>0</v>
      </c>
      <c r="F454" s="199">
        <v>0</v>
      </c>
      <c r="G454" s="199">
        <v>0</v>
      </c>
      <c r="H454" s="199">
        <v>0</v>
      </c>
      <c r="I454" s="199">
        <v>0</v>
      </c>
      <c r="J454" s="86"/>
      <c r="K454" s="18" t="str">
        <f t="shared" si="4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8">
        <v>43683</v>
      </c>
      <c r="C455" s="199">
        <v>0</v>
      </c>
      <c r="D455" s="199">
        <v>0</v>
      </c>
      <c r="E455" s="199">
        <v>0</v>
      </c>
      <c r="F455" s="199">
        <v>0</v>
      </c>
      <c r="G455" s="199">
        <v>0</v>
      </c>
      <c r="H455" s="199">
        <v>0</v>
      </c>
      <c r="I455" s="199">
        <v>0</v>
      </c>
      <c r="J455" s="86"/>
      <c r="K455" s="18" t="str">
        <f t="shared" si="4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/>
      <c r="B456" s="198">
        <v>43684</v>
      </c>
      <c r="C456" s="199">
        <v>0</v>
      </c>
      <c r="D456" s="199">
        <v>0</v>
      </c>
      <c r="E456" s="199">
        <v>0</v>
      </c>
      <c r="F456" s="199">
        <v>0</v>
      </c>
      <c r="G456" s="199">
        <v>0</v>
      </c>
      <c r="H456" s="199">
        <v>0</v>
      </c>
      <c r="I456" s="199">
        <v>0</v>
      </c>
      <c r="J456" s="86"/>
      <c r="K456" s="18" t="str">
        <f t="shared" si="4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/>
      <c r="B457" s="198">
        <v>43685</v>
      </c>
      <c r="C457" s="199">
        <v>0</v>
      </c>
      <c r="D457" s="199">
        <v>0</v>
      </c>
      <c r="E457" s="199">
        <v>0</v>
      </c>
      <c r="F457" s="199">
        <v>0</v>
      </c>
      <c r="G457" s="199">
        <v>0</v>
      </c>
      <c r="H457" s="199">
        <v>0</v>
      </c>
      <c r="I457" s="199">
        <v>0</v>
      </c>
      <c r="J457" s="86"/>
      <c r="K457" s="18" t="str">
        <f t="shared" si="4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/>
      <c r="B458" s="198">
        <v>43686</v>
      </c>
      <c r="C458" s="199">
        <v>0</v>
      </c>
      <c r="D458" s="199">
        <v>0</v>
      </c>
      <c r="E458" s="199">
        <v>0</v>
      </c>
      <c r="F458" s="199">
        <v>0</v>
      </c>
      <c r="G458" s="199">
        <v>0</v>
      </c>
      <c r="H458" s="199">
        <v>0</v>
      </c>
      <c r="I458" s="199">
        <v>0</v>
      </c>
      <c r="J458" s="86"/>
      <c r="K458" s="18" t="str">
        <f t="shared" si="4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/>
      <c r="B459" s="198">
        <v>43687</v>
      </c>
      <c r="C459" s="199">
        <v>0</v>
      </c>
      <c r="D459" s="199">
        <v>0</v>
      </c>
      <c r="E459" s="199">
        <v>0</v>
      </c>
      <c r="F459" s="199">
        <v>0</v>
      </c>
      <c r="G459" s="199">
        <v>0</v>
      </c>
      <c r="H459" s="199">
        <v>0</v>
      </c>
      <c r="I459" s="199">
        <v>0</v>
      </c>
      <c r="J459" s="86"/>
      <c r="K459" s="18" t="str">
        <f t="shared" si="4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/>
      <c r="B460" s="198">
        <v>43687</v>
      </c>
      <c r="C460" s="199">
        <v>0</v>
      </c>
      <c r="D460" s="199">
        <v>0</v>
      </c>
      <c r="E460" s="199">
        <v>0</v>
      </c>
      <c r="F460" s="199">
        <v>0</v>
      </c>
      <c r="G460" s="199">
        <v>0</v>
      </c>
      <c r="H460" s="199">
        <v>0</v>
      </c>
      <c r="I460" s="199">
        <v>0</v>
      </c>
      <c r="J460" s="86"/>
      <c r="K460" s="18" t="str">
        <f t="shared" si="4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/>
      <c r="B461" s="198">
        <v>43687</v>
      </c>
      <c r="C461" s="199">
        <v>0</v>
      </c>
      <c r="D461" s="199">
        <v>0</v>
      </c>
      <c r="E461" s="199">
        <v>0</v>
      </c>
      <c r="F461" s="199">
        <v>0</v>
      </c>
      <c r="G461" s="199">
        <v>0</v>
      </c>
      <c r="H461" s="199">
        <v>0</v>
      </c>
      <c r="I461" s="199">
        <v>0</v>
      </c>
      <c r="J461" s="86"/>
      <c r="K461" s="18" t="str">
        <f t="shared" si="4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/>
      <c r="B462" s="198">
        <v>43688</v>
      </c>
      <c r="C462" s="199">
        <v>0</v>
      </c>
      <c r="D462" s="199">
        <v>0</v>
      </c>
      <c r="E462" s="199">
        <v>0</v>
      </c>
      <c r="F462" s="199">
        <v>0</v>
      </c>
      <c r="G462" s="199">
        <v>0</v>
      </c>
      <c r="H462" s="199">
        <v>0</v>
      </c>
      <c r="I462" s="199">
        <v>0</v>
      </c>
      <c r="J462" s="86"/>
      <c r="K462" s="18" t="str">
        <f t="shared" si="4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/>
      <c r="B463" s="198">
        <v>43689</v>
      </c>
      <c r="C463" s="199">
        <v>0</v>
      </c>
      <c r="D463" s="199">
        <v>0</v>
      </c>
      <c r="E463" s="199">
        <v>0</v>
      </c>
      <c r="F463" s="199">
        <v>0</v>
      </c>
      <c r="G463" s="199">
        <v>0</v>
      </c>
      <c r="H463" s="199">
        <v>0</v>
      </c>
      <c r="I463" s="199">
        <v>0</v>
      </c>
      <c r="J463" s="86"/>
      <c r="K463" s="18" t="str">
        <f t="shared" si="4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/>
      <c r="B464" s="198">
        <v>43689</v>
      </c>
      <c r="C464" s="199">
        <v>0</v>
      </c>
      <c r="D464" s="199">
        <v>0</v>
      </c>
      <c r="E464" s="199">
        <v>0</v>
      </c>
      <c r="F464" s="199">
        <v>0</v>
      </c>
      <c r="G464" s="199">
        <v>0</v>
      </c>
      <c r="H464" s="199">
        <v>0</v>
      </c>
      <c r="I464" s="199">
        <v>0</v>
      </c>
      <c r="J464" s="86"/>
      <c r="K464" s="18" t="str">
        <f t="shared" si="4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4"/>
      <c r="B465" s="198">
        <v>43691</v>
      </c>
      <c r="C465" s="199">
        <v>0</v>
      </c>
      <c r="D465" s="199">
        <v>0</v>
      </c>
      <c r="E465" s="199">
        <v>0</v>
      </c>
      <c r="F465" s="199">
        <v>0</v>
      </c>
      <c r="G465" s="199">
        <v>0</v>
      </c>
      <c r="H465" s="199">
        <v>0</v>
      </c>
      <c r="I465" s="199">
        <v>0</v>
      </c>
      <c r="J465" s="86"/>
      <c r="K465" s="18" t="str">
        <f t="shared" si="4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4"/>
      <c r="B466" s="198">
        <v>43691</v>
      </c>
      <c r="C466" s="199">
        <v>0</v>
      </c>
      <c r="D466" s="199">
        <v>0</v>
      </c>
      <c r="E466" s="199">
        <v>0</v>
      </c>
      <c r="F466" s="199">
        <v>0</v>
      </c>
      <c r="G466" s="199">
        <v>0</v>
      </c>
      <c r="H466" s="199">
        <v>0</v>
      </c>
      <c r="I466" s="199">
        <v>0</v>
      </c>
      <c r="J466" s="86"/>
      <c r="K466" s="18" t="str">
        <f t="shared" si="4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4"/>
      <c r="B467" s="198">
        <v>43692</v>
      </c>
      <c r="C467" s="199">
        <v>0</v>
      </c>
      <c r="D467" s="199">
        <v>0</v>
      </c>
      <c r="E467" s="199">
        <v>0</v>
      </c>
      <c r="F467" s="199">
        <v>0</v>
      </c>
      <c r="G467" s="199">
        <v>0</v>
      </c>
      <c r="H467" s="199">
        <v>0</v>
      </c>
      <c r="I467" s="199">
        <v>0</v>
      </c>
      <c r="J467" s="86"/>
      <c r="K467" s="18" t="str">
        <f t="shared" si="4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4"/>
      <c r="B468" s="198">
        <v>43693</v>
      </c>
      <c r="C468" s="199">
        <v>0</v>
      </c>
      <c r="D468" s="199">
        <v>0</v>
      </c>
      <c r="E468" s="199">
        <v>0</v>
      </c>
      <c r="F468" s="199">
        <v>0</v>
      </c>
      <c r="G468" s="199">
        <v>0</v>
      </c>
      <c r="H468" s="199">
        <v>0</v>
      </c>
      <c r="I468" s="199">
        <v>0</v>
      </c>
      <c r="J468" s="86"/>
      <c r="K468" s="18" t="str">
        <f t="shared" si="4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4"/>
      <c r="B469" s="198">
        <v>43693</v>
      </c>
      <c r="C469" s="199">
        <v>0</v>
      </c>
      <c r="D469" s="199">
        <v>0</v>
      </c>
      <c r="E469" s="199">
        <v>0</v>
      </c>
      <c r="F469" s="199">
        <v>0</v>
      </c>
      <c r="G469" s="199">
        <v>0</v>
      </c>
      <c r="H469" s="199">
        <v>0</v>
      </c>
      <c r="I469" s="199">
        <v>0</v>
      </c>
      <c r="J469" s="86"/>
      <c r="K469" s="18" t="str">
        <f t="shared" si="4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4"/>
      <c r="B470" s="198">
        <v>43693</v>
      </c>
      <c r="C470" s="199">
        <v>0</v>
      </c>
      <c r="D470" s="199">
        <v>0</v>
      </c>
      <c r="E470" s="199">
        <v>0</v>
      </c>
      <c r="F470" s="199">
        <v>0</v>
      </c>
      <c r="G470" s="199">
        <v>0</v>
      </c>
      <c r="H470" s="199">
        <v>0</v>
      </c>
      <c r="I470" s="199">
        <v>0</v>
      </c>
      <c r="J470" s="86"/>
      <c r="K470" s="18" t="str">
        <f t="shared" si="4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4"/>
      <c r="B471" s="198">
        <v>43695</v>
      </c>
      <c r="C471" s="199">
        <v>0</v>
      </c>
      <c r="D471" s="199">
        <v>0</v>
      </c>
      <c r="E471" s="199">
        <v>0</v>
      </c>
      <c r="F471" s="199">
        <v>0</v>
      </c>
      <c r="G471" s="199">
        <v>0</v>
      </c>
      <c r="H471" s="199">
        <v>0</v>
      </c>
      <c r="I471" s="199">
        <v>0</v>
      </c>
      <c r="J471" s="86"/>
      <c r="K471" s="18" t="str">
        <f t="shared" si="4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4"/>
      <c r="B472" s="198">
        <v>43696</v>
      </c>
      <c r="C472" s="199">
        <v>0</v>
      </c>
      <c r="D472" s="199">
        <v>0</v>
      </c>
      <c r="E472" s="199">
        <v>0</v>
      </c>
      <c r="F472" s="199">
        <v>0</v>
      </c>
      <c r="G472" s="199">
        <v>0</v>
      </c>
      <c r="H472" s="199">
        <v>0</v>
      </c>
      <c r="I472" s="199">
        <v>0</v>
      </c>
      <c r="J472" s="86"/>
      <c r="K472" s="18" t="str">
        <f t="shared" si="4"/>
        <v>NA</v>
      </c>
      <c r="L472" s="18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4"/>
      <c r="B473" s="198">
        <v>43697</v>
      </c>
      <c r="C473" s="199">
        <v>0</v>
      </c>
      <c r="D473" s="199">
        <v>0</v>
      </c>
      <c r="E473" s="199">
        <v>0</v>
      </c>
      <c r="F473" s="199">
        <v>0</v>
      </c>
      <c r="G473" s="199">
        <v>0</v>
      </c>
      <c r="H473" s="199">
        <v>0</v>
      </c>
      <c r="I473" s="199">
        <v>0</v>
      </c>
      <c r="J473" s="86"/>
      <c r="K473" s="18" t="str">
        <f t="shared" si="4"/>
        <v>NA</v>
      </c>
      <c r="L473" s="18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4"/>
      <c r="B474" s="198">
        <v>43697</v>
      </c>
      <c r="C474" s="199">
        <v>0</v>
      </c>
      <c r="D474" s="199">
        <v>0</v>
      </c>
      <c r="E474" s="199">
        <v>0</v>
      </c>
      <c r="F474" s="199">
        <v>0</v>
      </c>
      <c r="G474" s="199">
        <v>0</v>
      </c>
      <c r="H474" s="199">
        <v>0</v>
      </c>
      <c r="I474" s="199">
        <v>0</v>
      </c>
      <c r="J474" s="86"/>
      <c r="K474" s="18" t="str">
        <f t="shared" si="4"/>
        <v>NA</v>
      </c>
      <c r="L474" s="18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4"/>
      <c r="B475" s="198">
        <v>43698</v>
      </c>
      <c r="C475" s="199">
        <v>0</v>
      </c>
      <c r="D475" s="199">
        <v>0</v>
      </c>
      <c r="E475" s="199">
        <v>0</v>
      </c>
      <c r="F475" s="199">
        <v>0</v>
      </c>
      <c r="G475" s="199">
        <v>0</v>
      </c>
      <c r="H475" s="199">
        <v>0</v>
      </c>
      <c r="I475" s="199">
        <v>0</v>
      </c>
      <c r="J475" s="86"/>
      <c r="K475" s="18" t="str">
        <f t="shared" si="4"/>
        <v>NA</v>
      </c>
      <c r="L475" s="18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4"/>
      <c r="B476" s="198">
        <v>43699</v>
      </c>
      <c r="C476" s="199">
        <v>0</v>
      </c>
      <c r="D476" s="199">
        <v>0</v>
      </c>
      <c r="E476" s="199">
        <v>0</v>
      </c>
      <c r="F476" s="199">
        <v>0</v>
      </c>
      <c r="G476" s="199">
        <v>0</v>
      </c>
      <c r="H476" s="199">
        <v>0</v>
      </c>
      <c r="I476" s="199">
        <v>0</v>
      </c>
      <c r="J476" s="86"/>
      <c r="K476" s="18" t="str">
        <f t="shared" si="4"/>
        <v>NA</v>
      </c>
      <c r="L476" s="18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4"/>
      <c r="B477" s="198">
        <v>43700</v>
      </c>
      <c r="C477" s="199">
        <v>0</v>
      </c>
      <c r="D477" s="199">
        <v>0</v>
      </c>
      <c r="E477" s="199">
        <v>0</v>
      </c>
      <c r="F477" s="199">
        <v>0</v>
      </c>
      <c r="G477" s="199">
        <v>0</v>
      </c>
      <c r="H477" s="199">
        <v>0</v>
      </c>
      <c r="I477" s="199">
        <v>0</v>
      </c>
      <c r="J477" s="86"/>
      <c r="K477" s="18" t="str">
        <f t="shared" si="4"/>
        <v>NA</v>
      </c>
      <c r="L477" s="18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4"/>
      <c r="B478" s="198">
        <v>43700</v>
      </c>
      <c r="C478" s="199">
        <v>0</v>
      </c>
      <c r="D478" s="199">
        <v>0</v>
      </c>
      <c r="E478" s="199">
        <v>0</v>
      </c>
      <c r="F478" s="199">
        <v>0</v>
      </c>
      <c r="G478" s="199">
        <v>0</v>
      </c>
      <c r="H478" s="199">
        <v>0</v>
      </c>
      <c r="I478" s="199">
        <v>0</v>
      </c>
      <c r="J478" s="86"/>
      <c r="K478" s="18" t="str">
        <f t="shared" si="4"/>
        <v>NA</v>
      </c>
      <c r="L478" s="18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4"/>
      <c r="B479" s="198">
        <v>43703</v>
      </c>
      <c r="C479" s="199">
        <v>0</v>
      </c>
      <c r="D479" s="199">
        <v>0</v>
      </c>
      <c r="E479" s="199">
        <v>0</v>
      </c>
      <c r="F479" s="199">
        <v>0</v>
      </c>
      <c r="G479" s="199">
        <v>0</v>
      </c>
      <c r="H479" s="199">
        <v>0</v>
      </c>
      <c r="I479" s="199">
        <v>0</v>
      </c>
      <c r="J479" s="86"/>
      <c r="K479" s="18" t="str">
        <f t="shared" si="4"/>
        <v>NA</v>
      </c>
      <c r="L479" s="18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4"/>
      <c r="B480" s="198">
        <v>43703</v>
      </c>
      <c r="C480" s="199">
        <v>0</v>
      </c>
      <c r="D480" s="199">
        <v>0</v>
      </c>
      <c r="E480" s="199">
        <v>0</v>
      </c>
      <c r="F480" s="199">
        <v>0</v>
      </c>
      <c r="G480" s="199">
        <v>0</v>
      </c>
      <c r="H480" s="199">
        <v>0</v>
      </c>
      <c r="I480" s="199">
        <v>0</v>
      </c>
      <c r="J480" s="86"/>
      <c r="K480" s="18" t="str">
        <f t="shared" si="4"/>
        <v>NA</v>
      </c>
      <c r="L480" s="18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7.100000000000001" customHeight="1" x14ac:dyDescent="0.2">
      <c r="A481" s="14"/>
      <c r="B481" s="198">
        <v>43704</v>
      </c>
      <c r="C481" s="199">
        <v>0</v>
      </c>
      <c r="D481" s="199">
        <v>0</v>
      </c>
      <c r="E481" s="199">
        <v>0</v>
      </c>
      <c r="F481" s="199">
        <v>0</v>
      </c>
      <c r="G481" s="199">
        <v>0</v>
      </c>
      <c r="H481" s="199">
        <v>0</v>
      </c>
      <c r="I481" s="199">
        <v>0</v>
      </c>
      <c r="J481" s="86"/>
      <c r="K481" s="18" t="str">
        <f t="shared" si="4"/>
        <v>NA</v>
      </c>
      <c r="L481" s="18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7.100000000000001" customHeight="1" x14ac:dyDescent="0.2">
      <c r="A482" s="14"/>
      <c r="B482" s="198">
        <v>43705</v>
      </c>
      <c r="C482" s="199">
        <v>0</v>
      </c>
      <c r="D482" s="199">
        <v>0</v>
      </c>
      <c r="E482" s="199">
        <v>0</v>
      </c>
      <c r="F482" s="199">
        <v>0</v>
      </c>
      <c r="G482" s="199">
        <v>0</v>
      </c>
      <c r="H482" s="199">
        <v>0</v>
      </c>
      <c r="I482" s="199">
        <v>0</v>
      </c>
      <c r="J482" s="86"/>
      <c r="K482" s="18" t="str">
        <f t="shared" si="4"/>
        <v>NA</v>
      </c>
      <c r="L482" s="18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7.100000000000001" customHeight="1" x14ac:dyDescent="0.2">
      <c r="A483" s="14"/>
      <c r="B483" s="198">
        <v>43705</v>
      </c>
      <c r="C483" s="199">
        <v>0</v>
      </c>
      <c r="D483" s="199">
        <v>0</v>
      </c>
      <c r="E483" s="199">
        <v>0</v>
      </c>
      <c r="F483" s="199">
        <v>0</v>
      </c>
      <c r="G483" s="199">
        <v>0</v>
      </c>
      <c r="H483" s="199">
        <v>0</v>
      </c>
      <c r="I483" s="199">
        <v>0</v>
      </c>
      <c r="J483" s="86"/>
      <c r="K483" s="18" t="str">
        <f t="shared" si="4"/>
        <v>NA</v>
      </c>
      <c r="L483" s="18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7.100000000000001" customHeight="1" x14ac:dyDescent="0.2">
      <c r="A484" s="14"/>
      <c r="B484" s="198">
        <v>43706</v>
      </c>
      <c r="C484" s="199">
        <v>0</v>
      </c>
      <c r="D484" s="199">
        <v>0</v>
      </c>
      <c r="E484" s="199">
        <v>0</v>
      </c>
      <c r="F484" s="199">
        <v>0</v>
      </c>
      <c r="G484" s="199">
        <v>0</v>
      </c>
      <c r="H484" s="199">
        <v>0</v>
      </c>
      <c r="I484" s="199">
        <v>0</v>
      </c>
      <c r="J484" s="86"/>
      <c r="K484" s="18" t="str">
        <f t="shared" si="4"/>
        <v>NA</v>
      </c>
      <c r="L484" s="18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7.100000000000001" customHeight="1" x14ac:dyDescent="0.2">
      <c r="A485" s="14"/>
      <c r="B485" s="198">
        <v>43706</v>
      </c>
      <c r="C485" s="199">
        <v>0</v>
      </c>
      <c r="D485" s="199">
        <v>0</v>
      </c>
      <c r="E485" s="199">
        <v>0</v>
      </c>
      <c r="F485" s="199">
        <v>0</v>
      </c>
      <c r="G485" s="199">
        <v>0</v>
      </c>
      <c r="H485" s="199">
        <v>0</v>
      </c>
      <c r="I485" s="199">
        <v>0</v>
      </c>
      <c r="J485" s="86"/>
      <c r="K485" s="18" t="str">
        <f t="shared" si="4"/>
        <v>NA</v>
      </c>
      <c r="L485" s="18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7.100000000000001" customHeight="1" x14ac:dyDescent="0.2">
      <c r="A486" s="14"/>
      <c r="B486" s="198">
        <v>43707</v>
      </c>
      <c r="C486" s="199">
        <v>0</v>
      </c>
      <c r="D486" s="199">
        <v>0</v>
      </c>
      <c r="E486" s="199">
        <v>0</v>
      </c>
      <c r="F486" s="199">
        <v>0</v>
      </c>
      <c r="G486" s="199">
        <v>0</v>
      </c>
      <c r="H486" s="199">
        <v>0</v>
      </c>
      <c r="I486" s="199">
        <v>0</v>
      </c>
      <c r="J486" s="86"/>
      <c r="K486" s="18" t="str">
        <f t="shared" si="4"/>
        <v>NA</v>
      </c>
      <c r="L486" s="18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7.100000000000001" customHeight="1" x14ac:dyDescent="0.2">
      <c r="A487" s="14"/>
      <c r="B487" s="198">
        <v>43707</v>
      </c>
      <c r="C487" s="199">
        <v>0</v>
      </c>
      <c r="D487" s="199">
        <v>0</v>
      </c>
      <c r="E487" s="199">
        <v>0</v>
      </c>
      <c r="F487" s="199">
        <v>0</v>
      </c>
      <c r="G487" s="199">
        <v>0</v>
      </c>
      <c r="H487" s="199">
        <v>0</v>
      </c>
      <c r="I487" s="199">
        <v>0</v>
      </c>
      <c r="J487" s="86"/>
      <c r="K487" s="18" t="str">
        <f t="shared" si="4"/>
        <v>NA</v>
      </c>
      <c r="L487" s="18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7.100000000000001" customHeight="1" x14ac:dyDescent="0.2">
      <c r="A488" s="14"/>
      <c r="B488" s="198">
        <v>43709</v>
      </c>
      <c r="C488" s="199">
        <v>0</v>
      </c>
      <c r="D488" s="199">
        <v>0</v>
      </c>
      <c r="E488" s="199">
        <v>0</v>
      </c>
      <c r="F488" s="199">
        <v>0</v>
      </c>
      <c r="G488" s="199">
        <v>0</v>
      </c>
      <c r="H488" s="199">
        <v>0</v>
      </c>
      <c r="I488" s="199">
        <v>0</v>
      </c>
      <c r="J488" s="86"/>
      <c r="K488" s="18" t="str">
        <f t="shared" si="4"/>
        <v>NA</v>
      </c>
      <c r="L488" s="18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7.100000000000001" customHeight="1" x14ac:dyDescent="0.2">
      <c r="A489" s="14"/>
      <c r="B489" s="198">
        <v>43709</v>
      </c>
      <c r="C489" s="199">
        <v>0</v>
      </c>
      <c r="D489" s="199">
        <v>0</v>
      </c>
      <c r="E489" s="199">
        <v>0</v>
      </c>
      <c r="F489" s="199">
        <v>0</v>
      </c>
      <c r="G489" s="199">
        <v>0</v>
      </c>
      <c r="H489" s="199">
        <v>0</v>
      </c>
      <c r="I489" s="199">
        <v>0</v>
      </c>
      <c r="J489" s="86"/>
      <c r="K489" s="18" t="str">
        <f t="shared" si="4"/>
        <v>NA</v>
      </c>
      <c r="L489" s="18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7.100000000000001" customHeight="1" x14ac:dyDescent="0.2">
      <c r="A490" s="14"/>
      <c r="B490" s="198">
        <v>43713</v>
      </c>
      <c r="C490" s="199">
        <v>0</v>
      </c>
      <c r="D490" s="199">
        <v>0</v>
      </c>
      <c r="E490" s="199">
        <v>0</v>
      </c>
      <c r="F490" s="199">
        <v>0</v>
      </c>
      <c r="G490" s="199">
        <v>0</v>
      </c>
      <c r="H490" s="199">
        <v>0</v>
      </c>
      <c r="I490" s="199">
        <v>0</v>
      </c>
      <c r="J490" s="86"/>
      <c r="K490" s="18" t="str">
        <f t="shared" si="4"/>
        <v>NA</v>
      </c>
      <c r="L490" s="18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7.100000000000001" customHeight="1" x14ac:dyDescent="0.2">
      <c r="A491" s="14"/>
      <c r="B491" s="198">
        <v>43713</v>
      </c>
      <c r="C491" s="199">
        <v>0</v>
      </c>
      <c r="D491" s="199">
        <v>0</v>
      </c>
      <c r="E491" s="199">
        <v>0</v>
      </c>
      <c r="F491" s="199">
        <v>0</v>
      </c>
      <c r="G491" s="199">
        <v>0</v>
      </c>
      <c r="H491" s="199">
        <v>0</v>
      </c>
      <c r="I491" s="199">
        <v>0</v>
      </c>
      <c r="J491" s="86"/>
      <c r="K491" s="18" t="str">
        <f t="shared" si="4"/>
        <v>NA</v>
      </c>
      <c r="L491" s="18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7.100000000000001" customHeight="1" x14ac:dyDescent="0.2">
      <c r="A492" s="14"/>
      <c r="B492" s="198">
        <v>43715</v>
      </c>
      <c r="C492" s="199">
        <v>0</v>
      </c>
      <c r="D492" s="199">
        <v>0</v>
      </c>
      <c r="E492" s="199">
        <v>0</v>
      </c>
      <c r="F492" s="199">
        <v>0</v>
      </c>
      <c r="G492" s="199">
        <v>0</v>
      </c>
      <c r="H492" s="199">
        <v>0</v>
      </c>
      <c r="I492" s="199">
        <v>0</v>
      </c>
      <c r="J492" s="86"/>
      <c r="K492" s="18" t="str">
        <f t="shared" si="4"/>
        <v>NA</v>
      </c>
      <c r="L492" s="18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7.100000000000001" customHeight="1" x14ac:dyDescent="0.2">
      <c r="A493" s="14"/>
      <c r="B493" s="198">
        <v>43715</v>
      </c>
      <c r="C493" s="199">
        <v>0</v>
      </c>
      <c r="D493" s="199">
        <v>0</v>
      </c>
      <c r="E493" s="199">
        <v>0</v>
      </c>
      <c r="F493" s="199">
        <v>0</v>
      </c>
      <c r="G493" s="199">
        <v>0</v>
      </c>
      <c r="H493" s="199">
        <v>0</v>
      </c>
      <c r="I493" s="199">
        <v>0</v>
      </c>
      <c r="J493" s="86"/>
      <c r="K493" s="18" t="str">
        <f t="shared" si="4"/>
        <v>NA</v>
      </c>
      <c r="L493" s="18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7.100000000000001" customHeight="1" x14ac:dyDescent="0.2">
      <c r="A494" s="14"/>
      <c r="B494" s="198">
        <v>43716</v>
      </c>
      <c r="C494" s="199">
        <v>0</v>
      </c>
      <c r="D494" s="199">
        <v>0</v>
      </c>
      <c r="E494" s="199">
        <v>0</v>
      </c>
      <c r="F494" s="199">
        <v>0</v>
      </c>
      <c r="G494" s="199">
        <v>0</v>
      </c>
      <c r="H494" s="199">
        <v>0</v>
      </c>
      <c r="I494" s="199">
        <v>0</v>
      </c>
      <c r="J494" s="86"/>
      <c r="K494" s="18" t="str">
        <f t="shared" si="4"/>
        <v>NA</v>
      </c>
      <c r="L494" s="18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7.100000000000001" customHeight="1" x14ac:dyDescent="0.2">
      <c r="A495" s="14"/>
      <c r="B495" s="198">
        <v>43718</v>
      </c>
      <c r="C495" s="199">
        <v>0</v>
      </c>
      <c r="D495" s="199">
        <v>0</v>
      </c>
      <c r="E495" s="199">
        <v>0</v>
      </c>
      <c r="F495" s="199">
        <v>0</v>
      </c>
      <c r="G495" s="199">
        <v>0</v>
      </c>
      <c r="H495" s="199">
        <v>0</v>
      </c>
      <c r="I495" s="199">
        <v>0</v>
      </c>
      <c r="J495" s="86"/>
      <c r="K495" s="18" t="str">
        <f t="shared" si="4"/>
        <v>NA</v>
      </c>
      <c r="L495" s="18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7.100000000000001" customHeight="1" x14ac:dyDescent="0.2">
      <c r="A496" s="14"/>
      <c r="B496" s="198">
        <v>43718</v>
      </c>
      <c r="C496" s="199">
        <v>0</v>
      </c>
      <c r="D496" s="199">
        <v>0</v>
      </c>
      <c r="E496" s="199">
        <v>0</v>
      </c>
      <c r="F496" s="199">
        <v>0</v>
      </c>
      <c r="G496" s="199">
        <v>0</v>
      </c>
      <c r="H496" s="199">
        <v>0</v>
      </c>
      <c r="I496" s="199">
        <v>0</v>
      </c>
      <c r="J496" s="86"/>
      <c r="K496" s="18" t="str">
        <f t="shared" ref="K496:K559" si="5">$C$9</f>
        <v>NA</v>
      </c>
      <c r="L496" s="18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23" ht="17.100000000000001" customHeight="1" x14ac:dyDescent="0.2">
      <c r="A497" s="14"/>
      <c r="B497" s="198">
        <v>43720</v>
      </c>
      <c r="C497" s="199">
        <v>0</v>
      </c>
      <c r="D497" s="199">
        <v>0</v>
      </c>
      <c r="E497" s="199">
        <v>0</v>
      </c>
      <c r="F497" s="199">
        <v>0</v>
      </c>
      <c r="G497" s="199">
        <v>0</v>
      </c>
      <c r="H497" s="199">
        <v>0</v>
      </c>
      <c r="I497" s="199">
        <v>0</v>
      </c>
      <c r="J497" s="86"/>
      <c r="K497" s="18" t="str">
        <f t="shared" si="5"/>
        <v>NA</v>
      </c>
      <c r="L497" s="18">
        <v>0</v>
      </c>
      <c r="M497" s="19"/>
      <c r="N497" s="19"/>
      <c r="O497" s="19"/>
      <c r="P497" s="19"/>
      <c r="Q497" s="19"/>
      <c r="S497" s="19"/>
      <c r="T497" s="19"/>
      <c r="U497" s="19"/>
      <c r="V497" s="19"/>
      <c r="W497" s="19"/>
    </row>
    <row r="498" spans="1:23" ht="17.100000000000001" customHeight="1" x14ac:dyDescent="0.2">
      <c r="A498" s="14"/>
      <c r="B498" s="198">
        <v>43720</v>
      </c>
      <c r="C498" s="199">
        <v>0</v>
      </c>
      <c r="D498" s="199">
        <v>0</v>
      </c>
      <c r="E498" s="199">
        <v>0</v>
      </c>
      <c r="F498" s="199">
        <v>0</v>
      </c>
      <c r="G498" s="199">
        <v>0</v>
      </c>
      <c r="H498" s="199">
        <v>0</v>
      </c>
      <c r="I498" s="199">
        <v>0</v>
      </c>
      <c r="J498" s="86"/>
      <c r="K498" s="18" t="str">
        <f t="shared" si="5"/>
        <v>NA</v>
      </c>
      <c r="L498" s="18">
        <v>0</v>
      </c>
      <c r="M498" s="19"/>
      <c r="N498" s="19"/>
      <c r="O498" s="19"/>
      <c r="P498" s="19"/>
      <c r="Q498" s="19"/>
      <c r="S498" s="19"/>
      <c r="T498" s="19"/>
      <c r="U498" s="19"/>
      <c r="V498" s="19"/>
      <c r="W498" s="19"/>
    </row>
    <row r="499" spans="1:23" ht="17.100000000000001" customHeight="1" x14ac:dyDescent="0.2">
      <c r="A499" s="14"/>
      <c r="B499" s="198">
        <v>43721</v>
      </c>
      <c r="C499" s="199">
        <v>0</v>
      </c>
      <c r="D499" s="199">
        <v>0</v>
      </c>
      <c r="E499" s="199">
        <v>0</v>
      </c>
      <c r="F499" s="199">
        <v>0</v>
      </c>
      <c r="G499" s="199">
        <v>0</v>
      </c>
      <c r="H499" s="199">
        <v>0</v>
      </c>
      <c r="I499" s="199">
        <v>0</v>
      </c>
      <c r="J499" s="86"/>
      <c r="K499" s="18" t="str">
        <f t="shared" si="5"/>
        <v>NA</v>
      </c>
      <c r="L499" s="18">
        <v>0</v>
      </c>
      <c r="M499" s="19"/>
      <c r="N499" s="19"/>
      <c r="O499" s="19"/>
      <c r="P499" s="19"/>
      <c r="Q499" s="19"/>
      <c r="S499" s="19"/>
      <c r="T499" s="19"/>
      <c r="U499" s="19"/>
      <c r="V499" s="19"/>
      <c r="W499" s="19"/>
    </row>
    <row r="500" spans="1:23" ht="17.100000000000001" customHeight="1" x14ac:dyDescent="0.2">
      <c r="A500" s="14"/>
      <c r="B500" s="198">
        <v>43721</v>
      </c>
      <c r="C500" s="199">
        <v>0</v>
      </c>
      <c r="D500" s="199">
        <v>0</v>
      </c>
      <c r="E500" s="199">
        <v>0</v>
      </c>
      <c r="F500" s="199">
        <v>0</v>
      </c>
      <c r="G500" s="199">
        <v>0</v>
      </c>
      <c r="H500" s="199">
        <v>0</v>
      </c>
      <c r="I500" s="199">
        <v>0</v>
      </c>
      <c r="J500" s="86"/>
      <c r="K500" s="18" t="str">
        <f t="shared" si="5"/>
        <v>NA</v>
      </c>
      <c r="L500" s="18">
        <v>0</v>
      </c>
      <c r="M500" s="19"/>
      <c r="N500" s="19"/>
      <c r="O500" s="19"/>
      <c r="P500" s="19"/>
      <c r="Q500" s="19"/>
      <c r="S500" s="19"/>
      <c r="T500" s="19"/>
      <c r="U500" s="19"/>
      <c r="V500" s="19"/>
      <c r="W500" s="19"/>
    </row>
    <row r="501" spans="1:23" ht="17.100000000000001" customHeight="1" x14ac:dyDescent="0.2">
      <c r="A501" s="14"/>
      <c r="B501" s="198">
        <v>43722</v>
      </c>
      <c r="C501" s="199">
        <v>0</v>
      </c>
      <c r="D501" s="199">
        <v>0</v>
      </c>
      <c r="E501" s="199">
        <v>0</v>
      </c>
      <c r="F501" s="199">
        <v>0</v>
      </c>
      <c r="G501" s="199">
        <v>0</v>
      </c>
      <c r="H501" s="199">
        <v>0</v>
      </c>
      <c r="I501" s="199">
        <v>0</v>
      </c>
      <c r="J501" s="86"/>
      <c r="K501" s="18" t="str">
        <f t="shared" si="5"/>
        <v>NA</v>
      </c>
      <c r="L501" s="18">
        <v>0</v>
      </c>
      <c r="M501" s="19"/>
      <c r="N501" s="19"/>
      <c r="O501" s="19"/>
      <c r="P501" s="19"/>
      <c r="Q501" s="19"/>
      <c r="S501" s="19"/>
      <c r="T501" s="19"/>
      <c r="U501" s="19"/>
      <c r="V501" s="19"/>
      <c r="W501" s="19"/>
    </row>
    <row r="502" spans="1:23" ht="17.100000000000001" customHeight="1" x14ac:dyDescent="0.2">
      <c r="A502" s="14"/>
      <c r="B502" s="198">
        <v>43722</v>
      </c>
      <c r="C502" s="199">
        <v>0</v>
      </c>
      <c r="D502" s="199">
        <v>0</v>
      </c>
      <c r="E502" s="199">
        <v>0</v>
      </c>
      <c r="F502" s="199">
        <v>0</v>
      </c>
      <c r="G502" s="199">
        <v>0</v>
      </c>
      <c r="H502" s="199">
        <v>0</v>
      </c>
      <c r="I502" s="199">
        <v>0</v>
      </c>
      <c r="J502" s="86"/>
      <c r="K502" s="18" t="str">
        <f t="shared" si="5"/>
        <v>NA</v>
      </c>
      <c r="L502" s="18">
        <v>0</v>
      </c>
      <c r="M502" s="19"/>
      <c r="N502" s="19"/>
      <c r="O502" s="19"/>
      <c r="P502" s="19"/>
      <c r="Q502" s="19"/>
      <c r="S502" s="19"/>
      <c r="T502" s="19"/>
      <c r="U502" s="19"/>
      <c r="V502" s="19"/>
      <c r="W502" s="19"/>
    </row>
    <row r="503" spans="1:23" ht="17.100000000000001" customHeight="1" x14ac:dyDescent="0.2">
      <c r="A503" s="14"/>
      <c r="B503" s="198">
        <v>43723</v>
      </c>
      <c r="C503" s="199">
        <v>0</v>
      </c>
      <c r="D503" s="199">
        <v>0</v>
      </c>
      <c r="E503" s="199">
        <v>0</v>
      </c>
      <c r="F503" s="199">
        <v>0</v>
      </c>
      <c r="G503" s="199">
        <v>0</v>
      </c>
      <c r="H503" s="199">
        <v>0</v>
      </c>
      <c r="I503" s="199">
        <v>0</v>
      </c>
      <c r="J503" s="86"/>
      <c r="K503" s="18" t="str">
        <f t="shared" si="5"/>
        <v>NA</v>
      </c>
      <c r="L503" s="18">
        <v>0</v>
      </c>
      <c r="M503" s="19"/>
      <c r="N503" s="19"/>
      <c r="O503" s="19"/>
      <c r="P503" s="19"/>
      <c r="Q503" s="19"/>
      <c r="S503" s="19"/>
      <c r="T503" s="19"/>
      <c r="U503" s="19"/>
      <c r="V503" s="19"/>
      <c r="W503" s="19"/>
    </row>
    <row r="504" spans="1:23" ht="17.100000000000001" customHeight="1" x14ac:dyDescent="0.2">
      <c r="A504" s="14"/>
      <c r="B504" s="198">
        <v>43723</v>
      </c>
      <c r="C504" s="199">
        <v>0</v>
      </c>
      <c r="D504" s="199">
        <v>0</v>
      </c>
      <c r="E504" s="199">
        <v>0</v>
      </c>
      <c r="F504" s="199">
        <v>0</v>
      </c>
      <c r="G504" s="199">
        <v>0</v>
      </c>
      <c r="H504" s="199">
        <v>0</v>
      </c>
      <c r="I504" s="199">
        <v>0</v>
      </c>
      <c r="J504" s="86"/>
      <c r="K504" s="18" t="str">
        <f t="shared" si="5"/>
        <v>NA</v>
      </c>
      <c r="L504" s="18">
        <v>0</v>
      </c>
      <c r="M504" s="19"/>
      <c r="N504" s="19"/>
      <c r="O504" s="19"/>
      <c r="P504" s="19"/>
      <c r="Q504" s="19"/>
      <c r="S504" s="19"/>
      <c r="T504" s="19"/>
      <c r="U504" s="19"/>
      <c r="V504" s="19"/>
      <c r="W504" s="19"/>
    </row>
    <row r="505" spans="1:23" ht="17.100000000000001" customHeight="1" x14ac:dyDescent="0.2">
      <c r="A505" s="14"/>
      <c r="B505" s="198">
        <v>43728</v>
      </c>
      <c r="C505" s="199">
        <v>0</v>
      </c>
      <c r="D505" s="199">
        <v>0</v>
      </c>
      <c r="E505" s="199">
        <v>0</v>
      </c>
      <c r="F505" s="199">
        <v>0</v>
      </c>
      <c r="G505" s="199">
        <v>0</v>
      </c>
      <c r="H505" s="199">
        <v>0</v>
      </c>
      <c r="I505" s="199">
        <v>0</v>
      </c>
      <c r="J505" s="86"/>
      <c r="K505" s="18" t="str">
        <f t="shared" si="5"/>
        <v>NA</v>
      </c>
      <c r="L505" s="18">
        <v>0</v>
      </c>
      <c r="M505" s="19"/>
      <c r="N505" s="19"/>
      <c r="O505" s="19"/>
      <c r="P505" s="19"/>
      <c r="Q505" s="19"/>
      <c r="S505" s="19"/>
      <c r="T505" s="19"/>
      <c r="U505" s="19"/>
      <c r="V505" s="19"/>
      <c r="W505" s="19"/>
    </row>
    <row r="506" spans="1:23" ht="17.100000000000001" customHeight="1" x14ac:dyDescent="0.2">
      <c r="A506" s="14"/>
      <c r="B506" s="190">
        <v>43751</v>
      </c>
      <c r="C506" s="191">
        <v>0</v>
      </c>
      <c r="D506" s="191">
        <v>0</v>
      </c>
      <c r="E506" s="191">
        <v>0</v>
      </c>
      <c r="F506" s="191">
        <v>0</v>
      </c>
      <c r="G506" s="191">
        <v>0</v>
      </c>
      <c r="H506" s="191">
        <v>0</v>
      </c>
      <c r="I506" s="191">
        <v>0</v>
      </c>
      <c r="J506" s="86"/>
      <c r="K506" s="18" t="str">
        <f t="shared" si="5"/>
        <v>NA</v>
      </c>
      <c r="L506" s="18">
        <v>0</v>
      </c>
      <c r="M506" s="19"/>
      <c r="N506" s="19"/>
      <c r="O506" s="19"/>
      <c r="P506" s="19"/>
      <c r="Q506" s="19"/>
      <c r="S506" s="19"/>
      <c r="T506" s="19"/>
      <c r="U506" s="19"/>
      <c r="V506" s="19"/>
      <c r="W506" s="19"/>
    </row>
    <row r="507" spans="1:23" ht="17.100000000000001" customHeight="1" x14ac:dyDescent="0.2">
      <c r="A507" s="14"/>
      <c r="B507" s="190">
        <v>43751</v>
      </c>
      <c r="C507" s="191">
        <v>0</v>
      </c>
      <c r="D507" s="191">
        <v>0</v>
      </c>
      <c r="E507" s="191">
        <v>0</v>
      </c>
      <c r="F507" s="191">
        <v>0</v>
      </c>
      <c r="G507" s="191">
        <v>0</v>
      </c>
      <c r="H507" s="191">
        <v>0</v>
      </c>
      <c r="I507" s="191">
        <v>0</v>
      </c>
      <c r="J507" s="86"/>
      <c r="K507" s="18" t="str">
        <f t="shared" si="5"/>
        <v>NA</v>
      </c>
      <c r="L507" s="18">
        <v>0</v>
      </c>
      <c r="M507" s="19"/>
      <c r="N507" s="19"/>
      <c r="O507" s="19"/>
      <c r="P507" s="19"/>
      <c r="Q507" s="19"/>
      <c r="S507" s="19"/>
      <c r="T507" s="19"/>
      <c r="U507" s="19"/>
      <c r="V507" s="19"/>
      <c r="W507" s="19"/>
    </row>
    <row r="508" spans="1:23" ht="17.100000000000001" customHeight="1" x14ac:dyDescent="0.2">
      <c r="A508" s="14"/>
      <c r="B508" s="190">
        <v>43752</v>
      </c>
      <c r="C508" s="191">
        <v>0</v>
      </c>
      <c r="D508" s="191">
        <v>0</v>
      </c>
      <c r="E508" s="191">
        <v>0</v>
      </c>
      <c r="F508" s="191">
        <v>0</v>
      </c>
      <c r="G508" s="191">
        <v>0</v>
      </c>
      <c r="H508" s="191">
        <v>0</v>
      </c>
      <c r="I508" s="191">
        <v>0</v>
      </c>
      <c r="J508" s="86"/>
      <c r="K508" s="18" t="str">
        <f t="shared" si="5"/>
        <v>NA</v>
      </c>
      <c r="L508" s="18">
        <v>0</v>
      </c>
      <c r="M508" s="19"/>
      <c r="N508" s="19"/>
      <c r="O508" s="19"/>
      <c r="P508" s="19"/>
      <c r="Q508" s="19"/>
      <c r="S508" s="19"/>
      <c r="T508" s="19"/>
      <c r="U508" s="19"/>
      <c r="V508" s="19"/>
      <c r="W508" s="19"/>
    </row>
    <row r="509" spans="1:23" ht="17.100000000000001" customHeight="1" x14ac:dyDescent="0.2">
      <c r="A509" s="14"/>
      <c r="B509" s="190">
        <v>43752</v>
      </c>
      <c r="C509" s="191">
        <v>0</v>
      </c>
      <c r="D509" s="191">
        <v>0</v>
      </c>
      <c r="E509" s="191">
        <v>0</v>
      </c>
      <c r="F509" s="191">
        <v>0</v>
      </c>
      <c r="G509" s="191">
        <v>0</v>
      </c>
      <c r="H509" s="191">
        <v>0</v>
      </c>
      <c r="I509" s="191">
        <v>0</v>
      </c>
      <c r="J509" s="86"/>
      <c r="K509" s="18" t="str">
        <f t="shared" si="5"/>
        <v>NA</v>
      </c>
      <c r="L509" s="18">
        <v>0</v>
      </c>
      <c r="M509" s="19"/>
      <c r="N509" s="19"/>
      <c r="O509" s="19"/>
      <c r="P509" s="19"/>
      <c r="Q509" s="19"/>
      <c r="S509" s="19"/>
      <c r="T509" s="19"/>
      <c r="U509" s="19"/>
      <c r="V509" s="19"/>
      <c r="W509" s="19"/>
    </row>
    <row r="510" spans="1:23" ht="17.100000000000001" customHeight="1" x14ac:dyDescent="0.2">
      <c r="A510" s="14"/>
      <c r="B510" s="190">
        <v>43754</v>
      </c>
      <c r="C510" s="191">
        <v>0</v>
      </c>
      <c r="D510" s="191">
        <v>0</v>
      </c>
      <c r="E510" s="191">
        <v>0</v>
      </c>
      <c r="F510" s="191">
        <v>0</v>
      </c>
      <c r="G510" s="191">
        <v>0</v>
      </c>
      <c r="H510" s="191">
        <v>0</v>
      </c>
      <c r="I510" s="191">
        <v>0</v>
      </c>
      <c r="J510" s="86"/>
      <c r="K510" s="18" t="str">
        <f t="shared" si="5"/>
        <v>NA</v>
      </c>
      <c r="L510" s="18">
        <v>0</v>
      </c>
      <c r="M510" s="19"/>
      <c r="N510" s="19"/>
      <c r="O510" s="19"/>
      <c r="P510" s="19"/>
      <c r="Q510" s="19"/>
      <c r="S510" s="19"/>
      <c r="T510" s="19"/>
      <c r="U510" s="19"/>
      <c r="V510" s="19"/>
      <c r="W510" s="19"/>
    </row>
    <row r="511" spans="1:23" ht="17.100000000000001" customHeight="1" x14ac:dyDescent="0.2">
      <c r="A511" s="14"/>
      <c r="B511" s="190">
        <v>43755</v>
      </c>
      <c r="C511" s="191">
        <v>0</v>
      </c>
      <c r="D511" s="191">
        <v>0</v>
      </c>
      <c r="E511" s="191">
        <v>0</v>
      </c>
      <c r="F511" s="191">
        <v>0</v>
      </c>
      <c r="G511" s="191">
        <v>0</v>
      </c>
      <c r="H511" s="191">
        <v>0</v>
      </c>
      <c r="I511" s="191">
        <v>0</v>
      </c>
      <c r="J511" s="86"/>
      <c r="K511" s="18" t="str">
        <f t="shared" si="5"/>
        <v>NA</v>
      </c>
      <c r="L511" s="18">
        <v>0</v>
      </c>
      <c r="M511" s="19"/>
      <c r="N511" s="19"/>
      <c r="O511" s="19"/>
      <c r="P511" s="19"/>
      <c r="Q511" s="19"/>
      <c r="S511" s="19"/>
      <c r="T511" s="19"/>
      <c r="U511" s="19"/>
      <c r="V511" s="19"/>
      <c r="W511" s="19"/>
    </row>
    <row r="512" spans="1:23" ht="17.100000000000001" customHeight="1" x14ac:dyDescent="0.2">
      <c r="A512" s="14"/>
      <c r="B512" s="190">
        <v>43755</v>
      </c>
      <c r="C512" s="191">
        <v>0</v>
      </c>
      <c r="D512" s="191">
        <v>0</v>
      </c>
      <c r="E512" s="191">
        <v>0</v>
      </c>
      <c r="F512" s="191">
        <v>0</v>
      </c>
      <c r="G512" s="191">
        <v>0</v>
      </c>
      <c r="H512" s="191">
        <v>0</v>
      </c>
      <c r="I512" s="191">
        <v>0</v>
      </c>
      <c r="J512" s="86"/>
      <c r="K512" s="18" t="str">
        <f t="shared" si="5"/>
        <v>NA</v>
      </c>
      <c r="L512" s="18">
        <v>0</v>
      </c>
      <c r="M512" s="19"/>
      <c r="N512" s="19"/>
      <c r="O512" s="19"/>
      <c r="P512" s="19"/>
      <c r="Q512" s="19"/>
      <c r="S512" s="19"/>
      <c r="T512" s="19"/>
      <c r="U512" s="19"/>
      <c r="V512" s="19"/>
      <c r="W512" s="19"/>
    </row>
    <row r="513" spans="1:23" ht="17.100000000000001" customHeight="1" x14ac:dyDescent="0.2">
      <c r="A513" s="14"/>
      <c r="B513" s="190">
        <v>43756</v>
      </c>
      <c r="C513" s="191">
        <v>0</v>
      </c>
      <c r="D513" s="191">
        <v>0</v>
      </c>
      <c r="E513" s="191">
        <v>0</v>
      </c>
      <c r="F513" s="191">
        <v>0</v>
      </c>
      <c r="G513" s="191">
        <v>0</v>
      </c>
      <c r="H513" s="191">
        <v>0</v>
      </c>
      <c r="I513" s="191">
        <v>0</v>
      </c>
      <c r="J513" s="86"/>
      <c r="K513" s="18" t="str">
        <f t="shared" si="5"/>
        <v>NA</v>
      </c>
      <c r="L513" s="18">
        <v>0</v>
      </c>
      <c r="M513" s="19"/>
      <c r="N513" s="19"/>
      <c r="O513" s="19"/>
      <c r="P513" s="19"/>
      <c r="Q513" s="19"/>
      <c r="S513" s="19"/>
      <c r="T513" s="19"/>
      <c r="U513" s="19"/>
      <c r="V513" s="19"/>
      <c r="W513" s="19"/>
    </row>
    <row r="514" spans="1:23" ht="17.100000000000001" customHeight="1" x14ac:dyDescent="0.2">
      <c r="A514" s="14"/>
      <c r="B514" s="190">
        <v>43756</v>
      </c>
      <c r="C514" s="191">
        <v>0</v>
      </c>
      <c r="D514" s="191">
        <v>0</v>
      </c>
      <c r="E514" s="191">
        <v>0</v>
      </c>
      <c r="F514" s="191">
        <v>0</v>
      </c>
      <c r="G514" s="191">
        <v>0</v>
      </c>
      <c r="H514" s="191">
        <v>0</v>
      </c>
      <c r="I514" s="191">
        <v>0</v>
      </c>
      <c r="J514" s="86"/>
      <c r="K514" s="18" t="str">
        <f t="shared" si="5"/>
        <v>NA</v>
      </c>
      <c r="L514" s="18">
        <v>0</v>
      </c>
      <c r="M514" s="19"/>
      <c r="N514" s="19"/>
      <c r="O514" s="19"/>
      <c r="P514" s="19"/>
      <c r="Q514" s="19"/>
      <c r="S514" s="19"/>
      <c r="T514" s="19"/>
      <c r="U514" s="19"/>
      <c r="V514" s="19"/>
      <c r="W514" s="19"/>
    </row>
    <row r="515" spans="1:23" ht="17.100000000000001" customHeight="1" x14ac:dyDescent="0.2">
      <c r="A515" s="14"/>
      <c r="B515" s="190">
        <v>43757</v>
      </c>
      <c r="C515" s="191">
        <v>0</v>
      </c>
      <c r="D515" s="191">
        <v>0</v>
      </c>
      <c r="E515" s="191">
        <v>0</v>
      </c>
      <c r="F515" s="191">
        <v>0</v>
      </c>
      <c r="G515" s="191">
        <v>0</v>
      </c>
      <c r="H515" s="191">
        <v>0</v>
      </c>
      <c r="I515" s="191">
        <v>0</v>
      </c>
      <c r="J515" s="86"/>
      <c r="K515" s="18" t="str">
        <f t="shared" si="5"/>
        <v>NA</v>
      </c>
      <c r="L515" s="18">
        <v>0</v>
      </c>
      <c r="M515" s="19"/>
      <c r="N515" s="19"/>
      <c r="O515" s="19"/>
      <c r="P515" s="19"/>
      <c r="Q515" s="19"/>
      <c r="S515" s="19"/>
      <c r="T515" s="19"/>
      <c r="U515" s="19"/>
      <c r="V515" s="19"/>
      <c r="W515" s="19"/>
    </row>
    <row r="516" spans="1:23" ht="17.100000000000001" customHeight="1" x14ac:dyDescent="0.2">
      <c r="A516" s="14"/>
      <c r="B516" s="190">
        <v>43757</v>
      </c>
      <c r="C516" s="191">
        <v>0</v>
      </c>
      <c r="D516" s="191">
        <v>0</v>
      </c>
      <c r="E516" s="191">
        <v>0</v>
      </c>
      <c r="F516" s="191">
        <v>0</v>
      </c>
      <c r="G516" s="191">
        <v>0</v>
      </c>
      <c r="H516" s="191">
        <v>0</v>
      </c>
      <c r="I516" s="191">
        <v>0</v>
      </c>
      <c r="J516" s="86"/>
      <c r="K516" s="18" t="str">
        <f t="shared" si="5"/>
        <v>NA</v>
      </c>
      <c r="L516" s="18">
        <v>0</v>
      </c>
      <c r="M516" s="19"/>
      <c r="N516" s="19"/>
      <c r="O516" s="19"/>
      <c r="P516" s="19"/>
      <c r="Q516" s="19"/>
      <c r="S516" s="19"/>
      <c r="T516" s="19"/>
      <c r="U516" s="19"/>
      <c r="V516" s="19"/>
      <c r="W516" s="19"/>
    </row>
    <row r="517" spans="1:23" ht="17.100000000000001" customHeight="1" x14ac:dyDescent="0.2">
      <c r="A517" s="14"/>
      <c r="B517" s="190">
        <v>43758</v>
      </c>
      <c r="C517" s="191">
        <v>0</v>
      </c>
      <c r="D517" s="191">
        <v>0</v>
      </c>
      <c r="E517" s="191">
        <v>0</v>
      </c>
      <c r="F517" s="191">
        <v>0</v>
      </c>
      <c r="G517" s="191">
        <v>0</v>
      </c>
      <c r="H517" s="191">
        <v>0</v>
      </c>
      <c r="I517" s="191">
        <v>0</v>
      </c>
      <c r="J517" s="86"/>
      <c r="K517" s="18" t="str">
        <f t="shared" si="5"/>
        <v>NA</v>
      </c>
      <c r="L517" s="18">
        <v>0</v>
      </c>
      <c r="M517" s="19"/>
      <c r="N517" s="19"/>
      <c r="O517" s="19"/>
      <c r="P517" s="19"/>
      <c r="Q517" s="19"/>
      <c r="S517" s="19"/>
      <c r="T517" s="19"/>
      <c r="U517" s="19"/>
      <c r="V517" s="19"/>
      <c r="W517" s="19"/>
    </row>
    <row r="518" spans="1:23" ht="17.100000000000001" customHeight="1" x14ac:dyDescent="0.2">
      <c r="A518" s="14"/>
      <c r="B518" s="190">
        <v>43758</v>
      </c>
      <c r="C518" s="191">
        <v>0</v>
      </c>
      <c r="D518" s="191">
        <v>0</v>
      </c>
      <c r="E518" s="191">
        <v>0</v>
      </c>
      <c r="F518" s="191">
        <v>0</v>
      </c>
      <c r="G518" s="191">
        <v>0</v>
      </c>
      <c r="H518" s="191">
        <v>0</v>
      </c>
      <c r="I518" s="191">
        <v>0</v>
      </c>
      <c r="J518" s="86"/>
      <c r="K518" s="18" t="str">
        <f t="shared" si="5"/>
        <v>NA</v>
      </c>
      <c r="L518" s="18">
        <v>0</v>
      </c>
      <c r="M518" s="19"/>
      <c r="N518" s="19"/>
      <c r="O518" s="19"/>
      <c r="P518" s="19"/>
      <c r="Q518" s="19"/>
      <c r="S518" s="19"/>
      <c r="T518" s="19"/>
      <c r="U518" s="19"/>
      <c r="V518" s="19"/>
      <c r="W518" s="19"/>
    </row>
    <row r="519" spans="1:23" ht="17.100000000000001" customHeight="1" x14ac:dyDescent="0.2">
      <c r="A519" s="14"/>
      <c r="B519" s="190">
        <v>43767</v>
      </c>
      <c r="C519" s="191">
        <v>0</v>
      </c>
      <c r="D519" s="191">
        <v>0</v>
      </c>
      <c r="E519" s="191">
        <v>0</v>
      </c>
      <c r="F519" s="191">
        <v>0</v>
      </c>
      <c r="G519" s="191">
        <v>0</v>
      </c>
      <c r="H519" s="191">
        <v>0</v>
      </c>
      <c r="I519" s="191">
        <v>0</v>
      </c>
      <c r="J519" s="86"/>
      <c r="K519" s="18" t="str">
        <f t="shared" si="5"/>
        <v>NA</v>
      </c>
      <c r="L519" s="18">
        <v>0</v>
      </c>
      <c r="M519" s="19"/>
      <c r="N519" s="19"/>
      <c r="O519" s="19"/>
      <c r="P519" s="19"/>
      <c r="Q519" s="19"/>
      <c r="S519" s="19"/>
      <c r="T519" s="19"/>
      <c r="U519" s="19"/>
      <c r="V519" s="19"/>
      <c r="W519" s="19"/>
    </row>
    <row r="520" spans="1:23" ht="17.100000000000001" customHeight="1" x14ac:dyDescent="0.2">
      <c r="A520" s="14"/>
      <c r="B520" s="190">
        <v>43767</v>
      </c>
      <c r="C520" s="191"/>
      <c r="D520" s="191"/>
      <c r="E520" s="191"/>
      <c r="F520" s="191"/>
      <c r="G520" s="191"/>
      <c r="H520" s="191">
        <v>0</v>
      </c>
      <c r="I520" s="191">
        <v>0</v>
      </c>
      <c r="J520" s="86"/>
      <c r="K520" s="18" t="str">
        <f t="shared" si="5"/>
        <v>NA</v>
      </c>
      <c r="L520" s="18">
        <v>0</v>
      </c>
      <c r="M520" s="19"/>
      <c r="N520" s="19"/>
      <c r="O520" s="19"/>
      <c r="P520" s="19"/>
      <c r="Q520" s="19"/>
      <c r="S520" s="19"/>
      <c r="T520" s="19"/>
      <c r="U520" s="19"/>
      <c r="V520" s="19"/>
      <c r="W520" s="19"/>
    </row>
    <row r="521" spans="1:23" ht="17.100000000000001" customHeight="1" x14ac:dyDescent="0.2">
      <c r="A521" s="14"/>
      <c r="B521" s="190">
        <v>43767</v>
      </c>
      <c r="C521" s="191">
        <v>0</v>
      </c>
      <c r="D521" s="191">
        <v>0</v>
      </c>
      <c r="E521" s="191">
        <v>0</v>
      </c>
      <c r="F521" s="191">
        <v>0</v>
      </c>
      <c r="G521" s="191">
        <v>0</v>
      </c>
      <c r="H521" s="191">
        <v>0</v>
      </c>
      <c r="I521" s="191">
        <v>0</v>
      </c>
      <c r="J521" s="86"/>
      <c r="K521" s="18" t="str">
        <f t="shared" si="5"/>
        <v>NA</v>
      </c>
      <c r="L521" s="18">
        <v>0</v>
      </c>
      <c r="M521" s="19"/>
      <c r="N521" s="19"/>
      <c r="O521" s="19"/>
      <c r="P521" s="19"/>
      <c r="Q521" s="19"/>
      <c r="S521" s="19"/>
      <c r="T521" s="19"/>
      <c r="U521" s="19"/>
      <c r="V521" s="19"/>
      <c r="W521" s="19"/>
    </row>
    <row r="522" spans="1:23" ht="17.100000000000001" customHeight="1" x14ac:dyDescent="0.2">
      <c r="A522" s="14"/>
      <c r="B522" s="190">
        <v>43768</v>
      </c>
      <c r="C522" s="191"/>
      <c r="D522" s="191"/>
      <c r="E522" s="191"/>
      <c r="F522" s="191"/>
      <c r="G522" s="191"/>
      <c r="H522" s="191">
        <v>0</v>
      </c>
      <c r="I522" s="191">
        <v>0</v>
      </c>
      <c r="J522" s="86"/>
      <c r="K522" s="18" t="str">
        <f t="shared" si="5"/>
        <v>NA</v>
      </c>
      <c r="L522" s="18">
        <v>0</v>
      </c>
      <c r="M522" s="19"/>
      <c r="N522" s="19"/>
      <c r="O522" s="19"/>
      <c r="P522" s="19"/>
      <c r="Q522" s="19"/>
      <c r="S522" s="19"/>
      <c r="T522" s="19"/>
      <c r="U522" s="19"/>
      <c r="V522" s="19"/>
      <c r="W522" s="19"/>
    </row>
    <row r="523" spans="1:23" ht="17.100000000000001" customHeight="1" x14ac:dyDescent="0.2">
      <c r="A523" s="14"/>
      <c r="B523" s="190">
        <v>43768</v>
      </c>
      <c r="C523" s="191"/>
      <c r="D523" s="191"/>
      <c r="E523" s="191"/>
      <c r="F523" s="191"/>
      <c r="G523" s="191"/>
      <c r="H523" s="191">
        <v>0</v>
      </c>
      <c r="I523" s="191">
        <v>0</v>
      </c>
      <c r="J523" s="86"/>
      <c r="K523" s="18" t="str">
        <f t="shared" si="5"/>
        <v>NA</v>
      </c>
      <c r="L523" s="18">
        <v>0</v>
      </c>
      <c r="M523" s="19"/>
      <c r="N523" s="19"/>
      <c r="O523" s="19"/>
      <c r="P523" s="19"/>
      <c r="Q523" s="19"/>
      <c r="S523" s="19"/>
      <c r="T523" s="19"/>
      <c r="U523" s="19"/>
      <c r="V523" s="19"/>
      <c r="W523" s="19"/>
    </row>
    <row r="524" spans="1:23" ht="17.100000000000001" customHeight="1" x14ac:dyDescent="0.2">
      <c r="A524" s="14"/>
      <c r="B524" s="190">
        <v>43768</v>
      </c>
      <c r="C524" s="191">
        <v>0</v>
      </c>
      <c r="D524" s="191">
        <v>0</v>
      </c>
      <c r="E524" s="191">
        <v>0</v>
      </c>
      <c r="F524" s="191">
        <v>0</v>
      </c>
      <c r="G524" s="191">
        <v>0</v>
      </c>
      <c r="H524" s="191">
        <v>0</v>
      </c>
      <c r="I524" s="191">
        <v>0</v>
      </c>
      <c r="J524" s="86"/>
      <c r="K524" s="18" t="str">
        <f t="shared" si="5"/>
        <v>NA</v>
      </c>
      <c r="L524" s="18">
        <v>0</v>
      </c>
      <c r="M524" s="19"/>
      <c r="N524" s="19"/>
      <c r="O524" s="19"/>
      <c r="P524" s="19"/>
      <c r="Q524" s="19"/>
      <c r="S524" s="19"/>
      <c r="T524" s="19"/>
      <c r="U524" s="19"/>
      <c r="V524" s="19"/>
      <c r="W524" s="19"/>
    </row>
    <row r="525" spans="1:23" ht="17.100000000000001" customHeight="1" x14ac:dyDescent="0.2">
      <c r="A525" s="14"/>
      <c r="B525" s="190">
        <v>43770</v>
      </c>
      <c r="C525" s="191">
        <v>0</v>
      </c>
      <c r="D525" s="191">
        <v>0</v>
      </c>
      <c r="E525" s="191">
        <v>0</v>
      </c>
      <c r="F525" s="191">
        <v>0</v>
      </c>
      <c r="G525" s="191">
        <v>0</v>
      </c>
      <c r="H525" s="191">
        <v>0</v>
      </c>
      <c r="I525" s="191">
        <v>0</v>
      </c>
      <c r="J525" s="86"/>
      <c r="K525" s="18" t="str">
        <f t="shared" si="5"/>
        <v>NA</v>
      </c>
      <c r="L525" s="18">
        <v>0</v>
      </c>
      <c r="M525" s="19"/>
      <c r="N525" s="19"/>
      <c r="O525" s="19"/>
      <c r="P525" s="19"/>
      <c r="Q525" s="19"/>
      <c r="S525" s="19"/>
      <c r="T525" s="19"/>
      <c r="U525" s="19"/>
      <c r="V525" s="19"/>
      <c r="W525" s="19"/>
    </row>
    <row r="526" spans="1:23" ht="17.100000000000001" customHeight="1" x14ac:dyDescent="0.2">
      <c r="A526" s="14"/>
      <c r="B526" s="190">
        <v>43770</v>
      </c>
      <c r="C526" s="191">
        <v>0</v>
      </c>
      <c r="D526" s="191">
        <v>0</v>
      </c>
      <c r="E526" s="191">
        <v>0</v>
      </c>
      <c r="F526" s="191">
        <v>0</v>
      </c>
      <c r="G526" s="191">
        <v>0</v>
      </c>
      <c r="H526" s="191">
        <v>0</v>
      </c>
      <c r="I526" s="191">
        <v>0</v>
      </c>
      <c r="J526" s="86"/>
      <c r="K526" s="18" t="str">
        <f t="shared" si="5"/>
        <v>NA</v>
      </c>
      <c r="L526" s="18">
        <v>0</v>
      </c>
      <c r="M526" s="19"/>
      <c r="N526" s="19"/>
      <c r="O526" s="19"/>
      <c r="P526" s="19"/>
      <c r="Q526" s="19"/>
      <c r="S526" s="19"/>
      <c r="T526" s="19"/>
      <c r="U526" s="19"/>
      <c r="V526" s="19"/>
      <c r="W526" s="19"/>
    </row>
    <row r="527" spans="1:23" ht="17.100000000000001" customHeight="1" x14ac:dyDescent="0.2">
      <c r="A527" s="14"/>
      <c r="B527" s="190">
        <v>43771</v>
      </c>
      <c r="C527" s="191">
        <v>0</v>
      </c>
      <c r="D527" s="191">
        <v>0</v>
      </c>
      <c r="E527" s="191">
        <v>0</v>
      </c>
      <c r="F527" s="191">
        <v>0</v>
      </c>
      <c r="G527" s="191">
        <v>0</v>
      </c>
      <c r="H527" s="191">
        <v>0</v>
      </c>
      <c r="I527" s="191">
        <v>0</v>
      </c>
      <c r="J527" s="86"/>
      <c r="K527" s="18" t="str">
        <f t="shared" si="5"/>
        <v>NA</v>
      </c>
      <c r="L527" s="18">
        <v>0</v>
      </c>
      <c r="M527" s="19"/>
      <c r="N527" s="19"/>
      <c r="O527" s="19"/>
      <c r="P527" s="19"/>
      <c r="Q527" s="19"/>
      <c r="S527" s="19"/>
      <c r="T527" s="19"/>
      <c r="U527" s="19"/>
      <c r="V527" s="19"/>
      <c r="W527" s="19"/>
    </row>
    <row r="528" spans="1:23" ht="17.100000000000001" customHeight="1" x14ac:dyDescent="0.2">
      <c r="A528" s="14"/>
      <c r="B528" s="190">
        <v>43773</v>
      </c>
      <c r="C528" s="191">
        <v>0</v>
      </c>
      <c r="D528" s="191">
        <v>0</v>
      </c>
      <c r="E528" s="191">
        <v>0</v>
      </c>
      <c r="F528" s="191">
        <v>0</v>
      </c>
      <c r="G528" s="191">
        <v>0</v>
      </c>
      <c r="H528" s="191">
        <v>0</v>
      </c>
      <c r="I528" s="191">
        <v>0</v>
      </c>
      <c r="J528" s="86"/>
      <c r="K528" s="18" t="str">
        <f t="shared" si="5"/>
        <v>NA</v>
      </c>
      <c r="L528" s="18">
        <v>0</v>
      </c>
      <c r="M528" s="19"/>
      <c r="N528" s="19"/>
      <c r="O528" s="19"/>
      <c r="P528" s="19"/>
      <c r="Q528" s="19"/>
      <c r="S528" s="19"/>
      <c r="T528" s="19"/>
      <c r="U528" s="19"/>
      <c r="V528" s="19"/>
      <c r="W528" s="19"/>
    </row>
    <row r="529" spans="1:23" ht="17.100000000000001" customHeight="1" x14ac:dyDescent="0.2">
      <c r="A529" s="14"/>
      <c r="B529" s="190">
        <v>43774</v>
      </c>
      <c r="C529" s="191">
        <v>0</v>
      </c>
      <c r="D529" s="191">
        <v>0</v>
      </c>
      <c r="E529" s="191">
        <v>0</v>
      </c>
      <c r="F529" s="191">
        <v>0</v>
      </c>
      <c r="G529" s="191">
        <v>0</v>
      </c>
      <c r="H529" s="191">
        <v>0</v>
      </c>
      <c r="I529" s="191">
        <v>0</v>
      </c>
      <c r="J529" s="86"/>
      <c r="K529" s="18" t="str">
        <f t="shared" si="5"/>
        <v>NA</v>
      </c>
      <c r="L529" s="18">
        <v>0</v>
      </c>
      <c r="M529" s="19"/>
      <c r="N529" s="19"/>
      <c r="O529" s="19"/>
      <c r="P529" s="19"/>
      <c r="Q529" s="19"/>
      <c r="S529" s="19"/>
      <c r="T529" s="19"/>
      <c r="U529" s="19"/>
      <c r="V529" s="19"/>
      <c r="W529" s="19"/>
    </row>
    <row r="530" spans="1:23" ht="17.100000000000001" customHeight="1" x14ac:dyDescent="0.2">
      <c r="A530" s="14"/>
      <c r="B530" s="190">
        <v>43774</v>
      </c>
      <c r="C530" s="191">
        <v>0</v>
      </c>
      <c r="D530" s="191">
        <v>0</v>
      </c>
      <c r="E530" s="191">
        <v>0</v>
      </c>
      <c r="F530" s="191">
        <v>0</v>
      </c>
      <c r="G530" s="191">
        <v>0</v>
      </c>
      <c r="H530" s="191">
        <v>0</v>
      </c>
      <c r="I530" s="191">
        <v>0</v>
      </c>
      <c r="J530" s="86"/>
      <c r="K530" s="18" t="str">
        <f t="shared" si="5"/>
        <v>NA</v>
      </c>
      <c r="L530" s="18">
        <v>0</v>
      </c>
      <c r="M530" s="19"/>
      <c r="N530" s="19"/>
      <c r="O530" s="19"/>
      <c r="P530" s="19"/>
      <c r="Q530" s="19"/>
      <c r="S530" s="19"/>
      <c r="T530" s="19"/>
      <c r="U530" s="19"/>
      <c r="V530" s="19"/>
      <c r="W530" s="19"/>
    </row>
    <row r="531" spans="1:23" ht="17.100000000000001" customHeight="1" x14ac:dyDescent="0.2">
      <c r="A531" s="14"/>
      <c r="B531" s="190">
        <v>43776</v>
      </c>
      <c r="C531" s="191">
        <v>0</v>
      </c>
      <c r="D531" s="191">
        <v>0</v>
      </c>
      <c r="E531" s="191">
        <v>0</v>
      </c>
      <c r="F531" s="191">
        <v>0</v>
      </c>
      <c r="G531" s="191">
        <v>0</v>
      </c>
      <c r="H531" s="191">
        <v>0</v>
      </c>
      <c r="I531" s="191">
        <v>0</v>
      </c>
      <c r="J531" s="86"/>
      <c r="K531" s="18" t="str">
        <f t="shared" si="5"/>
        <v>NA</v>
      </c>
      <c r="L531" s="18">
        <v>0</v>
      </c>
      <c r="M531" s="19"/>
      <c r="N531" s="19"/>
      <c r="O531" s="19"/>
      <c r="P531" s="19"/>
      <c r="Q531" s="19"/>
      <c r="S531" s="19"/>
      <c r="T531" s="19"/>
      <c r="U531" s="19"/>
      <c r="V531" s="19"/>
      <c r="W531" s="19"/>
    </row>
    <row r="532" spans="1:23" ht="17.100000000000001" customHeight="1" x14ac:dyDescent="0.2">
      <c r="A532" s="14"/>
      <c r="B532" s="190">
        <v>43776</v>
      </c>
      <c r="C532" s="191">
        <v>0</v>
      </c>
      <c r="D532" s="191">
        <v>0</v>
      </c>
      <c r="E532" s="191">
        <v>0</v>
      </c>
      <c r="F532" s="191">
        <v>0</v>
      </c>
      <c r="G532" s="191">
        <v>0</v>
      </c>
      <c r="H532" s="191">
        <v>0</v>
      </c>
      <c r="I532" s="191">
        <v>0</v>
      </c>
      <c r="J532" s="86"/>
      <c r="K532" s="18" t="str">
        <f t="shared" si="5"/>
        <v>NA</v>
      </c>
      <c r="L532" s="18">
        <v>0</v>
      </c>
      <c r="M532" s="19"/>
      <c r="N532" s="19"/>
      <c r="O532" s="19"/>
      <c r="P532" s="19"/>
      <c r="Q532" s="19"/>
      <c r="S532" s="19"/>
      <c r="T532" s="19"/>
      <c r="U532" s="19"/>
      <c r="V532" s="19"/>
      <c r="W532" s="19"/>
    </row>
    <row r="533" spans="1:23" ht="17.100000000000001" customHeight="1" x14ac:dyDescent="0.2">
      <c r="A533" s="14"/>
      <c r="B533" s="190">
        <v>43781</v>
      </c>
      <c r="C533" s="191">
        <v>0</v>
      </c>
      <c r="D533" s="191">
        <v>0</v>
      </c>
      <c r="E533" s="191">
        <v>0</v>
      </c>
      <c r="F533" s="191">
        <v>0</v>
      </c>
      <c r="G533" s="191">
        <v>0</v>
      </c>
      <c r="H533" s="191">
        <v>0</v>
      </c>
      <c r="I533" s="191">
        <v>0</v>
      </c>
      <c r="J533" s="86"/>
      <c r="K533" s="18" t="str">
        <f t="shared" si="5"/>
        <v>NA</v>
      </c>
      <c r="L533" s="18">
        <v>0</v>
      </c>
      <c r="M533" s="19"/>
      <c r="N533" s="19"/>
      <c r="O533" s="19"/>
      <c r="P533" s="19"/>
      <c r="Q533" s="19"/>
      <c r="S533" s="19"/>
      <c r="T533" s="19"/>
      <c r="U533" s="19"/>
      <c r="V533" s="19"/>
      <c r="W533" s="19"/>
    </row>
    <row r="534" spans="1:23" ht="17.100000000000001" customHeight="1" x14ac:dyDescent="0.2">
      <c r="A534" s="14"/>
      <c r="B534" s="190">
        <v>43781</v>
      </c>
      <c r="C534" s="191">
        <v>0</v>
      </c>
      <c r="D534" s="191">
        <v>0</v>
      </c>
      <c r="E534" s="191">
        <v>0</v>
      </c>
      <c r="F534" s="191">
        <v>0</v>
      </c>
      <c r="G534" s="191">
        <v>0</v>
      </c>
      <c r="H534" s="191">
        <v>0</v>
      </c>
      <c r="I534" s="191">
        <v>0</v>
      </c>
      <c r="J534" s="86"/>
      <c r="K534" s="18" t="str">
        <f t="shared" si="5"/>
        <v>NA</v>
      </c>
      <c r="L534" s="18">
        <v>0</v>
      </c>
      <c r="M534" s="19"/>
      <c r="N534" s="19"/>
      <c r="O534" s="19"/>
      <c r="P534" s="19"/>
      <c r="Q534" s="19"/>
      <c r="S534" s="19"/>
      <c r="T534" s="19"/>
      <c r="U534" s="19"/>
      <c r="V534" s="19"/>
      <c r="W534" s="19"/>
    </row>
    <row r="535" spans="1:23" ht="17.100000000000001" customHeight="1" x14ac:dyDescent="0.2">
      <c r="A535" s="14"/>
      <c r="B535" s="190">
        <v>43782</v>
      </c>
      <c r="C535" s="191">
        <v>0</v>
      </c>
      <c r="D535" s="191">
        <v>0</v>
      </c>
      <c r="E535" s="191">
        <v>0</v>
      </c>
      <c r="F535" s="191">
        <v>0</v>
      </c>
      <c r="G535" s="191">
        <v>0</v>
      </c>
      <c r="H535" s="191">
        <v>0</v>
      </c>
      <c r="I535" s="191">
        <v>0</v>
      </c>
      <c r="J535" s="86"/>
      <c r="K535" s="18" t="str">
        <f t="shared" si="5"/>
        <v>NA</v>
      </c>
      <c r="L535" s="18">
        <v>0</v>
      </c>
      <c r="M535" s="19"/>
      <c r="N535" s="19"/>
      <c r="O535" s="19"/>
      <c r="P535" s="19"/>
      <c r="Q535" s="19"/>
      <c r="S535" s="19"/>
      <c r="T535" s="19"/>
      <c r="U535" s="19"/>
      <c r="V535" s="19"/>
      <c r="W535" s="19"/>
    </row>
    <row r="536" spans="1:23" ht="17.100000000000001" customHeight="1" x14ac:dyDescent="0.2">
      <c r="A536" s="14"/>
      <c r="B536" s="190">
        <v>43782</v>
      </c>
      <c r="C536" s="191">
        <v>0</v>
      </c>
      <c r="D536" s="191">
        <v>0</v>
      </c>
      <c r="E536" s="191">
        <v>0</v>
      </c>
      <c r="F536" s="191">
        <v>0</v>
      </c>
      <c r="G536" s="191">
        <v>0</v>
      </c>
      <c r="H536" s="191">
        <v>0</v>
      </c>
      <c r="I536" s="191">
        <v>0</v>
      </c>
      <c r="J536" s="86"/>
      <c r="K536" s="18" t="str">
        <f t="shared" si="5"/>
        <v>NA</v>
      </c>
      <c r="L536" s="18">
        <v>0</v>
      </c>
      <c r="M536" s="19"/>
      <c r="N536" s="19"/>
      <c r="O536" s="19"/>
      <c r="P536" s="19"/>
      <c r="Q536" s="19"/>
      <c r="S536" s="19"/>
      <c r="T536" s="19"/>
      <c r="U536" s="19"/>
      <c r="V536" s="19"/>
      <c r="W536" s="19"/>
    </row>
    <row r="537" spans="1:23" ht="17.100000000000001" customHeight="1" x14ac:dyDescent="0.2">
      <c r="A537" s="14"/>
      <c r="B537" s="190">
        <v>43783</v>
      </c>
      <c r="C537" s="191">
        <v>0</v>
      </c>
      <c r="D537" s="191">
        <v>0</v>
      </c>
      <c r="E537" s="191">
        <v>0</v>
      </c>
      <c r="F537" s="191">
        <v>0</v>
      </c>
      <c r="G537" s="191">
        <v>0</v>
      </c>
      <c r="H537" s="191">
        <v>0</v>
      </c>
      <c r="I537" s="191">
        <v>0</v>
      </c>
      <c r="J537" s="86"/>
      <c r="K537" s="18" t="str">
        <f t="shared" si="5"/>
        <v>NA</v>
      </c>
      <c r="L537" s="18">
        <v>0</v>
      </c>
      <c r="M537" s="19"/>
      <c r="N537" s="19"/>
      <c r="O537" s="19"/>
      <c r="P537" s="19"/>
      <c r="Q537" s="19"/>
      <c r="S537" s="19"/>
      <c r="T537" s="19"/>
      <c r="U537" s="19"/>
      <c r="V537" s="19"/>
      <c r="W537" s="19"/>
    </row>
    <row r="538" spans="1:23" ht="17.100000000000001" customHeight="1" x14ac:dyDescent="0.2">
      <c r="A538" s="14"/>
      <c r="B538" s="190">
        <v>43783</v>
      </c>
      <c r="C538" s="191">
        <v>0</v>
      </c>
      <c r="D538" s="191">
        <v>0</v>
      </c>
      <c r="E538" s="191">
        <v>0</v>
      </c>
      <c r="F538" s="191">
        <v>0</v>
      </c>
      <c r="G538" s="191">
        <v>0</v>
      </c>
      <c r="H538" s="191">
        <v>0</v>
      </c>
      <c r="I538" s="191">
        <v>0</v>
      </c>
      <c r="J538" s="86"/>
      <c r="K538" s="18" t="str">
        <f t="shared" si="5"/>
        <v>NA</v>
      </c>
      <c r="L538" s="18">
        <v>0</v>
      </c>
      <c r="M538" s="19"/>
      <c r="N538" s="19"/>
      <c r="O538" s="19"/>
      <c r="P538" s="19"/>
      <c r="Q538" s="19"/>
      <c r="S538" s="19"/>
      <c r="T538" s="19"/>
      <c r="U538" s="19"/>
      <c r="V538" s="19"/>
      <c r="W538" s="19"/>
    </row>
    <row r="539" spans="1:23" ht="17.100000000000001" customHeight="1" x14ac:dyDescent="0.2">
      <c r="A539" s="14"/>
      <c r="B539" s="190">
        <v>43784</v>
      </c>
      <c r="C539" s="191">
        <v>0</v>
      </c>
      <c r="D539" s="191">
        <v>0</v>
      </c>
      <c r="E539" s="191">
        <v>0</v>
      </c>
      <c r="F539" s="191">
        <v>0</v>
      </c>
      <c r="G539" s="191">
        <v>0</v>
      </c>
      <c r="H539" s="191">
        <v>0</v>
      </c>
      <c r="I539" s="191">
        <v>0</v>
      </c>
      <c r="J539" s="86"/>
      <c r="K539" s="18" t="str">
        <f t="shared" si="5"/>
        <v>NA</v>
      </c>
      <c r="L539" s="18">
        <v>0</v>
      </c>
      <c r="M539" s="19"/>
      <c r="N539" s="19"/>
      <c r="O539" s="19"/>
      <c r="P539" s="19"/>
      <c r="Q539" s="19"/>
      <c r="S539" s="19"/>
      <c r="T539" s="19"/>
      <c r="U539" s="19"/>
      <c r="V539" s="19"/>
      <c r="W539" s="19"/>
    </row>
    <row r="540" spans="1:23" ht="17.100000000000001" customHeight="1" x14ac:dyDescent="0.2">
      <c r="A540" s="14"/>
      <c r="B540" s="190">
        <v>43785</v>
      </c>
      <c r="C540" s="191">
        <v>0</v>
      </c>
      <c r="D540" s="191">
        <v>0</v>
      </c>
      <c r="E540" s="191">
        <v>0</v>
      </c>
      <c r="F540" s="191">
        <v>0</v>
      </c>
      <c r="G540" s="191">
        <v>0</v>
      </c>
      <c r="H540" s="191">
        <v>0</v>
      </c>
      <c r="I540" s="191">
        <v>0</v>
      </c>
      <c r="J540" s="86"/>
      <c r="K540" s="18" t="str">
        <f t="shared" si="5"/>
        <v>NA</v>
      </c>
      <c r="L540" s="18">
        <v>0</v>
      </c>
      <c r="M540" s="19"/>
      <c r="N540" s="19"/>
      <c r="O540" s="19"/>
      <c r="P540" s="19"/>
      <c r="Q540" s="19"/>
      <c r="S540" s="19"/>
      <c r="T540" s="19"/>
      <c r="U540" s="19"/>
      <c r="V540" s="19"/>
      <c r="W540" s="19"/>
    </row>
    <row r="541" spans="1:23" ht="17.100000000000001" customHeight="1" x14ac:dyDescent="0.2">
      <c r="A541" s="14"/>
      <c r="B541" s="190">
        <v>43785</v>
      </c>
      <c r="C541" s="191">
        <v>0</v>
      </c>
      <c r="D541" s="191">
        <v>0</v>
      </c>
      <c r="E541" s="191">
        <v>0</v>
      </c>
      <c r="F541" s="191">
        <v>0</v>
      </c>
      <c r="G541" s="191">
        <v>0</v>
      </c>
      <c r="H541" s="191">
        <v>0</v>
      </c>
      <c r="I541" s="191">
        <v>0</v>
      </c>
      <c r="J541" s="86"/>
      <c r="K541" s="18" t="str">
        <f t="shared" si="5"/>
        <v>NA</v>
      </c>
      <c r="L541" s="18">
        <v>0</v>
      </c>
      <c r="M541" s="19"/>
      <c r="N541" s="19"/>
      <c r="O541" s="19"/>
      <c r="P541" s="19"/>
      <c r="Q541" s="19"/>
      <c r="S541" s="19"/>
      <c r="T541" s="19"/>
      <c r="U541" s="19"/>
      <c r="V541" s="19"/>
      <c r="W541" s="19"/>
    </row>
    <row r="542" spans="1:23" ht="17.100000000000001" customHeight="1" x14ac:dyDescent="0.2">
      <c r="A542" s="14"/>
      <c r="B542" s="190">
        <v>43786</v>
      </c>
      <c r="C542" s="191">
        <v>0</v>
      </c>
      <c r="D542" s="191">
        <v>0</v>
      </c>
      <c r="E542" s="191">
        <v>0</v>
      </c>
      <c r="F542" s="191">
        <v>0</v>
      </c>
      <c r="G542" s="191">
        <v>0</v>
      </c>
      <c r="H542" s="191">
        <v>0</v>
      </c>
      <c r="I542" s="191">
        <v>0</v>
      </c>
      <c r="J542" s="86"/>
      <c r="K542" s="18" t="str">
        <f t="shared" si="5"/>
        <v>NA</v>
      </c>
      <c r="L542" s="18">
        <v>0</v>
      </c>
      <c r="M542" s="19"/>
      <c r="N542" s="19"/>
      <c r="O542" s="19"/>
      <c r="P542" s="19"/>
      <c r="Q542" s="19"/>
      <c r="S542" s="19"/>
      <c r="T542" s="19"/>
      <c r="U542" s="19"/>
      <c r="V542" s="19"/>
      <c r="W542" s="19"/>
    </row>
    <row r="543" spans="1:23" ht="17.100000000000001" customHeight="1" x14ac:dyDescent="0.2">
      <c r="A543" s="14"/>
      <c r="B543" s="190">
        <v>43787</v>
      </c>
      <c r="C543" s="191">
        <v>0</v>
      </c>
      <c r="D543" s="191">
        <v>0</v>
      </c>
      <c r="E543" s="191">
        <v>0</v>
      </c>
      <c r="F543" s="191">
        <v>0</v>
      </c>
      <c r="G543" s="191">
        <v>0</v>
      </c>
      <c r="H543" s="191">
        <v>0</v>
      </c>
      <c r="I543" s="191">
        <v>0</v>
      </c>
      <c r="J543" s="86"/>
      <c r="K543" s="18" t="str">
        <f t="shared" si="5"/>
        <v>NA</v>
      </c>
      <c r="L543" s="18">
        <v>0</v>
      </c>
      <c r="M543" s="19"/>
      <c r="N543" s="19"/>
      <c r="O543" s="19"/>
      <c r="P543" s="19"/>
      <c r="Q543" s="19"/>
      <c r="S543" s="19"/>
      <c r="T543" s="19"/>
      <c r="U543" s="19"/>
      <c r="V543" s="19"/>
      <c r="W543" s="19"/>
    </row>
    <row r="544" spans="1:23" ht="17.100000000000001" customHeight="1" x14ac:dyDescent="0.2">
      <c r="A544" s="14"/>
      <c r="B544" s="190">
        <v>43789</v>
      </c>
      <c r="C544" s="191">
        <v>0</v>
      </c>
      <c r="D544" s="191">
        <v>0</v>
      </c>
      <c r="E544" s="191">
        <v>0</v>
      </c>
      <c r="F544" s="191">
        <v>0</v>
      </c>
      <c r="G544" s="191">
        <v>0</v>
      </c>
      <c r="H544" s="191">
        <v>0</v>
      </c>
      <c r="I544" s="191">
        <v>0</v>
      </c>
      <c r="J544" s="86"/>
      <c r="K544" s="18" t="str">
        <f t="shared" si="5"/>
        <v>NA</v>
      </c>
      <c r="L544" s="18">
        <v>0</v>
      </c>
      <c r="M544" s="19"/>
      <c r="N544" s="19"/>
      <c r="O544" s="19"/>
      <c r="P544" s="19"/>
      <c r="Q544" s="19"/>
      <c r="S544" s="19"/>
      <c r="T544" s="19"/>
      <c r="U544" s="19"/>
      <c r="V544" s="19"/>
      <c r="W544" s="19"/>
    </row>
    <row r="545" spans="1:23" ht="17.100000000000001" customHeight="1" x14ac:dyDescent="0.2">
      <c r="A545" s="14"/>
      <c r="B545" s="190">
        <v>43790</v>
      </c>
      <c r="C545" s="191">
        <v>0</v>
      </c>
      <c r="D545" s="191">
        <v>0</v>
      </c>
      <c r="E545" s="191">
        <v>0</v>
      </c>
      <c r="F545" s="191">
        <v>0</v>
      </c>
      <c r="G545" s="191">
        <v>0</v>
      </c>
      <c r="H545" s="191">
        <v>0</v>
      </c>
      <c r="I545" s="191">
        <v>0</v>
      </c>
      <c r="J545" s="86"/>
      <c r="K545" s="18" t="str">
        <f t="shared" si="5"/>
        <v>NA</v>
      </c>
      <c r="L545" s="18">
        <v>0</v>
      </c>
      <c r="M545" s="19"/>
      <c r="N545" s="19"/>
      <c r="O545" s="19"/>
      <c r="P545" s="19"/>
      <c r="Q545" s="19"/>
      <c r="S545" s="19"/>
      <c r="T545" s="19"/>
      <c r="U545" s="19"/>
      <c r="V545" s="19"/>
      <c r="W545" s="19"/>
    </row>
    <row r="546" spans="1:23" ht="17.100000000000001" customHeight="1" x14ac:dyDescent="0.2">
      <c r="A546" s="14"/>
      <c r="B546" s="190">
        <v>43792</v>
      </c>
      <c r="C546" s="191">
        <v>0</v>
      </c>
      <c r="D546" s="191">
        <v>0</v>
      </c>
      <c r="E546" s="191">
        <v>0</v>
      </c>
      <c r="F546" s="191">
        <v>0</v>
      </c>
      <c r="G546" s="191">
        <v>0</v>
      </c>
      <c r="H546" s="191">
        <v>0</v>
      </c>
      <c r="I546" s="191">
        <v>0</v>
      </c>
      <c r="J546" s="86"/>
      <c r="K546" s="18" t="str">
        <f t="shared" si="5"/>
        <v>NA</v>
      </c>
      <c r="L546" s="18">
        <v>0</v>
      </c>
      <c r="M546" s="19"/>
      <c r="N546" s="19"/>
      <c r="O546" s="19"/>
      <c r="P546" s="19"/>
      <c r="Q546" s="19"/>
      <c r="S546" s="19"/>
      <c r="T546" s="19"/>
      <c r="U546" s="19"/>
      <c r="V546" s="19"/>
      <c r="W546" s="19"/>
    </row>
    <row r="547" spans="1:23" ht="17.100000000000001" customHeight="1" x14ac:dyDescent="0.2">
      <c r="A547" s="14"/>
      <c r="B547" s="190">
        <v>43793</v>
      </c>
      <c r="C547" s="191">
        <v>0</v>
      </c>
      <c r="D547" s="191">
        <v>0</v>
      </c>
      <c r="E547" s="191">
        <v>0</v>
      </c>
      <c r="F547" s="191">
        <v>0</v>
      </c>
      <c r="G547" s="191">
        <v>0</v>
      </c>
      <c r="H547" s="191">
        <v>0</v>
      </c>
      <c r="I547" s="191">
        <v>0</v>
      </c>
      <c r="J547" s="86"/>
      <c r="K547" s="18" t="str">
        <f t="shared" si="5"/>
        <v>NA</v>
      </c>
      <c r="L547" s="18">
        <v>0</v>
      </c>
      <c r="M547" s="19"/>
      <c r="N547" s="19"/>
      <c r="O547" s="19"/>
      <c r="P547" s="19"/>
      <c r="Q547" s="19"/>
      <c r="S547" s="19"/>
      <c r="T547" s="19"/>
      <c r="U547" s="19"/>
      <c r="V547" s="19"/>
      <c r="W547" s="19"/>
    </row>
    <row r="548" spans="1:23" ht="17.100000000000001" customHeight="1" x14ac:dyDescent="0.2">
      <c r="A548" s="14"/>
      <c r="B548" s="190">
        <v>43793</v>
      </c>
      <c r="C548" s="191">
        <v>0</v>
      </c>
      <c r="D548" s="191">
        <v>0</v>
      </c>
      <c r="E548" s="191">
        <v>0</v>
      </c>
      <c r="F548" s="191">
        <v>0</v>
      </c>
      <c r="G548" s="191">
        <v>0</v>
      </c>
      <c r="H548" s="191">
        <v>0</v>
      </c>
      <c r="I548" s="191">
        <v>0</v>
      </c>
      <c r="J548" s="86"/>
      <c r="K548" s="18" t="str">
        <f t="shared" si="5"/>
        <v>NA</v>
      </c>
      <c r="L548" s="18">
        <v>0</v>
      </c>
      <c r="M548" s="19"/>
      <c r="N548" s="19"/>
      <c r="O548" s="19"/>
      <c r="P548" s="19"/>
      <c r="Q548" s="19"/>
      <c r="S548" s="19"/>
      <c r="T548" s="19"/>
      <c r="U548" s="19"/>
      <c r="V548" s="19"/>
      <c r="W548" s="19"/>
    </row>
    <row r="549" spans="1:23" ht="17.100000000000001" customHeight="1" x14ac:dyDescent="0.2">
      <c r="A549" s="14"/>
      <c r="B549" s="190">
        <v>43794</v>
      </c>
      <c r="C549" s="191">
        <v>0</v>
      </c>
      <c r="D549" s="191">
        <v>0</v>
      </c>
      <c r="E549" s="191">
        <v>0</v>
      </c>
      <c r="F549" s="191">
        <v>0</v>
      </c>
      <c r="G549" s="191">
        <v>0</v>
      </c>
      <c r="H549" s="191">
        <v>0</v>
      </c>
      <c r="I549" s="191">
        <v>0</v>
      </c>
      <c r="J549" s="86"/>
      <c r="K549" s="18" t="str">
        <f t="shared" si="5"/>
        <v>NA</v>
      </c>
      <c r="L549" s="18">
        <v>0</v>
      </c>
      <c r="M549" s="19"/>
      <c r="N549" s="19"/>
      <c r="O549" s="19"/>
      <c r="P549" s="19"/>
      <c r="Q549" s="19"/>
      <c r="S549" s="19"/>
      <c r="T549" s="19"/>
      <c r="U549" s="19"/>
      <c r="V549" s="19"/>
      <c r="W549" s="19"/>
    </row>
    <row r="550" spans="1:23" ht="17.100000000000001" customHeight="1" x14ac:dyDescent="0.2">
      <c r="A550" s="14"/>
      <c r="B550" s="190">
        <v>43794</v>
      </c>
      <c r="C550" s="191">
        <v>0</v>
      </c>
      <c r="D550" s="191">
        <v>0</v>
      </c>
      <c r="E550" s="191">
        <v>0</v>
      </c>
      <c r="F550" s="191">
        <v>0</v>
      </c>
      <c r="G550" s="191">
        <v>0</v>
      </c>
      <c r="H550" s="191">
        <v>0</v>
      </c>
      <c r="I550" s="191">
        <v>0</v>
      </c>
      <c r="J550" s="86"/>
      <c r="K550" s="18" t="str">
        <f t="shared" si="5"/>
        <v>NA</v>
      </c>
      <c r="L550" s="18">
        <v>0</v>
      </c>
      <c r="M550" s="19"/>
      <c r="N550" s="19"/>
      <c r="O550" s="19"/>
      <c r="P550" s="19"/>
      <c r="Q550" s="19"/>
      <c r="S550" s="19"/>
      <c r="T550" s="19"/>
      <c r="U550" s="19"/>
      <c r="V550" s="19"/>
      <c r="W550" s="19"/>
    </row>
    <row r="551" spans="1:23" ht="17.100000000000001" customHeight="1" x14ac:dyDescent="0.2">
      <c r="A551" s="14"/>
      <c r="B551" s="190">
        <v>43797</v>
      </c>
      <c r="C551" s="191">
        <v>0</v>
      </c>
      <c r="D551" s="191">
        <v>0</v>
      </c>
      <c r="E551" s="191">
        <v>0</v>
      </c>
      <c r="F551" s="191">
        <v>0</v>
      </c>
      <c r="G551" s="191">
        <v>0</v>
      </c>
      <c r="H551" s="191">
        <v>0</v>
      </c>
      <c r="I551" s="191">
        <v>0</v>
      </c>
      <c r="J551" s="86"/>
      <c r="K551" s="18" t="str">
        <f t="shared" si="5"/>
        <v>NA</v>
      </c>
      <c r="L551" s="18">
        <v>0</v>
      </c>
      <c r="M551" s="19"/>
      <c r="N551" s="19"/>
      <c r="O551" s="19"/>
      <c r="P551" s="19"/>
      <c r="Q551" s="19"/>
      <c r="S551" s="19"/>
      <c r="T551" s="19"/>
      <c r="U551" s="19"/>
      <c r="V551" s="19"/>
      <c r="W551" s="19"/>
    </row>
    <row r="552" spans="1:23" ht="17.100000000000001" customHeight="1" x14ac:dyDescent="0.2">
      <c r="A552" s="14"/>
      <c r="B552" s="190">
        <v>43797</v>
      </c>
      <c r="C552" s="191">
        <v>0</v>
      </c>
      <c r="D552" s="191">
        <v>0</v>
      </c>
      <c r="E552" s="191">
        <v>0</v>
      </c>
      <c r="F552" s="191">
        <v>0</v>
      </c>
      <c r="G552" s="191">
        <v>0</v>
      </c>
      <c r="H552" s="191">
        <v>0</v>
      </c>
      <c r="I552" s="191">
        <v>0</v>
      </c>
      <c r="J552" s="86"/>
      <c r="K552" s="18" t="str">
        <f t="shared" si="5"/>
        <v>NA</v>
      </c>
      <c r="L552" s="18">
        <v>0</v>
      </c>
      <c r="M552" s="19"/>
      <c r="N552" s="19"/>
      <c r="O552" s="19"/>
      <c r="P552" s="19"/>
      <c r="Q552" s="19"/>
      <c r="S552" s="19"/>
      <c r="T552" s="19"/>
      <c r="U552" s="19"/>
      <c r="V552" s="19"/>
      <c r="W552" s="19"/>
    </row>
    <row r="553" spans="1:23" ht="17.100000000000001" customHeight="1" x14ac:dyDescent="0.2">
      <c r="A553" s="14"/>
      <c r="B553" s="190">
        <v>43799</v>
      </c>
      <c r="C553" s="191">
        <v>0</v>
      </c>
      <c r="D553" s="191">
        <v>0</v>
      </c>
      <c r="E553" s="191">
        <v>0</v>
      </c>
      <c r="F553" s="191">
        <v>0</v>
      </c>
      <c r="G553" s="191">
        <v>0</v>
      </c>
      <c r="H553" s="191">
        <v>0</v>
      </c>
      <c r="I553" s="191">
        <v>0</v>
      </c>
      <c r="J553" s="86"/>
      <c r="K553" s="18" t="str">
        <f t="shared" si="5"/>
        <v>NA</v>
      </c>
      <c r="L553" s="18">
        <v>0</v>
      </c>
      <c r="M553" s="19"/>
      <c r="N553" s="19"/>
      <c r="O553" s="19"/>
      <c r="P553" s="19"/>
      <c r="Q553" s="19"/>
      <c r="S553" s="19"/>
      <c r="T553" s="19"/>
      <c r="U553" s="19"/>
      <c r="V553" s="19"/>
      <c r="W553" s="19"/>
    </row>
    <row r="554" spans="1:23" ht="17.100000000000001" customHeight="1" x14ac:dyDescent="0.2">
      <c r="A554" s="14"/>
      <c r="B554" s="190">
        <v>43800</v>
      </c>
      <c r="C554" s="191">
        <v>0</v>
      </c>
      <c r="D554" s="191">
        <v>0</v>
      </c>
      <c r="E554" s="191">
        <v>0</v>
      </c>
      <c r="F554" s="191">
        <v>0</v>
      </c>
      <c r="G554" s="191">
        <v>0</v>
      </c>
      <c r="H554" s="191">
        <v>0</v>
      </c>
      <c r="I554" s="191">
        <v>0</v>
      </c>
      <c r="J554" s="86"/>
      <c r="K554" s="18" t="str">
        <f t="shared" si="5"/>
        <v>NA</v>
      </c>
      <c r="L554" s="18">
        <v>0</v>
      </c>
      <c r="M554" s="19"/>
      <c r="N554" s="19"/>
      <c r="O554" s="19"/>
      <c r="P554" s="19"/>
      <c r="Q554" s="19"/>
      <c r="S554" s="19"/>
      <c r="T554" s="19"/>
      <c r="U554" s="19"/>
      <c r="V554" s="19"/>
      <c r="W554" s="19"/>
    </row>
    <row r="555" spans="1:23" ht="17.100000000000001" customHeight="1" x14ac:dyDescent="0.2">
      <c r="A555" s="14"/>
      <c r="B555" s="190">
        <v>43800</v>
      </c>
      <c r="C555" s="191">
        <v>0</v>
      </c>
      <c r="D555" s="191">
        <v>0</v>
      </c>
      <c r="E555" s="191">
        <v>0</v>
      </c>
      <c r="F555" s="191">
        <v>0</v>
      </c>
      <c r="G555" s="191">
        <v>0</v>
      </c>
      <c r="H555" s="191">
        <v>0</v>
      </c>
      <c r="I555" s="191">
        <v>0</v>
      </c>
      <c r="J555" s="86"/>
      <c r="K555" s="18" t="str">
        <f t="shared" si="5"/>
        <v>NA</v>
      </c>
      <c r="L555" s="18">
        <v>0</v>
      </c>
      <c r="M555" s="19"/>
      <c r="N555" s="19"/>
      <c r="O555" s="19"/>
      <c r="P555" s="19"/>
      <c r="Q555" s="19"/>
      <c r="S555" s="19"/>
      <c r="T555" s="19"/>
      <c r="U555" s="19"/>
      <c r="V555" s="19"/>
      <c r="W555" s="19"/>
    </row>
    <row r="556" spans="1:23" ht="17.100000000000001" customHeight="1" x14ac:dyDescent="0.2">
      <c r="A556" s="14"/>
      <c r="B556" s="190">
        <v>43801</v>
      </c>
      <c r="C556" s="191">
        <v>0</v>
      </c>
      <c r="D556" s="191">
        <v>0</v>
      </c>
      <c r="E556" s="191">
        <v>0</v>
      </c>
      <c r="F556" s="191">
        <v>0</v>
      </c>
      <c r="G556" s="191">
        <v>0</v>
      </c>
      <c r="H556" s="191">
        <v>0</v>
      </c>
      <c r="I556" s="191">
        <v>0</v>
      </c>
      <c r="J556" s="86"/>
      <c r="K556" s="18" t="str">
        <f t="shared" si="5"/>
        <v>NA</v>
      </c>
      <c r="L556" s="18">
        <v>0</v>
      </c>
      <c r="M556" s="19"/>
      <c r="N556" s="19"/>
      <c r="O556" s="19"/>
      <c r="P556" s="19"/>
      <c r="Q556" s="19"/>
      <c r="S556" s="19"/>
      <c r="T556" s="19"/>
      <c r="U556" s="19"/>
      <c r="V556" s="19"/>
      <c r="W556" s="19"/>
    </row>
    <row r="557" spans="1:23" ht="17.100000000000001" customHeight="1" x14ac:dyDescent="0.2">
      <c r="A557" s="14"/>
      <c r="B557" s="190">
        <v>43803</v>
      </c>
      <c r="C557" s="191">
        <v>0</v>
      </c>
      <c r="D557" s="191">
        <v>0</v>
      </c>
      <c r="E557" s="191">
        <v>0</v>
      </c>
      <c r="F557" s="191">
        <v>0</v>
      </c>
      <c r="G557" s="191">
        <v>0</v>
      </c>
      <c r="H557" s="191">
        <v>0</v>
      </c>
      <c r="I557" s="191">
        <v>0</v>
      </c>
      <c r="J557" s="86"/>
      <c r="K557" s="18" t="str">
        <f t="shared" si="5"/>
        <v>NA</v>
      </c>
      <c r="L557" s="18">
        <v>0</v>
      </c>
      <c r="M557" s="19"/>
      <c r="N557" s="19"/>
      <c r="O557" s="19"/>
      <c r="P557" s="19"/>
      <c r="Q557" s="19"/>
      <c r="S557" s="19"/>
      <c r="T557" s="19"/>
      <c r="U557" s="19"/>
      <c r="V557" s="19"/>
      <c r="W557" s="19"/>
    </row>
    <row r="558" spans="1:23" ht="17.100000000000001" customHeight="1" x14ac:dyDescent="0.2">
      <c r="A558" s="14"/>
      <c r="B558" s="190">
        <v>43803</v>
      </c>
      <c r="C558" s="191">
        <v>0</v>
      </c>
      <c r="D558" s="191">
        <v>0</v>
      </c>
      <c r="E558" s="191">
        <v>0</v>
      </c>
      <c r="F558" s="191">
        <v>0</v>
      </c>
      <c r="G558" s="191">
        <v>0</v>
      </c>
      <c r="H558" s="191">
        <v>0</v>
      </c>
      <c r="I558" s="191">
        <v>0</v>
      </c>
      <c r="J558" s="86"/>
      <c r="K558" s="18" t="str">
        <f t="shared" si="5"/>
        <v>NA</v>
      </c>
      <c r="L558" s="18">
        <v>0</v>
      </c>
      <c r="M558" s="19"/>
      <c r="N558" s="19"/>
      <c r="O558" s="19"/>
      <c r="P558" s="19"/>
      <c r="Q558" s="19"/>
      <c r="S558" s="19"/>
      <c r="T558" s="19"/>
      <c r="U558" s="19"/>
      <c r="V558" s="19"/>
      <c r="W558" s="19"/>
    </row>
    <row r="559" spans="1:23" ht="17.100000000000001" customHeight="1" x14ac:dyDescent="0.2">
      <c r="A559" s="14"/>
      <c r="B559" s="190">
        <v>43805</v>
      </c>
      <c r="C559" s="191">
        <v>0</v>
      </c>
      <c r="D559" s="191">
        <v>0</v>
      </c>
      <c r="E559" s="191">
        <v>0</v>
      </c>
      <c r="F559" s="191">
        <v>0</v>
      </c>
      <c r="G559" s="191">
        <v>0</v>
      </c>
      <c r="H559" s="191">
        <v>0</v>
      </c>
      <c r="I559" s="191">
        <v>0</v>
      </c>
      <c r="J559" s="86"/>
      <c r="K559" s="18" t="str">
        <f t="shared" si="5"/>
        <v>NA</v>
      </c>
      <c r="L559" s="18">
        <v>0</v>
      </c>
      <c r="M559" s="19"/>
      <c r="N559" s="19"/>
      <c r="O559" s="19"/>
      <c r="P559" s="19"/>
      <c r="Q559" s="19"/>
      <c r="S559" s="19"/>
      <c r="T559" s="19"/>
      <c r="U559" s="19"/>
      <c r="V559" s="19"/>
      <c r="W559" s="19"/>
    </row>
    <row r="560" spans="1:23" ht="17.100000000000001" customHeight="1" x14ac:dyDescent="0.2">
      <c r="A560" s="14"/>
      <c r="B560" s="190">
        <v>43805</v>
      </c>
      <c r="C560" s="191">
        <v>0</v>
      </c>
      <c r="D560" s="191">
        <v>0</v>
      </c>
      <c r="E560" s="191">
        <v>0</v>
      </c>
      <c r="F560" s="191">
        <v>0</v>
      </c>
      <c r="G560" s="191">
        <v>0</v>
      </c>
      <c r="H560" s="191">
        <v>0</v>
      </c>
      <c r="I560" s="191">
        <v>0</v>
      </c>
      <c r="J560" s="86"/>
      <c r="K560" s="18" t="str">
        <f t="shared" ref="K560:K584" si="6">$C$9</f>
        <v>NA</v>
      </c>
      <c r="L560" s="18">
        <v>0</v>
      </c>
      <c r="M560" s="19"/>
      <c r="N560" s="19"/>
      <c r="O560" s="19"/>
      <c r="P560" s="19"/>
      <c r="Q560" s="19"/>
      <c r="S560" s="19"/>
      <c r="T560" s="19"/>
      <c r="U560" s="19"/>
      <c r="V560" s="19"/>
      <c r="W560" s="19"/>
    </row>
    <row r="561" spans="1:23" ht="17.100000000000001" customHeight="1" x14ac:dyDescent="0.2">
      <c r="A561" s="14"/>
      <c r="B561" s="190">
        <v>43807</v>
      </c>
      <c r="C561" s="191">
        <v>0</v>
      </c>
      <c r="D561" s="191">
        <v>0</v>
      </c>
      <c r="E561" s="191">
        <v>0</v>
      </c>
      <c r="F561" s="191">
        <v>0</v>
      </c>
      <c r="G561" s="191">
        <v>0</v>
      </c>
      <c r="H561" s="191">
        <v>0</v>
      </c>
      <c r="I561" s="191">
        <v>0</v>
      </c>
      <c r="J561" s="86"/>
      <c r="K561" s="18" t="str">
        <f t="shared" si="6"/>
        <v>NA</v>
      </c>
      <c r="L561" s="18">
        <v>0</v>
      </c>
      <c r="M561" s="19"/>
      <c r="N561" s="19"/>
      <c r="O561" s="19"/>
      <c r="P561" s="19"/>
      <c r="Q561" s="19"/>
      <c r="S561" s="19"/>
      <c r="T561" s="19"/>
      <c r="U561" s="19"/>
      <c r="V561" s="19"/>
      <c r="W561" s="19"/>
    </row>
    <row r="562" spans="1:23" ht="17.100000000000001" customHeight="1" x14ac:dyDescent="0.2">
      <c r="A562" s="14"/>
      <c r="B562" s="190">
        <v>43807</v>
      </c>
      <c r="C562" s="191">
        <v>0</v>
      </c>
      <c r="D562" s="191">
        <v>0</v>
      </c>
      <c r="E562" s="191">
        <v>0</v>
      </c>
      <c r="F562" s="191">
        <v>0</v>
      </c>
      <c r="G562" s="191">
        <v>0</v>
      </c>
      <c r="H562" s="191">
        <v>0</v>
      </c>
      <c r="I562" s="191">
        <v>0</v>
      </c>
      <c r="J562" s="86"/>
      <c r="K562" s="18" t="str">
        <f t="shared" si="6"/>
        <v>NA</v>
      </c>
      <c r="L562" s="18">
        <v>0</v>
      </c>
      <c r="M562" s="19"/>
      <c r="N562" s="19"/>
      <c r="O562" s="19"/>
      <c r="P562" s="19"/>
      <c r="Q562" s="19"/>
      <c r="S562" s="19"/>
      <c r="T562" s="19"/>
      <c r="U562" s="19"/>
      <c r="V562" s="19"/>
      <c r="W562" s="19"/>
    </row>
    <row r="563" spans="1:23" ht="17.100000000000001" customHeight="1" x14ac:dyDescent="0.2">
      <c r="A563" s="14"/>
      <c r="B563" s="190">
        <v>43808</v>
      </c>
      <c r="C563" s="191">
        <v>0</v>
      </c>
      <c r="D563" s="191">
        <v>0</v>
      </c>
      <c r="E563" s="191">
        <v>0</v>
      </c>
      <c r="F563" s="191">
        <v>0</v>
      </c>
      <c r="G563" s="191">
        <v>0</v>
      </c>
      <c r="H563" s="191">
        <v>0</v>
      </c>
      <c r="I563" s="191">
        <v>0</v>
      </c>
      <c r="J563" s="86"/>
      <c r="K563" s="18" t="str">
        <f t="shared" si="6"/>
        <v>NA</v>
      </c>
      <c r="L563" s="18">
        <v>0</v>
      </c>
      <c r="M563" s="19"/>
      <c r="N563" s="19"/>
      <c r="O563" s="19"/>
      <c r="P563" s="19"/>
      <c r="Q563" s="19"/>
      <c r="S563" s="19"/>
      <c r="T563" s="19"/>
      <c r="U563" s="19"/>
      <c r="V563" s="19"/>
      <c r="W563" s="19"/>
    </row>
    <row r="564" spans="1:23" ht="17.100000000000001" customHeight="1" x14ac:dyDescent="0.2">
      <c r="A564" s="14"/>
      <c r="B564" s="190">
        <v>43808</v>
      </c>
      <c r="C564" s="191">
        <v>0</v>
      </c>
      <c r="D564" s="191">
        <v>0</v>
      </c>
      <c r="E564" s="191">
        <v>0</v>
      </c>
      <c r="F564" s="191">
        <v>0</v>
      </c>
      <c r="G564" s="191">
        <v>0</v>
      </c>
      <c r="H564" s="191">
        <v>0</v>
      </c>
      <c r="I564" s="191">
        <v>0</v>
      </c>
      <c r="J564" s="86"/>
      <c r="K564" s="18" t="str">
        <f t="shared" si="6"/>
        <v>NA</v>
      </c>
      <c r="L564" s="18">
        <v>0</v>
      </c>
      <c r="M564" s="19"/>
      <c r="N564" s="19"/>
      <c r="O564" s="19"/>
      <c r="P564" s="19"/>
      <c r="Q564" s="19"/>
      <c r="S564" s="19"/>
      <c r="T564" s="19"/>
      <c r="U564" s="19"/>
      <c r="V564" s="19"/>
      <c r="W564" s="19"/>
    </row>
    <row r="565" spans="1:23" ht="17.100000000000001" customHeight="1" x14ac:dyDescent="0.2">
      <c r="A565" s="14"/>
      <c r="B565" s="190">
        <v>43810</v>
      </c>
      <c r="C565" s="191">
        <v>0</v>
      </c>
      <c r="D565" s="191">
        <v>0</v>
      </c>
      <c r="E565" s="191">
        <v>0</v>
      </c>
      <c r="F565" s="191">
        <v>0</v>
      </c>
      <c r="G565" s="191">
        <v>0</v>
      </c>
      <c r="H565" s="191">
        <v>0</v>
      </c>
      <c r="I565" s="191">
        <v>0</v>
      </c>
      <c r="J565" s="86"/>
      <c r="K565" s="18" t="str">
        <f t="shared" si="6"/>
        <v>NA</v>
      </c>
      <c r="L565" s="18">
        <v>0</v>
      </c>
      <c r="M565" s="19"/>
      <c r="N565" s="19"/>
      <c r="O565" s="19"/>
      <c r="P565" s="19"/>
      <c r="Q565" s="19"/>
      <c r="S565" s="19"/>
      <c r="T565" s="19"/>
      <c r="U565" s="19"/>
      <c r="V565" s="19"/>
      <c r="W565" s="19"/>
    </row>
    <row r="566" spans="1:23" ht="17.100000000000001" customHeight="1" x14ac:dyDescent="0.2">
      <c r="A566" s="14"/>
      <c r="B566" s="190">
        <v>43810</v>
      </c>
      <c r="C566" s="191">
        <v>0</v>
      </c>
      <c r="D566" s="191">
        <v>0</v>
      </c>
      <c r="E566" s="191">
        <v>0</v>
      </c>
      <c r="F566" s="191">
        <v>0</v>
      </c>
      <c r="G566" s="191">
        <v>0</v>
      </c>
      <c r="H566" s="191">
        <v>0</v>
      </c>
      <c r="I566" s="191">
        <v>0</v>
      </c>
      <c r="J566" s="86"/>
      <c r="K566" s="18" t="str">
        <f t="shared" si="6"/>
        <v>NA</v>
      </c>
      <c r="L566" s="18">
        <v>0</v>
      </c>
      <c r="M566" s="19"/>
      <c r="N566" s="19"/>
      <c r="O566" s="19"/>
      <c r="P566" s="19"/>
      <c r="Q566" s="19"/>
      <c r="S566" s="19"/>
      <c r="T566" s="19"/>
      <c r="U566" s="19"/>
      <c r="V566" s="19"/>
      <c r="W566" s="19"/>
    </row>
    <row r="567" spans="1:23" ht="17.100000000000001" customHeight="1" x14ac:dyDescent="0.2">
      <c r="A567" s="14"/>
      <c r="B567" s="190">
        <v>43812</v>
      </c>
      <c r="C567" s="191">
        <v>0</v>
      </c>
      <c r="D567" s="191">
        <v>0</v>
      </c>
      <c r="E567" s="191">
        <v>0</v>
      </c>
      <c r="F567" s="191">
        <v>0</v>
      </c>
      <c r="G567" s="191">
        <v>0</v>
      </c>
      <c r="H567" s="191">
        <v>0</v>
      </c>
      <c r="I567" s="191">
        <v>0</v>
      </c>
      <c r="J567" s="86"/>
      <c r="K567" s="18" t="str">
        <f t="shared" si="6"/>
        <v>NA</v>
      </c>
      <c r="L567" s="18">
        <v>0</v>
      </c>
      <c r="M567" s="19"/>
      <c r="N567" s="19"/>
      <c r="O567" s="19"/>
      <c r="P567" s="19"/>
      <c r="Q567" s="19"/>
      <c r="S567" s="19"/>
      <c r="T567" s="19"/>
      <c r="U567" s="19"/>
      <c r="V567" s="19"/>
      <c r="W567" s="19"/>
    </row>
    <row r="568" spans="1:23" ht="17.100000000000001" customHeight="1" x14ac:dyDescent="0.2">
      <c r="A568" s="14"/>
      <c r="B568" s="190">
        <v>43812</v>
      </c>
      <c r="C568" s="191">
        <v>0</v>
      </c>
      <c r="D568" s="191">
        <v>0</v>
      </c>
      <c r="E568" s="191">
        <v>0</v>
      </c>
      <c r="F568" s="191">
        <v>0</v>
      </c>
      <c r="G568" s="191">
        <v>0</v>
      </c>
      <c r="H568" s="191">
        <v>0</v>
      </c>
      <c r="I568" s="191">
        <v>0</v>
      </c>
      <c r="J568" s="86"/>
      <c r="K568" s="18" t="str">
        <f t="shared" si="6"/>
        <v>NA</v>
      </c>
      <c r="L568" s="18">
        <v>0</v>
      </c>
      <c r="M568" s="19"/>
      <c r="N568" s="19"/>
      <c r="O568" s="19"/>
      <c r="P568" s="19"/>
      <c r="Q568" s="19"/>
      <c r="S568" s="19"/>
      <c r="T568" s="19"/>
      <c r="U568" s="19"/>
      <c r="V568" s="19"/>
      <c r="W568" s="19"/>
    </row>
    <row r="569" spans="1:23" ht="17.100000000000001" customHeight="1" x14ac:dyDescent="0.2">
      <c r="A569" s="14">
        <v>2</v>
      </c>
      <c r="B569" s="190">
        <v>43816</v>
      </c>
      <c r="C569" s="191">
        <v>0</v>
      </c>
      <c r="D569" s="191">
        <v>0</v>
      </c>
      <c r="E569" s="191">
        <v>0</v>
      </c>
      <c r="F569" s="191">
        <v>0</v>
      </c>
      <c r="G569" s="191">
        <v>0</v>
      </c>
      <c r="H569" s="191">
        <v>0</v>
      </c>
      <c r="I569" s="191">
        <v>0</v>
      </c>
      <c r="J569" s="86"/>
      <c r="K569" s="18" t="str">
        <f t="shared" si="6"/>
        <v>NA</v>
      </c>
      <c r="L569" s="18">
        <v>0</v>
      </c>
      <c r="M569" s="19"/>
      <c r="N569" s="19"/>
      <c r="O569" s="19"/>
      <c r="P569" s="19"/>
      <c r="Q569" s="19"/>
      <c r="S569" s="19"/>
      <c r="T569" s="19"/>
      <c r="U569" s="19"/>
      <c r="V569" s="19"/>
      <c r="W569" s="19"/>
    </row>
    <row r="570" spans="1:23" ht="17.100000000000001" customHeight="1" x14ac:dyDescent="0.2">
      <c r="A570" s="14">
        <v>3</v>
      </c>
      <c r="B570" s="190">
        <v>43817</v>
      </c>
      <c r="C570" s="191">
        <v>0</v>
      </c>
      <c r="D570" s="191">
        <v>0</v>
      </c>
      <c r="E570" s="191">
        <v>0</v>
      </c>
      <c r="F570" s="191">
        <v>0</v>
      </c>
      <c r="G570" s="191">
        <v>0</v>
      </c>
      <c r="H570" s="191">
        <v>0</v>
      </c>
      <c r="I570" s="191">
        <v>0</v>
      </c>
      <c r="J570" s="86"/>
      <c r="K570" s="18" t="str">
        <f t="shared" si="6"/>
        <v>NA</v>
      </c>
      <c r="L570" s="18">
        <v>0</v>
      </c>
      <c r="M570" s="19"/>
      <c r="N570" s="19"/>
      <c r="O570" s="19"/>
      <c r="P570" s="19"/>
      <c r="Q570" s="19"/>
      <c r="S570" s="19"/>
      <c r="T570" s="19"/>
      <c r="U570" s="19"/>
      <c r="V570" s="19"/>
      <c r="W570" s="19"/>
    </row>
    <row r="571" spans="1:23" ht="17.100000000000001" customHeight="1" x14ac:dyDescent="0.2">
      <c r="A571" s="14">
        <v>4</v>
      </c>
      <c r="B571" s="190">
        <v>43817</v>
      </c>
      <c r="C571" s="191">
        <v>0</v>
      </c>
      <c r="D571" s="191">
        <v>0</v>
      </c>
      <c r="E571" s="191">
        <v>0</v>
      </c>
      <c r="F571" s="191">
        <v>0</v>
      </c>
      <c r="G571" s="191">
        <v>0</v>
      </c>
      <c r="H571" s="191">
        <v>0</v>
      </c>
      <c r="I571" s="191">
        <v>0</v>
      </c>
      <c r="J571" s="86"/>
      <c r="K571" s="18" t="str">
        <f t="shared" si="6"/>
        <v>NA</v>
      </c>
      <c r="L571" s="18">
        <v>0</v>
      </c>
      <c r="M571" s="19"/>
      <c r="N571" s="19"/>
      <c r="O571" s="19"/>
      <c r="P571" s="19"/>
      <c r="Q571" s="19"/>
      <c r="S571" s="19"/>
      <c r="T571" s="19"/>
      <c r="U571" s="19"/>
      <c r="V571" s="19"/>
      <c r="W571" s="19"/>
    </row>
    <row r="572" spans="1:23" ht="17.100000000000001" customHeight="1" x14ac:dyDescent="0.2">
      <c r="A572" s="14">
        <v>5</v>
      </c>
      <c r="B572" s="190">
        <v>43818</v>
      </c>
      <c r="C572" s="191">
        <v>0</v>
      </c>
      <c r="D572" s="191">
        <v>0</v>
      </c>
      <c r="E572" s="191">
        <v>0</v>
      </c>
      <c r="F572" s="191">
        <v>0</v>
      </c>
      <c r="G572" s="191">
        <v>0</v>
      </c>
      <c r="H572" s="191">
        <v>0</v>
      </c>
      <c r="I572" s="191">
        <v>0</v>
      </c>
      <c r="J572" s="86"/>
      <c r="K572" s="18" t="str">
        <f t="shared" si="6"/>
        <v>NA</v>
      </c>
      <c r="L572" s="18">
        <v>0</v>
      </c>
      <c r="M572" s="19"/>
      <c r="N572" s="19"/>
      <c r="O572" s="19"/>
      <c r="P572" s="19"/>
      <c r="Q572" s="19"/>
      <c r="S572" s="19"/>
      <c r="T572" s="19"/>
      <c r="U572" s="19"/>
      <c r="V572" s="19"/>
      <c r="W572" s="19"/>
    </row>
    <row r="573" spans="1:23" ht="17.100000000000001" customHeight="1" x14ac:dyDescent="0.2">
      <c r="A573" s="14">
        <v>6</v>
      </c>
      <c r="B573" s="190">
        <v>43819</v>
      </c>
      <c r="C573" s="191">
        <v>0</v>
      </c>
      <c r="D573" s="191">
        <v>0</v>
      </c>
      <c r="E573" s="191">
        <v>0</v>
      </c>
      <c r="F573" s="191">
        <v>0</v>
      </c>
      <c r="G573" s="191">
        <v>0</v>
      </c>
      <c r="H573" s="191">
        <v>0</v>
      </c>
      <c r="I573" s="191">
        <v>0</v>
      </c>
      <c r="J573" s="86"/>
      <c r="K573" s="18" t="str">
        <f t="shared" si="6"/>
        <v>NA</v>
      </c>
      <c r="L573" s="18">
        <v>0</v>
      </c>
      <c r="M573" s="19"/>
      <c r="N573" s="19"/>
      <c r="O573" s="19"/>
      <c r="P573" s="19"/>
      <c r="Q573" s="19"/>
      <c r="S573" s="19"/>
      <c r="T573" s="19"/>
      <c r="U573" s="19"/>
      <c r="V573" s="19"/>
      <c r="W573" s="19"/>
    </row>
    <row r="574" spans="1:23" ht="17.100000000000001" customHeight="1" x14ac:dyDescent="0.2">
      <c r="A574" s="14">
        <v>7</v>
      </c>
      <c r="B574" s="190">
        <v>43819</v>
      </c>
      <c r="C574" s="191">
        <v>0</v>
      </c>
      <c r="D574" s="191">
        <v>0</v>
      </c>
      <c r="E574" s="191">
        <v>0</v>
      </c>
      <c r="F574" s="191">
        <v>0</v>
      </c>
      <c r="G574" s="191">
        <v>0</v>
      </c>
      <c r="H574" s="191">
        <v>0</v>
      </c>
      <c r="I574" s="191">
        <v>0</v>
      </c>
      <c r="J574" s="86"/>
      <c r="K574" s="18" t="str">
        <f t="shared" si="6"/>
        <v>NA</v>
      </c>
      <c r="L574" s="18">
        <v>0</v>
      </c>
      <c r="M574" s="19"/>
      <c r="N574" s="19"/>
      <c r="O574" s="19"/>
      <c r="P574" s="19"/>
      <c r="Q574" s="19"/>
      <c r="S574" s="19"/>
      <c r="T574" s="19"/>
      <c r="U574" s="19"/>
      <c r="V574" s="19"/>
      <c r="W574" s="19"/>
    </row>
    <row r="575" spans="1:23" ht="17.100000000000001" customHeight="1" x14ac:dyDescent="0.2">
      <c r="A575" s="14">
        <v>8</v>
      </c>
      <c r="B575" s="190">
        <v>43820</v>
      </c>
      <c r="C575" s="191">
        <v>0</v>
      </c>
      <c r="D575" s="191">
        <v>0</v>
      </c>
      <c r="E575" s="191">
        <v>0</v>
      </c>
      <c r="F575" s="191">
        <v>0</v>
      </c>
      <c r="G575" s="191">
        <v>0</v>
      </c>
      <c r="H575" s="191">
        <v>0</v>
      </c>
      <c r="I575" s="191">
        <v>0</v>
      </c>
      <c r="J575" s="86"/>
      <c r="K575" s="18" t="str">
        <f t="shared" si="6"/>
        <v>NA</v>
      </c>
      <c r="L575" s="18">
        <v>0</v>
      </c>
      <c r="M575" s="19"/>
      <c r="N575" s="19"/>
      <c r="O575" s="19"/>
      <c r="P575" s="19"/>
      <c r="Q575" s="19"/>
      <c r="S575" s="19"/>
      <c r="T575" s="19"/>
      <c r="U575" s="19"/>
      <c r="V575" s="19"/>
      <c r="W575" s="19"/>
    </row>
    <row r="576" spans="1:23" ht="17.100000000000001" customHeight="1" x14ac:dyDescent="0.2">
      <c r="A576" s="14">
        <v>9</v>
      </c>
      <c r="B576" s="190">
        <v>43821</v>
      </c>
      <c r="C576" s="191">
        <v>0</v>
      </c>
      <c r="D576" s="191">
        <v>0</v>
      </c>
      <c r="E576" s="191">
        <v>0</v>
      </c>
      <c r="F576" s="191">
        <v>0</v>
      </c>
      <c r="G576" s="191">
        <v>0</v>
      </c>
      <c r="H576" s="191">
        <v>0</v>
      </c>
      <c r="I576" s="191">
        <v>0</v>
      </c>
      <c r="J576" s="86"/>
      <c r="K576" s="18" t="str">
        <f t="shared" si="6"/>
        <v>NA</v>
      </c>
      <c r="L576" s="18">
        <v>0</v>
      </c>
      <c r="M576" s="19"/>
      <c r="N576" s="19"/>
      <c r="O576" s="19"/>
      <c r="P576" s="19"/>
      <c r="Q576" s="19"/>
      <c r="S576" s="19"/>
      <c r="T576" s="19"/>
      <c r="U576" s="19"/>
      <c r="V576" s="19"/>
      <c r="W576" s="19"/>
    </row>
    <row r="577" spans="1:27" ht="17.100000000000001" customHeight="1" x14ac:dyDescent="0.2">
      <c r="A577" s="14">
        <v>10</v>
      </c>
      <c r="B577" s="190">
        <v>43822</v>
      </c>
      <c r="C577" s="191">
        <v>0</v>
      </c>
      <c r="D577" s="191">
        <v>0</v>
      </c>
      <c r="E577" s="191">
        <v>0</v>
      </c>
      <c r="F577" s="191">
        <v>0</v>
      </c>
      <c r="G577" s="191">
        <v>0</v>
      </c>
      <c r="H577" s="191">
        <v>0</v>
      </c>
      <c r="I577" s="191">
        <v>0</v>
      </c>
      <c r="J577" s="86"/>
      <c r="K577" s="18" t="str">
        <f t="shared" si="6"/>
        <v>NA</v>
      </c>
      <c r="L577" s="18">
        <v>0</v>
      </c>
      <c r="M577" s="19"/>
      <c r="N577" s="19"/>
      <c r="O577" s="19"/>
      <c r="P577" s="19"/>
      <c r="Q577" s="19"/>
      <c r="S577" s="19"/>
      <c r="T577" s="19"/>
      <c r="U577" s="19"/>
      <c r="V577" s="19"/>
      <c r="W577" s="19"/>
    </row>
    <row r="578" spans="1:27" ht="17.100000000000001" customHeight="1" x14ac:dyDescent="0.2">
      <c r="A578" s="14">
        <v>11</v>
      </c>
      <c r="B578" s="190">
        <v>43822</v>
      </c>
      <c r="C578" s="191">
        <v>0</v>
      </c>
      <c r="D578" s="191">
        <v>0</v>
      </c>
      <c r="E578" s="191">
        <v>0</v>
      </c>
      <c r="F578" s="191">
        <v>0</v>
      </c>
      <c r="G578" s="191">
        <v>0</v>
      </c>
      <c r="H578" s="191">
        <v>0</v>
      </c>
      <c r="I578" s="191">
        <v>0</v>
      </c>
      <c r="J578" s="86"/>
      <c r="K578" s="18" t="str">
        <f t="shared" si="6"/>
        <v>NA</v>
      </c>
      <c r="L578" s="18">
        <v>0</v>
      </c>
      <c r="M578" s="19"/>
      <c r="N578" s="19"/>
      <c r="O578" s="19"/>
      <c r="P578" s="19"/>
      <c r="Q578" s="19"/>
      <c r="S578" s="19"/>
      <c r="T578" s="19"/>
      <c r="U578" s="19"/>
      <c r="V578" s="19"/>
      <c r="W578" s="19"/>
    </row>
    <row r="579" spans="1:27" ht="17.100000000000001" customHeight="1" x14ac:dyDescent="0.2">
      <c r="A579" s="14">
        <v>12</v>
      </c>
      <c r="B579" s="190">
        <v>43823</v>
      </c>
      <c r="C579" s="191">
        <v>0</v>
      </c>
      <c r="D579" s="191">
        <v>0</v>
      </c>
      <c r="E579" s="191">
        <v>0</v>
      </c>
      <c r="F579" s="191">
        <v>0</v>
      </c>
      <c r="G579" s="191">
        <v>0</v>
      </c>
      <c r="H579" s="191">
        <v>0</v>
      </c>
      <c r="I579" s="191">
        <v>0</v>
      </c>
      <c r="J579" s="86"/>
      <c r="K579" s="18" t="str">
        <f t="shared" si="6"/>
        <v>NA</v>
      </c>
      <c r="L579" s="18">
        <v>0</v>
      </c>
      <c r="M579" s="19"/>
      <c r="N579" s="19"/>
      <c r="O579" s="19"/>
      <c r="P579" s="19"/>
      <c r="Q579" s="19"/>
      <c r="S579" s="19"/>
      <c r="T579" s="19"/>
      <c r="U579" s="19"/>
      <c r="V579" s="19"/>
      <c r="W579" s="19"/>
    </row>
    <row r="580" spans="1:27" ht="17.100000000000001" customHeight="1" x14ac:dyDescent="0.2">
      <c r="A580" s="14">
        <v>13</v>
      </c>
      <c r="B580" s="190">
        <v>43823</v>
      </c>
      <c r="C580" s="191">
        <v>0</v>
      </c>
      <c r="D580" s="191">
        <v>0</v>
      </c>
      <c r="E580" s="191">
        <v>0</v>
      </c>
      <c r="F580" s="191">
        <v>0</v>
      </c>
      <c r="G580" s="191">
        <v>0</v>
      </c>
      <c r="H580" s="191">
        <v>0</v>
      </c>
      <c r="I580" s="191">
        <v>0</v>
      </c>
      <c r="J580" s="86"/>
      <c r="K580" s="18" t="str">
        <f t="shared" si="6"/>
        <v>NA</v>
      </c>
      <c r="L580" s="18">
        <v>0</v>
      </c>
      <c r="M580" s="19"/>
      <c r="N580" s="19"/>
      <c r="O580" s="19"/>
      <c r="P580" s="19"/>
      <c r="Q580" s="19"/>
      <c r="S580" s="19"/>
      <c r="T580" s="19"/>
      <c r="U580" s="19"/>
      <c r="V580" s="19"/>
      <c r="W580" s="19"/>
    </row>
    <row r="581" spans="1:27" ht="17.100000000000001" customHeight="1" x14ac:dyDescent="0.2">
      <c r="A581" s="14">
        <v>14</v>
      </c>
      <c r="B581" s="190">
        <v>43825</v>
      </c>
      <c r="C581" s="191">
        <v>0</v>
      </c>
      <c r="D581" s="191">
        <v>0</v>
      </c>
      <c r="E581" s="191">
        <v>0</v>
      </c>
      <c r="F581" s="191">
        <v>0</v>
      </c>
      <c r="G581" s="191">
        <v>0</v>
      </c>
      <c r="H581" s="191">
        <v>0</v>
      </c>
      <c r="I581" s="191">
        <v>0</v>
      </c>
      <c r="J581" s="86"/>
      <c r="K581" s="18" t="str">
        <f t="shared" si="6"/>
        <v>NA</v>
      </c>
      <c r="L581" s="18">
        <v>0</v>
      </c>
      <c r="M581" s="19"/>
      <c r="N581" s="19"/>
      <c r="O581" s="19"/>
      <c r="P581" s="19"/>
      <c r="Q581" s="19"/>
      <c r="S581" s="19"/>
      <c r="T581" s="19"/>
      <c r="U581" s="19"/>
      <c r="V581" s="19"/>
      <c r="W581" s="19"/>
    </row>
    <row r="582" spans="1:27" ht="17.100000000000001" customHeight="1" x14ac:dyDescent="0.2">
      <c r="A582" s="14">
        <v>15</v>
      </c>
      <c r="B582" s="190">
        <v>43825</v>
      </c>
      <c r="C582" s="191">
        <v>0</v>
      </c>
      <c r="D582" s="191">
        <v>0</v>
      </c>
      <c r="E582" s="191">
        <v>0</v>
      </c>
      <c r="F582" s="191">
        <v>0</v>
      </c>
      <c r="G582" s="191">
        <v>0</v>
      </c>
      <c r="H582" s="191">
        <v>0</v>
      </c>
      <c r="I582" s="191">
        <v>0</v>
      </c>
      <c r="J582" s="86"/>
      <c r="K582" s="18" t="str">
        <f t="shared" si="6"/>
        <v>NA</v>
      </c>
      <c r="L582" s="18">
        <v>0</v>
      </c>
      <c r="M582" s="19"/>
      <c r="N582" s="19"/>
      <c r="O582" s="19"/>
      <c r="P582" s="19"/>
      <c r="Q582" s="19"/>
      <c r="S582" s="19"/>
      <c r="T582" s="19"/>
      <c r="U582" s="19"/>
      <c r="V582" s="19"/>
      <c r="W582" s="19"/>
    </row>
    <row r="583" spans="1:27" ht="17.100000000000001" customHeight="1" x14ac:dyDescent="0.2">
      <c r="A583" s="14">
        <v>16</v>
      </c>
      <c r="B583" s="190">
        <v>43827</v>
      </c>
      <c r="C583" s="191">
        <v>0</v>
      </c>
      <c r="D583" s="191">
        <v>0</v>
      </c>
      <c r="E583" s="191">
        <v>0</v>
      </c>
      <c r="F583" s="191">
        <v>0</v>
      </c>
      <c r="G583" s="191">
        <v>0</v>
      </c>
      <c r="H583" s="191">
        <v>0</v>
      </c>
      <c r="I583" s="191">
        <v>0</v>
      </c>
      <c r="J583" s="86"/>
      <c r="K583" s="18" t="str">
        <f t="shared" si="6"/>
        <v>NA</v>
      </c>
      <c r="L583" s="18">
        <v>0</v>
      </c>
      <c r="M583" s="19"/>
      <c r="N583" s="19"/>
      <c r="O583" s="19"/>
      <c r="P583" s="19"/>
      <c r="Q583" s="19"/>
      <c r="S583" s="19"/>
      <c r="T583" s="19"/>
      <c r="U583" s="19"/>
      <c r="V583" s="19"/>
      <c r="W583" s="19"/>
    </row>
    <row r="584" spans="1:27" ht="17.100000000000001" customHeight="1" x14ac:dyDescent="0.2">
      <c r="A584" s="14">
        <v>17</v>
      </c>
      <c r="B584" s="190">
        <v>43827</v>
      </c>
      <c r="C584" s="191">
        <v>0</v>
      </c>
      <c r="D584" s="191">
        <v>0</v>
      </c>
      <c r="E584" s="191">
        <v>0</v>
      </c>
      <c r="F584" s="191">
        <v>0</v>
      </c>
      <c r="G584" s="191">
        <v>0</v>
      </c>
      <c r="H584" s="191">
        <v>0</v>
      </c>
      <c r="I584" s="191">
        <v>0</v>
      </c>
      <c r="J584" s="86"/>
      <c r="K584" s="18" t="str">
        <f t="shared" si="6"/>
        <v>NA</v>
      </c>
      <c r="L584" s="18">
        <v>0</v>
      </c>
      <c r="M584" s="19"/>
      <c r="N584" s="19"/>
      <c r="O584" s="19"/>
      <c r="P584" s="19"/>
      <c r="Q584" s="19"/>
      <c r="S584" s="19"/>
      <c r="T584" s="19"/>
      <c r="U584" s="19"/>
      <c r="V584" s="19"/>
      <c r="W584" s="19"/>
    </row>
    <row r="585" spans="1:27" ht="17.100000000000001" customHeight="1" x14ac:dyDescent="0.2">
      <c r="A585" s="14" t="s">
        <v>9</v>
      </c>
      <c r="B585" s="20"/>
      <c r="C585" s="16" t="e">
        <f t="shared" ref="C585:C587" si="7">IF(M585=0, "&lt; 1", M585)</f>
        <v>#DIV/0!</v>
      </c>
      <c r="D585" s="16" t="e">
        <f t="shared" ref="D585:D587" si="8">IF(N585=0, "&lt; 1", N585)</f>
        <v>#DIV/0!</v>
      </c>
      <c r="E585" s="16" t="e">
        <f t="shared" ref="E585:E587" si="9">IF(O585=0, "&lt; 1", O585)</f>
        <v>#DIV/0!</v>
      </c>
      <c r="F585" s="16" t="e">
        <f t="shared" ref="F585:F587" si="10">IF(P585=0, "&lt; 1", P585)</f>
        <v>#DIV/0!</v>
      </c>
      <c r="G585" s="16" t="e">
        <f t="shared" ref="G585:G587" si="11">IF(Q585=0, "&lt; 1", Q585)</f>
        <v>#DIV/0!</v>
      </c>
      <c r="H585" s="72"/>
      <c r="I585" s="72"/>
      <c r="J585" s="86"/>
      <c r="M585" s="14" t="e">
        <f>ROUNDUP(AVERAGE(M13:M584), 0)</f>
        <v>#DIV/0!</v>
      </c>
      <c r="N585" s="14" t="e">
        <f>ROUNDUP(AVERAGE(N13:N584), 0)</f>
        <v>#DIV/0!</v>
      </c>
      <c r="O585" s="14" t="e">
        <f>ROUNDUP(AVERAGE(O13:O584), 0)</f>
        <v>#DIV/0!</v>
      </c>
      <c r="P585" s="14" t="e">
        <f>ROUNDUP(AVERAGE(P13:P584), 0)</f>
        <v>#DIV/0!</v>
      </c>
      <c r="Q585" s="14" t="e">
        <f>ROUNDUP(AVERAGE(Q13:Q584), 0)</f>
        <v>#DIV/0!</v>
      </c>
      <c r="S585" s="14" t="e">
        <f>ROUNDUP(AVERAGE(S13:S584), 0)</f>
        <v>#DIV/0!</v>
      </c>
      <c r="T585" s="14" t="e">
        <f>ROUNDUP(AVERAGE(T13:T584), 0)</f>
        <v>#DIV/0!</v>
      </c>
      <c r="U585" s="14" t="e">
        <f>ROUNDUP(AVERAGE(U13:U584), 0)</f>
        <v>#DIV/0!</v>
      </c>
      <c r="V585" s="14" t="e">
        <f>ROUNDUP(AVERAGE(V13:V584), 0)</f>
        <v>#DIV/0!</v>
      </c>
      <c r="W585" s="14" t="e">
        <f>ROUNDUP(AVERAGE(W13:W584), 0)</f>
        <v>#DIV/0!</v>
      </c>
    </row>
    <row r="586" spans="1:27" ht="17.100000000000001" customHeight="1" x14ac:dyDescent="0.2">
      <c r="A586" s="14" t="s">
        <v>10</v>
      </c>
      <c r="B586" s="21"/>
      <c r="C586" s="16" t="str">
        <f t="shared" si="7"/>
        <v>&lt; 1</v>
      </c>
      <c r="D586" s="16" t="str">
        <f t="shared" si="8"/>
        <v>&lt; 1</v>
      </c>
      <c r="E586" s="16" t="str">
        <f t="shared" si="9"/>
        <v>&lt; 1</v>
      </c>
      <c r="F586" s="16" t="str">
        <f t="shared" si="10"/>
        <v>&lt; 1</v>
      </c>
      <c r="G586" s="16" t="str">
        <f t="shared" si="11"/>
        <v>&lt; 1</v>
      </c>
      <c r="H586" s="72"/>
      <c r="I586" s="72"/>
      <c r="J586" s="86"/>
      <c r="M586" s="14">
        <f>MIN(M13:M584)</f>
        <v>0</v>
      </c>
      <c r="N586" s="14">
        <f>MIN(N13:N584)</f>
        <v>0</v>
      </c>
      <c r="O586" s="14">
        <f>MIN(O13:O584)</f>
        <v>0</v>
      </c>
      <c r="P586" s="14">
        <f>MIN(P13:P584)</f>
        <v>0</v>
      </c>
      <c r="Q586" s="14">
        <f>MIN(Q13:Q584)</f>
        <v>0</v>
      </c>
      <c r="S586" s="14">
        <f>MIN(S13:S584)</f>
        <v>0</v>
      </c>
      <c r="T586" s="14">
        <f>MIN(T13:T584)</f>
        <v>0</v>
      </c>
      <c r="U586" s="14">
        <f>MIN(U13:U584)</f>
        <v>0</v>
      </c>
      <c r="V586" s="14">
        <f>MIN(V13:V584)</f>
        <v>0</v>
      </c>
      <c r="W586" s="14">
        <f>MIN(W13:W584)</f>
        <v>0</v>
      </c>
    </row>
    <row r="587" spans="1:27" ht="17.100000000000001" customHeight="1" x14ac:dyDescent="0.2">
      <c r="A587" s="14" t="s">
        <v>11</v>
      </c>
      <c r="B587" s="21"/>
      <c r="C587" s="16" t="str">
        <f t="shared" si="7"/>
        <v>&lt; 1</v>
      </c>
      <c r="D587" s="16" t="str">
        <f t="shared" si="8"/>
        <v>&lt; 1</v>
      </c>
      <c r="E587" s="16" t="str">
        <f t="shared" si="9"/>
        <v>&lt; 1</v>
      </c>
      <c r="F587" s="16" t="str">
        <f t="shared" si="10"/>
        <v>&lt; 1</v>
      </c>
      <c r="G587" s="16" t="str">
        <f t="shared" si="11"/>
        <v>&lt; 1</v>
      </c>
      <c r="H587" s="72"/>
      <c r="I587" s="72"/>
      <c r="J587" s="86"/>
      <c r="M587" s="14">
        <f>MAX(M13:M584)</f>
        <v>0</v>
      </c>
      <c r="N587" s="14">
        <f>MAX(N13:N584)</f>
        <v>0</v>
      </c>
      <c r="O587" s="14">
        <f>MAX(O13:O584)</f>
        <v>0</v>
      </c>
      <c r="P587" s="14">
        <f>MAX(P13:P584)</f>
        <v>0</v>
      </c>
      <c r="Q587" s="14">
        <f>MAX(Q13:Q584)</f>
        <v>0</v>
      </c>
      <c r="S587" s="14">
        <f>MAX(S13:S584)</f>
        <v>0</v>
      </c>
      <c r="T587" s="14">
        <f>MAX(T13:T584)</f>
        <v>0</v>
      </c>
      <c r="U587" s="14">
        <f>MAX(U13:U584)</f>
        <v>0</v>
      </c>
      <c r="V587" s="14">
        <f>MAX(V13:V584)</f>
        <v>0</v>
      </c>
      <c r="W587" s="14">
        <f>MAX(W13:W584)</f>
        <v>0</v>
      </c>
    </row>
    <row r="588" spans="1:27" ht="17.100000000000001" customHeight="1" x14ac:dyDescent="0.2">
      <c r="A588" s="14" t="s">
        <v>12</v>
      </c>
      <c r="B588" s="21"/>
      <c r="C588" s="22" t="e">
        <f t="shared" ref="C588:F589" si="12">M588</f>
        <v>#DIV/0!</v>
      </c>
      <c r="D588" s="22" t="e">
        <f t="shared" si="12"/>
        <v>#DIV/0!</v>
      </c>
      <c r="E588" s="22" t="e">
        <f t="shared" si="12"/>
        <v>#DIV/0!</v>
      </c>
      <c r="F588" s="22" t="e">
        <f t="shared" si="12"/>
        <v>#DIV/0!</v>
      </c>
      <c r="G588" s="22" t="e">
        <f t="shared" ref="G588:G589" si="13">Q588</f>
        <v>#DIV/0!</v>
      </c>
      <c r="H588" s="73"/>
      <c r="I588" s="73"/>
      <c r="J588" s="86"/>
      <c r="M588" s="22" t="e">
        <f>STDEV(M13:M584)</f>
        <v>#DIV/0!</v>
      </c>
      <c r="N588" s="22" t="e">
        <f>STDEV(N13:N584)</f>
        <v>#DIV/0!</v>
      </c>
      <c r="O588" s="22" t="e">
        <f>STDEV(O13:O584)</f>
        <v>#DIV/0!</v>
      </c>
      <c r="P588" s="22" t="e">
        <f>STDEV(P13:P584)</f>
        <v>#DIV/0!</v>
      </c>
      <c r="Q588" s="22" t="e">
        <f>STDEV(Q13:Q584)</f>
        <v>#DIV/0!</v>
      </c>
      <c r="S588" s="22" t="e">
        <f>STDEV(S13:S584)</f>
        <v>#DIV/0!</v>
      </c>
      <c r="T588" s="22" t="e">
        <f>STDEV(T13:T584)</f>
        <v>#DIV/0!</v>
      </c>
      <c r="U588" s="22" t="e">
        <f>STDEV(U13:U584)</f>
        <v>#DIV/0!</v>
      </c>
      <c r="V588" s="22" t="e">
        <f>STDEV(V13:V584)</f>
        <v>#DIV/0!</v>
      </c>
      <c r="W588" s="22" t="e">
        <f>STDEV(W13:W584)</f>
        <v>#DIV/0!</v>
      </c>
    </row>
    <row r="589" spans="1:27" ht="17.100000000000001" customHeight="1" x14ac:dyDescent="0.2">
      <c r="A589" s="14" t="s">
        <v>13</v>
      </c>
      <c r="B589" s="21"/>
      <c r="C589" s="22" t="e">
        <f t="shared" si="12"/>
        <v>#DIV/0!</v>
      </c>
      <c r="D589" s="22" t="e">
        <f t="shared" si="12"/>
        <v>#DIV/0!</v>
      </c>
      <c r="E589" s="22" t="e">
        <f t="shared" si="12"/>
        <v>#DIV/0!</v>
      </c>
      <c r="F589" s="22" t="e">
        <f t="shared" si="12"/>
        <v>#DIV/0!</v>
      </c>
      <c r="G589" s="22" t="e">
        <f t="shared" si="13"/>
        <v>#DIV/0!</v>
      </c>
      <c r="H589" s="73"/>
      <c r="I589" s="73"/>
      <c r="J589" s="86"/>
      <c r="M589" s="22" t="e">
        <f>IF(M585=0, "NA", M588*100/M585)</f>
        <v>#DIV/0!</v>
      </c>
      <c r="N589" s="22" t="e">
        <f>IF(N585=0, "NA", N588*100/N585)</f>
        <v>#DIV/0!</v>
      </c>
      <c r="O589" s="22" t="e">
        <f>IF(O585=0, "NA", O588*100/O585)</f>
        <v>#DIV/0!</v>
      </c>
      <c r="P589" s="22" t="e">
        <f>IF(P585=0, "NA", P588*100/P585)</f>
        <v>#DIV/0!</v>
      </c>
      <c r="Q589" s="22" t="e">
        <f>IF(Q585=0, "NA", Q588*100/Q585)</f>
        <v>#DIV/0!</v>
      </c>
      <c r="S589" s="22" t="e">
        <f>IF(S585=0, "NA", S588*100/S585)</f>
        <v>#DIV/0!</v>
      </c>
      <c r="T589" s="22" t="e">
        <f>IF(T585=0, "NA", T588*100/T585)</f>
        <v>#DIV/0!</v>
      </c>
      <c r="U589" s="22" t="e">
        <f>IF(U585=0, "NA", U588*100/U585)</f>
        <v>#DIV/0!</v>
      </c>
      <c r="V589" s="22" t="e">
        <f>IF(V585=0, "NA", V588*100/V585)</f>
        <v>#DIV/0!</v>
      </c>
      <c r="W589" s="22" t="e">
        <f>IF(W585=0, "NA", W588*100/W585)</f>
        <v>#DIV/0!</v>
      </c>
    </row>
    <row r="590" spans="1:27" ht="11.25" customHeight="1" x14ac:dyDescent="0.2">
      <c r="N590" s="24"/>
    </row>
    <row r="591" spans="1:27" s="37" customFormat="1" ht="14.25" customHeight="1" x14ac:dyDescent="0.2">
      <c r="A591" s="212" t="s">
        <v>33</v>
      </c>
      <c r="B591" s="212"/>
      <c r="C591" s="212"/>
      <c r="E591" s="46"/>
      <c r="F591" s="39"/>
      <c r="G591" s="39"/>
      <c r="H591" s="62"/>
      <c r="I591" s="62"/>
      <c r="J591" s="87"/>
      <c r="K591" s="38"/>
      <c r="L591" s="58"/>
      <c r="M591" s="51"/>
      <c r="N591" s="51"/>
      <c r="O591" s="51"/>
      <c r="P591" s="57"/>
      <c r="Q591" s="51"/>
      <c r="R591" s="51"/>
      <c r="S591" s="51"/>
      <c r="T591" s="57"/>
      <c r="U591" s="51"/>
      <c r="V591" s="51"/>
      <c r="W591" s="51"/>
      <c r="X591" s="57"/>
      <c r="Y591" s="57"/>
      <c r="Z591" s="57"/>
      <c r="AA591" s="57"/>
    </row>
    <row r="592" spans="1:27" s="37" customFormat="1" ht="14.25" customHeight="1" x14ac:dyDescent="0.2">
      <c r="A592" s="213" t="s">
        <v>34</v>
      </c>
      <c r="B592" s="214"/>
      <c r="C592" s="214"/>
      <c r="E592" s="46"/>
      <c r="F592" s="39"/>
      <c r="G592" s="39"/>
      <c r="H592" s="62"/>
      <c r="I592" s="62"/>
      <c r="J592" s="87"/>
      <c r="K592" s="45"/>
      <c r="L592" s="45"/>
      <c r="M592" s="51"/>
      <c r="N592" s="51"/>
      <c r="O592" s="51"/>
      <c r="P592" s="57"/>
      <c r="Q592" s="51"/>
      <c r="R592" s="51"/>
      <c r="S592" s="51"/>
      <c r="T592" s="57"/>
      <c r="U592" s="51"/>
      <c r="V592" s="51"/>
      <c r="W592" s="51"/>
      <c r="X592" s="57"/>
      <c r="Y592" s="57"/>
      <c r="Z592" s="57"/>
      <c r="AA592" s="57"/>
    </row>
    <row r="593" spans="1:32" ht="15.95" customHeight="1" x14ac:dyDescent="0.2">
      <c r="A593" s="14" t="s">
        <v>9</v>
      </c>
      <c r="B593" s="21"/>
      <c r="C593" s="16" t="e">
        <f>IF(S585=0, "&lt; 1", S585)</f>
        <v>#DIV/0!</v>
      </c>
      <c r="D593" s="16" t="e">
        <f>IF(T585=0, "&lt; 1", T585)</f>
        <v>#DIV/0!</v>
      </c>
      <c r="E593" s="16" t="e">
        <f>IF(U585=0, "&lt; 1", U585)</f>
        <v>#DIV/0!</v>
      </c>
      <c r="F593" s="16" t="e">
        <f>IF(V585=0, "&lt; 1", V585)</f>
        <v>#DIV/0!</v>
      </c>
      <c r="G593" s="16" t="e">
        <f>IF(W585=0, "&lt; 1", W585)</f>
        <v>#DIV/0!</v>
      </c>
      <c r="H593" s="72"/>
      <c r="I593" s="72"/>
      <c r="J593" s="86"/>
      <c r="L593" s="50"/>
      <c r="M593" s="52"/>
      <c r="N593" s="52"/>
      <c r="O593" s="52"/>
      <c r="P593" s="50"/>
      <c r="Q593" s="52"/>
      <c r="R593" s="52"/>
      <c r="S593" s="52"/>
      <c r="T593" s="27"/>
      <c r="U593" s="52"/>
      <c r="V593" s="52"/>
      <c r="W593" s="52"/>
      <c r="X593" s="50"/>
      <c r="Y593" s="50"/>
      <c r="Z593" s="50"/>
      <c r="AA593" s="50"/>
      <c r="AB593" s="28"/>
      <c r="AC593" s="28"/>
      <c r="AD593" s="28"/>
      <c r="AE593" s="28"/>
      <c r="AF593" s="28"/>
    </row>
    <row r="594" spans="1:32" ht="15.95" customHeight="1" x14ac:dyDescent="0.2">
      <c r="A594" s="14" t="s">
        <v>10</v>
      </c>
      <c r="B594" s="21"/>
      <c r="C594" s="16" t="str">
        <f t="shared" ref="C594:F595" si="14">IF(S586=0, "&lt; 1", S586)</f>
        <v>&lt; 1</v>
      </c>
      <c r="D594" s="16" t="str">
        <f t="shared" si="14"/>
        <v>&lt; 1</v>
      </c>
      <c r="E594" s="16" t="str">
        <f t="shared" si="14"/>
        <v>&lt; 1</v>
      </c>
      <c r="F594" s="16" t="str">
        <f t="shared" si="14"/>
        <v>&lt; 1</v>
      </c>
      <c r="G594" s="16" t="str">
        <f t="shared" ref="G594" si="15">IF(W586=0, "&lt; 1", W586)</f>
        <v>&lt; 1</v>
      </c>
      <c r="H594" s="72"/>
      <c r="I594" s="72"/>
      <c r="J594" s="86"/>
      <c r="L594" s="50"/>
      <c r="M594" s="41"/>
      <c r="N594" s="41"/>
      <c r="O594" s="41"/>
      <c r="P594" s="50"/>
      <c r="Q594" s="41"/>
      <c r="R594" s="41"/>
      <c r="S594" s="41"/>
      <c r="T594" s="27"/>
      <c r="U594" s="41"/>
      <c r="V594" s="41"/>
      <c r="W594" s="41"/>
      <c r="X594" s="50"/>
      <c r="Y594" s="50"/>
      <c r="Z594" s="50"/>
      <c r="AA594" s="50"/>
      <c r="AB594" s="28"/>
      <c r="AC594" s="28"/>
      <c r="AD594" s="28"/>
      <c r="AE594" s="28"/>
      <c r="AF594" s="28"/>
    </row>
    <row r="595" spans="1:32" ht="15.95" customHeight="1" x14ac:dyDescent="0.2">
      <c r="A595" s="14" t="s">
        <v>11</v>
      </c>
      <c r="B595" s="21"/>
      <c r="C595" s="16" t="str">
        <f t="shared" si="14"/>
        <v>&lt; 1</v>
      </c>
      <c r="D595" s="16" t="str">
        <f t="shared" si="14"/>
        <v>&lt; 1</v>
      </c>
      <c r="E595" s="16" t="str">
        <f t="shared" si="14"/>
        <v>&lt; 1</v>
      </c>
      <c r="F595" s="16" t="str">
        <f t="shared" si="14"/>
        <v>&lt; 1</v>
      </c>
      <c r="G595" s="16" t="str">
        <f t="shared" ref="G595" si="16">IF(W587=0, "&lt; 1", W587)</f>
        <v>&lt; 1</v>
      </c>
      <c r="H595" s="72"/>
      <c r="I595" s="72"/>
      <c r="J595" s="86"/>
      <c r="L595" s="51"/>
      <c r="M595" s="41"/>
      <c r="N595" s="41"/>
      <c r="O595" s="41"/>
      <c r="P595" s="50"/>
      <c r="Q595" s="41"/>
      <c r="R595" s="41"/>
      <c r="S595" s="41"/>
      <c r="T595" s="27"/>
      <c r="U595" s="41"/>
      <c r="V595" s="41"/>
      <c r="W595" s="41"/>
      <c r="X595" s="50"/>
      <c r="Y595" s="50"/>
      <c r="Z595" s="50"/>
      <c r="AA595" s="50"/>
      <c r="AB595" s="28"/>
      <c r="AC595" s="28"/>
      <c r="AD595" s="28"/>
      <c r="AE595" s="28"/>
      <c r="AF595" s="28"/>
    </row>
    <row r="596" spans="1:32" ht="15.95" customHeight="1" x14ac:dyDescent="0.2">
      <c r="A596" s="14" t="s">
        <v>12</v>
      </c>
      <c r="B596" s="21"/>
      <c r="C596" s="22" t="e">
        <f t="shared" ref="C596:F597" si="17">S588</f>
        <v>#DIV/0!</v>
      </c>
      <c r="D596" s="22" t="e">
        <f t="shared" si="17"/>
        <v>#DIV/0!</v>
      </c>
      <c r="E596" s="22" t="e">
        <f t="shared" si="17"/>
        <v>#DIV/0!</v>
      </c>
      <c r="F596" s="22" t="e">
        <f t="shared" si="17"/>
        <v>#DIV/0!</v>
      </c>
      <c r="G596" s="22" t="e">
        <f t="shared" ref="G596" si="18">W588</f>
        <v>#DIV/0!</v>
      </c>
      <c r="H596" s="73"/>
      <c r="I596" s="73"/>
      <c r="J596" s="86"/>
      <c r="L596" s="27"/>
      <c r="M596" s="41"/>
      <c r="N596" s="41"/>
      <c r="O596" s="41"/>
      <c r="P596" s="27"/>
      <c r="Q596" s="41"/>
      <c r="R596" s="41"/>
      <c r="S596" s="41"/>
      <c r="T596" s="27"/>
      <c r="U596" s="41"/>
      <c r="V596" s="41"/>
      <c r="W596" s="41"/>
      <c r="X596" s="50"/>
      <c r="Y596" s="50"/>
      <c r="Z596" s="50"/>
      <c r="AA596" s="50"/>
      <c r="AB596" s="28"/>
      <c r="AC596" s="28"/>
      <c r="AD596" s="28"/>
      <c r="AE596" s="28"/>
      <c r="AF596" s="28"/>
    </row>
    <row r="597" spans="1:32" ht="15.95" customHeight="1" x14ac:dyDescent="0.2">
      <c r="A597" s="14" t="s">
        <v>13</v>
      </c>
      <c r="B597" s="21"/>
      <c r="C597" s="16" t="e">
        <f t="shared" si="17"/>
        <v>#DIV/0!</v>
      </c>
      <c r="D597" s="16" t="e">
        <f t="shared" si="17"/>
        <v>#DIV/0!</v>
      </c>
      <c r="E597" s="16" t="e">
        <f t="shared" si="17"/>
        <v>#DIV/0!</v>
      </c>
      <c r="F597" s="16" t="e">
        <f t="shared" si="17"/>
        <v>#DIV/0!</v>
      </c>
      <c r="G597" s="16" t="e">
        <f t="shared" ref="G597" si="19">W589</f>
        <v>#DIV/0!</v>
      </c>
      <c r="H597" s="72"/>
      <c r="I597" s="72"/>
      <c r="J597" s="86"/>
      <c r="L597" s="27"/>
      <c r="M597" s="41"/>
      <c r="N597" s="41"/>
      <c r="O597" s="41"/>
      <c r="P597" s="27"/>
      <c r="Q597" s="41"/>
      <c r="R597" s="41"/>
      <c r="S597" s="41"/>
      <c r="T597" s="27"/>
      <c r="U597" s="41"/>
      <c r="V597" s="41"/>
      <c r="W597" s="41"/>
      <c r="X597" s="50"/>
      <c r="Y597" s="50"/>
      <c r="Z597" s="50"/>
      <c r="AA597" s="50"/>
      <c r="AB597" s="28"/>
      <c r="AC597" s="28"/>
      <c r="AD597" s="28"/>
      <c r="AE597" s="28"/>
      <c r="AF597" s="28"/>
    </row>
    <row r="598" spans="1:32" ht="15.95" customHeight="1" x14ac:dyDescent="0.2">
      <c r="L598" s="27"/>
      <c r="M598" s="41"/>
      <c r="N598" s="41"/>
      <c r="O598" s="41"/>
      <c r="P598" s="27"/>
      <c r="Q598" s="41"/>
      <c r="R598" s="41"/>
      <c r="S598" s="41"/>
      <c r="T598" s="27"/>
      <c r="U598" s="41"/>
      <c r="V598" s="41"/>
      <c r="W598" s="41"/>
      <c r="X598" s="50"/>
      <c r="Y598" s="50"/>
      <c r="Z598" s="50"/>
      <c r="AA598" s="50"/>
      <c r="AB598" s="28"/>
      <c r="AC598" s="28"/>
      <c r="AD598" s="28"/>
      <c r="AE598" s="28"/>
      <c r="AF598" s="28"/>
    </row>
    <row r="599" spans="1:32" ht="15.95" customHeight="1" x14ac:dyDescent="0.2">
      <c r="A599" s="25"/>
      <c r="L599" s="27"/>
      <c r="M599" s="41"/>
      <c r="N599" s="41"/>
      <c r="O599" s="41"/>
      <c r="P599" s="27"/>
      <c r="Q599" s="41"/>
      <c r="R599" s="41"/>
      <c r="S599" s="41"/>
      <c r="T599" s="27"/>
      <c r="U599" s="41"/>
      <c r="V599" s="41"/>
      <c r="W599" s="41"/>
      <c r="X599" s="50"/>
      <c r="Y599" s="50"/>
      <c r="Z599" s="50"/>
      <c r="AA599" s="50"/>
      <c r="AB599" s="28"/>
      <c r="AC599" s="28"/>
      <c r="AD599" s="28"/>
      <c r="AE599" s="28"/>
      <c r="AF599" s="28"/>
    </row>
    <row r="600" spans="1:32" ht="15.95" customHeight="1" x14ac:dyDescent="0.2">
      <c r="L600" s="27"/>
      <c r="M600" s="41"/>
      <c r="N600" s="41"/>
      <c r="O600" s="41"/>
      <c r="P600" s="27"/>
      <c r="Q600" s="41"/>
      <c r="R600" s="41"/>
      <c r="S600" s="41"/>
      <c r="T600" s="27"/>
      <c r="U600" s="41"/>
      <c r="V600" s="41"/>
      <c r="W600" s="41"/>
      <c r="X600" s="50"/>
      <c r="Y600" s="50"/>
      <c r="Z600" s="50"/>
      <c r="AA600" s="50"/>
      <c r="AB600" s="28"/>
      <c r="AC600" s="28"/>
      <c r="AD600" s="28"/>
      <c r="AE600" s="28"/>
      <c r="AF600" s="28"/>
    </row>
    <row r="601" spans="1:32" ht="15.95" customHeight="1" x14ac:dyDescent="0.2">
      <c r="L601" s="27"/>
      <c r="M601" s="41"/>
      <c r="N601" s="41"/>
      <c r="O601" s="41"/>
      <c r="P601" s="27"/>
      <c r="Q601" s="41"/>
      <c r="R601" s="41"/>
      <c r="S601" s="41"/>
      <c r="T601" s="27"/>
      <c r="U601" s="41"/>
      <c r="V601" s="41"/>
      <c r="W601" s="41"/>
      <c r="X601" s="50"/>
      <c r="Y601" s="50"/>
      <c r="Z601" s="50"/>
      <c r="AA601" s="50"/>
      <c r="AB601" s="28"/>
      <c r="AC601" s="28"/>
      <c r="AD601" s="28"/>
      <c r="AE601" s="28"/>
      <c r="AF601" s="28"/>
    </row>
    <row r="602" spans="1:32" ht="15.95" customHeight="1" x14ac:dyDescent="0.2">
      <c r="L602" s="27"/>
      <c r="M602" s="41"/>
      <c r="N602" s="41"/>
      <c r="O602" s="41"/>
      <c r="P602" s="27"/>
      <c r="Q602" s="41"/>
      <c r="R602" s="41"/>
      <c r="S602" s="41"/>
      <c r="T602" s="27"/>
      <c r="U602" s="41"/>
      <c r="V602" s="41"/>
      <c r="W602" s="41"/>
      <c r="X602" s="50"/>
      <c r="Y602" s="50"/>
      <c r="Z602" s="50"/>
      <c r="AA602" s="50"/>
      <c r="AB602" s="28"/>
      <c r="AC602" s="28"/>
      <c r="AD602" s="28"/>
      <c r="AE602" s="28"/>
      <c r="AF602" s="28"/>
    </row>
    <row r="603" spans="1:32" ht="15.95" customHeight="1" x14ac:dyDescent="0.2">
      <c r="L603" s="27"/>
      <c r="M603" s="41"/>
      <c r="N603" s="41"/>
      <c r="O603" s="41"/>
      <c r="P603" s="27"/>
      <c r="Q603" s="41"/>
      <c r="R603" s="41"/>
      <c r="S603" s="41"/>
      <c r="T603" s="27"/>
      <c r="U603" s="41"/>
      <c r="V603" s="41"/>
      <c r="W603" s="41"/>
      <c r="X603" s="50"/>
      <c r="Y603" s="50"/>
      <c r="Z603" s="50"/>
      <c r="AA603" s="50"/>
      <c r="AB603" s="28"/>
      <c r="AC603" s="28"/>
      <c r="AD603" s="28"/>
      <c r="AE603" s="28"/>
      <c r="AF603" s="28"/>
    </row>
    <row r="604" spans="1:32" ht="15.95" customHeight="1" x14ac:dyDescent="0.2">
      <c r="L604" s="41"/>
      <c r="M604" s="41"/>
      <c r="N604" s="41"/>
      <c r="O604" s="50"/>
      <c r="P604" s="50"/>
      <c r="Q604" s="50"/>
      <c r="R604" s="50"/>
      <c r="S604" s="41"/>
      <c r="T604" s="41"/>
      <c r="U604" s="41"/>
      <c r="V604" s="50"/>
      <c r="W604" s="50"/>
      <c r="X604" s="50"/>
      <c r="Y604" s="50"/>
      <c r="Z604" s="50"/>
      <c r="AA604" s="50"/>
      <c r="AB604" s="28"/>
      <c r="AC604" s="28"/>
      <c r="AD604" s="28"/>
      <c r="AE604" s="28"/>
      <c r="AF604" s="28"/>
    </row>
    <row r="605" spans="1:32" ht="15.95" customHeight="1" x14ac:dyDescent="0.2">
      <c r="K605" s="41"/>
      <c r="L605" s="41"/>
      <c r="M605" s="51"/>
      <c r="N605" s="51"/>
      <c r="O605" s="51"/>
      <c r="P605" s="41"/>
      <c r="Q605" s="51"/>
      <c r="R605" s="51"/>
      <c r="S605" s="51"/>
      <c r="T605" s="41"/>
      <c r="U605" s="41"/>
      <c r="V605" s="41"/>
      <c r="W605" s="41"/>
      <c r="X605" s="41"/>
      <c r="Y605" s="41"/>
      <c r="Z605" s="41"/>
      <c r="AA605" s="50"/>
      <c r="AB605" s="28"/>
      <c r="AC605" s="28"/>
      <c r="AD605" s="28"/>
      <c r="AE605" s="28"/>
      <c r="AF605" s="28"/>
    </row>
    <row r="606" spans="1:32" ht="15.95" customHeight="1" x14ac:dyDescent="0.2">
      <c r="K606" s="41"/>
      <c r="L606" s="41"/>
      <c r="M606" s="51"/>
      <c r="N606" s="51"/>
      <c r="O606" s="51"/>
      <c r="P606" s="41"/>
      <c r="Q606" s="51"/>
      <c r="R606" s="51"/>
      <c r="S606" s="51"/>
      <c r="T606" s="41"/>
      <c r="U606" s="41"/>
      <c r="V606" s="41"/>
      <c r="W606" s="41"/>
      <c r="X606" s="41"/>
      <c r="Y606" s="41"/>
      <c r="Z606" s="41"/>
      <c r="AA606" s="50"/>
      <c r="AB606" s="28"/>
      <c r="AC606" s="28"/>
      <c r="AD606" s="28"/>
      <c r="AE606" s="28"/>
      <c r="AF606" s="28"/>
    </row>
    <row r="607" spans="1:32" ht="15.95" customHeight="1" x14ac:dyDescent="0.2">
      <c r="K607" s="41"/>
      <c r="L607" s="41"/>
      <c r="M607" s="52"/>
      <c r="N607" s="52"/>
      <c r="O607" s="52"/>
      <c r="P607" s="41"/>
      <c r="Q607" s="52"/>
      <c r="R607" s="52"/>
      <c r="S607" s="52"/>
      <c r="T607" s="41"/>
      <c r="U607" s="41"/>
      <c r="V607" s="41"/>
      <c r="W607" s="41"/>
      <c r="X607" s="41"/>
      <c r="Y607" s="41"/>
      <c r="Z607" s="41"/>
      <c r="AA607" s="50"/>
      <c r="AB607" s="28"/>
      <c r="AC607" s="28"/>
      <c r="AD607" s="28"/>
      <c r="AE607" s="28"/>
      <c r="AF607" s="28"/>
    </row>
    <row r="608" spans="1:32" ht="15.95" customHeight="1" x14ac:dyDescent="0.2"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50"/>
      <c r="AB608" s="28"/>
      <c r="AC608" s="28"/>
      <c r="AD608" s="28"/>
      <c r="AE608" s="28"/>
      <c r="AF608" s="28"/>
    </row>
    <row r="609" spans="1:32" ht="15.95" customHeight="1" x14ac:dyDescent="0.2"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50"/>
      <c r="AB609" s="28"/>
      <c r="AC609" s="28"/>
      <c r="AD609" s="28"/>
      <c r="AE609" s="28"/>
      <c r="AF609" s="28"/>
    </row>
    <row r="610" spans="1:32" ht="15.95" customHeight="1" x14ac:dyDescent="0.2">
      <c r="A610" s="28"/>
      <c r="B610" s="28"/>
      <c r="C610" s="28"/>
      <c r="D610" s="28"/>
      <c r="E610" s="28"/>
      <c r="F610" s="28"/>
      <c r="G610" s="28"/>
      <c r="H610" s="28"/>
      <c r="I610" s="28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50"/>
      <c r="AB610" s="28"/>
      <c r="AC610" s="28"/>
      <c r="AD610" s="28"/>
      <c r="AE610" s="28"/>
      <c r="AF610" s="28"/>
    </row>
    <row r="611" spans="1:32" ht="15.95" customHeight="1" x14ac:dyDescent="0.2">
      <c r="A611" s="28"/>
      <c r="B611" s="28"/>
      <c r="C611" s="28"/>
      <c r="D611" s="28"/>
      <c r="E611" s="28"/>
      <c r="F611" s="28"/>
      <c r="G611" s="28"/>
      <c r="H611" s="28"/>
      <c r="I611" s="28"/>
      <c r="L611" s="50"/>
      <c r="M611" s="41"/>
      <c r="N611" s="41"/>
      <c r="O611" s="41"/>
      <c r="P611" s="50"/>
      <c r="Q611" s="41"/>
      <c r="R611" s="41"/>
      <c r="S611" s="41"/>
      <c r="T611" s="50"/>
      <c r="U611" s="50"/>
      <c r="V611" s="50"/>
      <c r="W611" s="50"/>
      <c r="X611" s="50"/>
      <c r="Y611" s="50"/>
      <c r="Z611" s="50"/>
      <c r="AA611" s="50"/>
      <c r="AB611" s="28"/>
      <c r="AC611" s="28"/>
      <c r="AD611" s="28"/>
      <c r="AE611" s="28"/>
      <c r="AF611" s="28"/>
    </row>
    <row r="612" spans="1:32" ht="15.95" customHeight="1" x14ac:dyDescent="0.2">
      <c r="B612" s="28"/>
      <c r="C612" s="28"/>
      <c r="D612" s="28"/>
      <c r="E612" s="28"/>
      <c r="F612" s="28"/>
      <c r="G612" s="28"/>
      <c r="H612" s="28"/>
      <c r="I612" s="28"/>
      <c r="L612" s="50"/>
      <c r="M612" s="41"/>
      <c r="N612" s="41"/>
      <c r="O612" s="41"/>
      <c r="P612" s="50"/>
      <c r="Q612" s="41"/>
      <c r="R612" s="41"/>
      <c r="S612" s="41"/>
      <c r="T612" s="50"/>
      <c r="U612" s="50"/>
      <c r="V612" s="50"/>
      <c r="W612" s="50"/>
      <c r="X612" s="50"/>
      <c r="Y612" s="50"/>
      <c r="Z612" s="50"/>
      <c r="AA612" s="50"/>
      <c r="AB612" s="28"/>
      <c r="AC612" s="28"/>
      <c r="AD612" s="28"/>
      <c r="AE612" s="28"/>
      <c r="AF612" s="28"/>
    </row>
    <row r="613" spans="1:32" s="37" customFormat="1" ht="15.75" customHeight="1" x14ac:dyDescent="0.2">
      <c r="A613" s="215" t="s">
        <v>83</v>
      </c>
      <c r="B613" s="215"/>
      <c r="C613" s="215"/>
      <c r="D613" s="215"/>
      <c r="E613" s="215"/>
      <c r="F613" s="215"/>
      <c r="G613" s="215"/>
      <c r="H613" s="62"/>
      <c r="I613" s="62"/>
      <c r="J613" s="87"/>
      <c r="K613" s="38"/>
      <c r="L613" s="57"/>
      <c r="M613" s="41"/>
      <c r="N613" s="41"/>
      <c r="O613" s="41"/>
      <c r="P613" s="57"/>
      <c r="Q613" s="41"/>
      <c r="R613" s="41"/>
      <c r="S613" s="41"/>
      <c r="T613" s="57"/>
      <c r="U613" s="57"/>
      <c r="V613" s="57"/>
      <c r="W613" s="57"/>
      <c r="X613" s="57"/>
      <c r="Y613" s="57"/>
      <c r="Z613" s="57"/>
      <c r="AA613" s="57"/>
    </row>
    <row r="614" spans="1:32" s="37" customFormat="1" ht="17.25" customHeight="1" x14ac:dyDescent="0.2">
      <c r="A614" s="216" t="s">
        <v>80</v>
      </c>
      <c r="B614" s="216"/>
      <c r="C614" s="216"/>
      <c r="D614" s="216"/>
      <c r="E614" s="216"/>
      <c r="F614" s="216"/>
      <c r="G614" s="216"/>
      <c r="H614" s="63"/>
      <c r="I614" s="63"/>
      <c r="J614" s="87"/>
      <c r="K614" s="38"/>
      <c r="L614" s="57"/>
      <c r="M614" s="41"/>
      <c r="N614" s="41"/>
      <c r="O614" s="41"/>
      <c r="P614" s="57"/>
      <c r="Q614" s="41"/>
      <c r="R614" s="41"/>
      <c r="S614" s="41"/>
      <c r="T614" s="57"/>
      <c r="U614" s="57"/>
      <c r="V614" s="57"/>
      <c r="W614" s="57"/>
      <c r="X614" s="57"/>
      <c r="Y614" s="57"/>
      <c r="Z614" s="57"/>
      <c r="AA614" s="57"/>
    </row>
    <row r="615" spans="1:32" ht="15.95" customHeight="1" x14ac:dyDescent="0.2">
      <c r="A615" s="28"/>
      <c r="B615" s="28"/>
      <c r="C615" s="28"/>
      <c r="D615" s="28"/>
      <c r="E615" s="28"/>
      <c r="F615" s="28"/>
      <c r="G615" s="28"/>
      <c r="H615" s="28"/>
      <c r="I615" s="28"/>
      <c r="L615" s="50"/>
      <c r="M615" s="41"/>
      <c r="N615" s="41"/>
      <c r="O615" s="41"/>
      <c r="P615" s="50"/>
      <c r="Q615" s="41"/>
      <c r="R615" s="41"/>
      <c r="S615" s="41"/>
      <c r="T615" s="50"/>
      <c r="U615" s="50"/>
      <c r="V615" s="50"/>
      <c r="W615" s="50"/>
      <c r="X615" s="50"/>
      <c r="Y615" s="50"/>
      <c r="Z615" s="50"/>
      <c r="AA615" s="50"/>
      <c r="AB615" s="28"/>
      <c r="AC615" s="28"/>
      <c r="AD615" s="28"/>
      <c r="AE615" s="28"/>
      <c r="AF615" s="28"/>
    </row>
    <row r="616" spans="1:32" s="26" customFormat="1" ht="15.95" customHeight="1" x14ac:dyDescent="0.2">
      <c r="A616" s="209" t="s">
        <v>18</v>
      </c>
      <c r="B616" s="209"/>
      <c r="C616" s="209"/>
      <c r="D616" s="31"/>
      <c r="J616" s="86"/>
      <c r="K616" s="28"/>
      <c r="L616" s="50"/>
      <c r="M616" s="41"/>
      <c r="N616" s="41"/>
      <c r="O616" s="41"/>
      <c r="P616" s="50"/>
      <c r="Q616" s="41"/>
      <c r="R616" s="41"/>
      <c r="S616" s="41"/>
      <c r="T616" s="50"/>
      <c r="U616" s="50"/>
      <c r="V616" s="50"/>
      <c r="W616" s="50"/>
      <c r="X616" s="50"/>
      <c r="Y616" s="50"/>
      <c r="Z616" s="50"/>
      <c r="AA616" s="50"/>
      <c r="AB616" s="28"/>
      <c r="AC616" s="28"/>
      <c r="AD616" s="28"/>
      <c r="AE616" s="28"/>
      <c r="AF616" s="28"/>
    </row>
    <row r="617" spans="1:32" s="26" customFormat="1" ht="34.5" customHeight="1" x14ac:dyDescent="0.2">
      <c r="A617" s="209" t="s">
        <v>110</v>
      </c>
      <c r="B617" s="209"/>
      <c r="C617" s="209"/>
      <c r="D617" s="209"/>
      <c r="E617" s="209"/>
      <c r="F617" s="209"/>
      <c r="G617" s="209"/>
      <c r="H617" s="64"/>
      <c r="I617" s="64"/>
      <c r="J617" s="86"/>
      <c r="K617" s="28"/>
      <c r="L617" s="50"/>
      <c r="M617" s="41"/>
      <c r="N617" s="41"/>
      <c r="O617" s="41"/>
      <c r="P617" s="50"/>
      <c r="Q617" s="41"/>
      <c r="R617" s="41"/>
      <c r="S617" s="41"/>
      <c r="T617" s="50"/>
      <c r="U617" s="50"/>
      <c r="V617" s="50"/>
      <c r="W617" s="50"/>
      <c r="X617" s="50"/>
      <c r="Y617" s="50"/>
      <c r="Z617" s="50"/>
      <c r="AA617" s="50"/>
      <c r="AB617" s="28"/>
      <c r="AC617" s="28"/>
      <c r="AD617" s="28"/>
      <c r="AE617" s="28"/>
      <c r="AF617" s="28"/>
    </row>
    <row r="618" spans="1:32" s="26" customFormat="1" ht="26.25" customHeight="1" x14ac:dyDescent="0.2">
      <c r="A618" s="210" t="s">
        <v>111</v>
      </c>
      <c r="B618" s="210"/>
      <c r="C618" s="210"/>
      <c r="D618" s="210"/>
      <c r="E618" s="210"/>
      <c r="F618" s="210"/>
      <c r="G618" s="210"/>
      <c r="H618" s="65"/>
      <c r="I618" s="65"/>
      <c r="J618" s="86"/>
      <c r="K618" s="28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28"/>
      <c r="AC618" s="28"/>
      <c r="AD618" s="28"/>
      <c r="AE618" s="28"/>
      <c r="AF618" s="28"/>
    </row>
    <row r="619" spans="1:32" s="26" customFormat="1" ht="15.95" customHeight="1" x14ac:dyDescent="0.2">
      <c r="J619" s="86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</row>
    <row r="620" spans="1:32" s="26" customFormat="1" ht="25.5" customHeight="1" x14ac:dyDescent="0.2">
      <c r="B620" s="211" t="s">
        <v>1</v>
      </c>
      <c r="C620" s="211"/>
      <c r="D620" s="211"/>
      <c r="E620" s="211" t="s">
        <v>2</v>
      </c>
      <c r="F620" s="211"/>
      <c r="G620" s="211"/>
      <c r="H620" s="61"/>
      <c r="I620" s="61"/>
      <c r="J620" s="86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</row>
    <row r="621" spans="1:32" s="26" customFormat="1" ht="38.1" customHeight="1" x14ac:dyDescent="0.2">
      <c r="B621" s="211"/>
      <c r="C621" s="211"/>
      <c r="D621" s="211"/>
      <c r="E621" s="211"/>
      <c r="F621" s="211"/>
      <c r="G621" s="211"/>
      <c r="H621" s="61"/>
      <c r="I621" s="61"/>
      <c r="J621" s="86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</row>
    <row r="622" spans="1:32" x14ac:dyDescent="0.2">
      <c r="B622" s="27"/>
      <c r="C622" s="27"/>
      <c r="D622" s="27"/>
      <c r="E622" s="27"/>
      <c r="F622" s="27"/>
      <c r="G622" s="27"/>
      <c r="H622" s="27"/>
      <c r="I622" s="27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</row>
    <row r="623" spans="1:32" x14ac:dyDescent="0.2">
      <c r="B623" s="27"/>
      <c r="C623" s="27"/>
      <c r="D623" s="27"/>
      <c r="E623" s="27"/>
      <c r="F623" s="27"/>
      <c r="G623" s="27"/>
      <c r="H623" s="27"/>
      <c r="I623" s="27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</row>
    <row r="624" spans="1:32" x14ac:dyDescent="0.2"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</row>
    <row r="625" spans="13:32" x14ac:dyDescent="0.2"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9:B9"/>
    <mergeCell ref="C9:D9"/>
    <mergeCell ref="A618:G618"/>
    <mergeCell ref="B620:D620"/>
    <mergeCell ref="E620:G620"/>
    <mergeCell ref="B621:D621"/>
    <mergeCell ref="E621:G621"/>
    <mergeCell ref="A617:G617"/>
    <mergeCell ref="A616:C616"/>
    <mergeCell ref="A10:G10"/>
    <mergeCell ref="A591:C591"/>
    <mergeCell ref="A592:C592"/>
    <mergeCell ref="A613:G613"/>
    <mergeCell ref="A614:G614"/>
  </mergeCells>
  <conditionalFormatting sqref="C305:I320">
    <cfRule type="cellIs" dxfId="1977" priority="147" operator="greaterThanOrEqual">
      <formula>$D$6</formula>
    </cfRule>
    <cfRule type="cellIs" dxfId="1976" priority="148" operator="lessThan">
      <formula>$D$6</formula>
    </cfRule>
  </conditionalFormatting>
  <conditionalFormatting sqref="D319 F319 H319 D315:D317 F315:F317 H315:H317 D309:D313 F309:F313 H309:H313 D305:D307 F305:F307 H305:H307">
    <cfRule type="cellIs" dxfId="1975" priority="145" operator="greaterThanOrEqual">
      <formula>$D$6</formula>
    </cfRule>
    <cfRule type="cellIs" dxfId="1974" priority="146" operator="lessThan">
      <formula>$D$6</formula>
    </cfRule>
  </conditionalFormatting>
  <conditionalFormatting sqref="C320:I320 C318:I318 C314:I314 C308:I308 F305">
    <cfRule type="cellIs" dxfId="1973" priority="143" operator="greaterThanOrEqual">
      <formula>$D$6</formula>
    </cfRule>
    <cfRule type="cellIs" dxfId="1972" priority="144" operator="lessThan">
      <formula>$D$6</formula>
    </cfRule>
  </conditionalFormatting>
  <conditionalFormatting sqref="C305:I326">
    <cfRule type="cellIs" dxfId="1971" priority="141" operator="greaterThanOrEqual">
      <formula>$D$6</formula>
    </cfRule>
    <cfRule type="cellIs" dxfId="1970" priority="142" operator="lessThan">
      <formula>$D$6</formula>
    </cfRule>
  </conditionalFormatting>
  <conditionalFormatting sqref="C321:I324">
    <cfRule type="cellIs" dxfId="1969" priority="139" operator="greaterThanOrEqual">
      <formula>$D$6</formula>
    </cfRule>
    <cfRule type="cellIs" dxfId="1968" priority="140" operator="lessThan">
      <formula>$D$6</formula>
    </cfRule>
  </conditionalFormatting>
  <conditionalFormatting sqref="C321:I321">
    <cfRule type="cellIs" dxfId="1967" priority="137" operator="greaterThanOrEqual">
      <formula>$D$6</formula>
    </cfRule>
    <cfRule type="cellIs" dxfId="1966" priority="138" operator="lessThan">
      <formula>$D$6</formula>
    </cfRule>
  </conditionalFormatting>
  <conditionalFormatting sqref="D322:D324 F322:F324 H322:H324">
    <cfRule type="cellIs" dxfId="1965" priority="135" operator="greaterThanOrEqual">
      <formula>$D$6</formula>
    </cfRule>
    <cfRule type="cellIs" dxfId="1964" priority="136" operator="lessThan">
      <formula>$D$6</formula>
    </cfRule>
  </conditionalFormatting>
  <conditionalFormatting sqref="C325:I328">
    <cfRule type="cellIs" dxfId="1963" priority="133" operator="greaterThanOrEqual">
      <formula>$D$6</formula>
    </cfRule>
    <cfRule type="cellIs" dxfId="1962" priority="134" operator="lessThan">
      <formula>$D$6</formula>
    </cfRule>
  </conditionalFormatting>
  <conditionalFormatting sqref="C327:I327">
    <cfRule type="cellIs" dxfId="1961" priority="131" operator="greaterThanOrEqual">
      <formula>$D$6</formula>
    </cfRule>
    <cfRule type="cellIs" dxfId="1960" priority="132" operator="lessThan">
      <formula>$D$6</formula>
    </cfRule>
  </conditionalFormatting>
  <conditionalFormatting sqref="C328:I328">
    <cfRule type="cellIs" dxfId="1959" priority="129" operator="greaterThanOrEqual">
      <formula>$D$6</formula>
    </cfRule>
    <cfRule type="cellIs" dxfId="1958" priority="130" operator="lessThan">
      <formula>$D$6</formula>
    </cfRule>
  </conditionalFormatting>
  <conditionalFormatting sqref="C329:I344">
    <cfRule type="cellIs" dxfId="1957" priority="127" operator="greaterThanOrEqual">
      <formula>$D$6</formula>
    </cfRule>
    <cfRule type="cellIs" dxfId="1956" priority="128" operator="lessThan">
      <formula>$D$6</formula>
    </cfRule>
  </conditionalFormatting>
  <conditionalFormatting sqref="C329:I344">
    <cfRule type="cellIs" dxfId="1955" priority="125" operator="greaterThanOrEqual">
      <formula>$D$6</formula>
    </cfRule>
    <cfRule type="cellIs" dxfId="1954" priority="126" operator="lessThan">
      <formula>$D$6</formula>
    </cfRule>
  </conditionalFormatting>
  <conditionalFormatting sqref="C345:I391">
    <cfRule type="cellIs" dxfId="1953" priority="123" operator="greaterThanOrEqual">
      <formula>$D$6</formula>
    </cfRule>
    <cfRule type="cellIs" dxfId="1952" priority="124" operator="lessThan">
      <formula>$D$6</formula>
    </cfRule>
  </conditionalFormatting>
  <conditionalFormatting sqref="C345:I391">
    <cfRule type="cellIs" dxfId="1951" priority="121" operator="greaterThanOrEqual">
      <formula>$D$6</formula>
    </cfRule>
    <cfRule type="cellIs" dxfId="1950" priority="122" operator="lessThan">
      <formula>$D$6</formula>
    </cfRule>
  </conditionalFormatting>
  <conditionalFormatting sqref="C392:I422">
    <cfRule type="cellIs" dxfId="1949" priority="119" operator="greaterThanOrEqual">
      <formula>$D$6</formula>
    </cfRule>
    <cfRule type="cellIs" dxfId="1948" priority="120" operator="lessThan">
      <formula>$D$6</formula>
    </cfRule>
  </conditionalFormatting>
  <conditionalFormatting sqref="C392:I422">
    <cfRule type="cellIs" dxfId="1947" priority="117" operator="greaterThanOrEqual">
      <formula>$D$6</formula>
    </cfRule>
    <cfRule type="cellIs" dxfId="1946" priority="118" operator="lessThan">
      <formula>$D$6</formula>
    </cfRule>
  </conditionalFormatting>
  <conditionalFormatting sqref="C423:I423">
    <cfRule type="cellIs" dxfId="1945" priority="115" operator="greaterThanOrEqual">
      <formula>$D$6</formula>
    </cfRule>
    <cfRule type="cellIs" dxfId="1944" priority="116" operator="lessThan">
      <formula>$D$6</formula>
    </cfRule>
  </conditionalFormatting>
  <conditionalFormatting sqref="C423:I423">
    <cfRule type="cellIs" dxfId="1943" priority="113" operator="greaterThanOrEqual">
      <formula>$D$6</formula>
    </cfRule>
    <cfRule type="cellIs" dxfId="1942" priority="114" operator="lessThan">
      <formula>$D$6</formula>
    </cfRule>
  </conditionalFormatting>
  <conditionalFormatting sqref="C506:I512">
    <cfRule type="cellIs" dxfId="1941" priority="111" operator="greaterThanOrEqual">
      <formula>$D$6</formula>
    </cfRule>
    <cfRule type="cellIs" dxfId="1940" priority="112" operator="lessThan">
      <formula>$D$6</formula>
    </cfRule>
  </conditionalFormatting>
  <conditionalFormatting sqref="C519:I519 C517:I517 C513:I513">
    <cfRule type="cellIs" dxfId="1939" priority="109" operator="greaterThanOrEqual">
      <formula>$D$6</formula>
    </cfRule>
    <cfRule type="cellIs" dxfId="1938" priority="110" operator="lessThan">
      <formula>$D$6</formula>
    </cfRule>
  </conditionalFormatting>
  <conditionalFormatting sqref="C518:I518 C514:I516">
    <cfRule type="cellIs" dxfId="1937" priority="107" operator="greaterThanOrEqual">
      <formula>$D$6</formula>
    </cfRule>
    <cfRule type="cellIs" dxfId="1936" priority="108" operator="lessThan">
      <formula>$D$6</formula>
    </cfRule>
  </conditionalFormatting>
  <conditionalFormatting sqref="C565:C566 C544 C522:C523 C520">
    <cfRule type="cellIs" dxfId="1935" priority="105" operator="greaterThanOrEqual">
      <formula>$D$6</formula>
    </cfRule>
    <cfRule type="cellIs" dxfId="1934" priority="106" operator="lessThan">
      <formula>$D$6</formula>
    </cfRule>
  </conditionalFormatting>
  <conditionalFormatting sqref="D565:I566 D544:I544 D522:G523 D520:G520">
    <cfRule type="cellIs" dxfId="1933" priority="103" operator="greaterThanOrEqual">
      <formula>$D$6</formula>
    </cfRule>
    <cfRule type="cellIs" dxfId="1932" priority="104" operator="lessThan">
      <formula>$D$6</formula>
    </cfRule>
  </conditionalFormatting>
  <conditionalFormatting sqref="H520:I520">
    <cfRule type="cellIs" dxfId="1931" priority="101" operator="greaterThanOrEqual">
      <formula>$D$6</formula>
    </cfRule>
    <cfRule type="cellIs" dxfId="1930" priority="102" operator="lessThan">
      <formula>$D$6</formula>
    </cfRule>
  </conditionalFormatting>
  <conditionalFormatting sqref="C521:I521">
    <cfRule type="cellIs" dxfId="1929" priority="99" operator="greaterThanOrEqual">
      <formula>$D$6</formula>
    </cfRule>
    <cfRule type="cellIs" dxfId="1928" priority="100" operator="lessThan">
      <formula>$D$6</formula>
    </cfRule>
  </conditionalFormatting>
  <conditionalFormatting sqref="H522:I522">
    <cfRule type="cellIs" dxfId="1927" priority="97" operator="greaterThanOrEqual">
      <formula>$D$6</formula>
    </cfRule>
    <cfRule type="cellIs" dxfId="1926" priority="98" operator="lessThan">
      <formula>$D$6</formula>
    </cfRule>
  </conditionalFormatting>
  <conditionalFormatting sqref="H523:I523">
    <cfRule type="cellIs" dxfId="1925" priority="95" operator="greaterThanOrEqual">
      <formula>$D$6</formula>
    </cfRule>
    <cfRule type="cellIs" dxfId="1924" priority="96" operator="lessThan">
      <formula>$D$6</formula>
    </cfRule>
  </conditionalFormatting>
  <conditionalFormatting sqref="C524:I524">
    <cfRule type="cellIs" dxfId="1923" priority="93" operator="greaterThanOrEqual">
      <formula>$D$6</formula>
    </cfRule>
    <cfRule type="cellIs" dxfId="1922" priority="94" operator="lessThan">
      <formula>$D$6</formula>
    </cfRule>
  </conditionalFormatting>
  <conditionalFormatting sqref="C525:I527">
    <cfRule type="cellIs" dxfId="1921" priority="91" operator="greaterThanOrEqual">
      <formula>$D$6</formula>
    </cfRule>
    <cfRule type="cellIs" dxfId="1920" priority="92" operator="lessThan">
      <formula>$D$6</formula>
    </cfRule>
  </conditionalFormatting>
  <conditionalFormatting sqref="C528:I530">
    <cfRule type="cellIs" dxfId="1919" priority="89" operator="greaterThanOrEqual">
      <formula>$D$6</formula>
    </cfRule>
    <cfRule type="cellIs" dxfId="1918" priority="90" operator="lessThan">
      <formula>$D$6</formula>
    </cfRule>
  </conditionalFormatting>
  <conditionalFormatting sqref="C531:I532">
    <cfRule type="cellIs" dxfId="1917" priority="87" operator="greaterThanOrEqual">
      <formula>$D$6</formula>
    </cfRule>
    <cfRule type="cellIs" dxfId="1916" priority="88" operator="lessThan">
      <formula>$D$6</formula>
    </cfRule>
  </conditionalFormatting>
  <conditionalFormatting sqref="C533:I536">
    <cfRule type="cellIs" dxfId="1915" priority="85" operator="greaterThanOrEqual">
      <formula>$D$6</formula>
    </cfRule>
    <cfRule type="cellIs" dxfId="1914" priority="86" operator="lessThan">
      <formula>$D$6</formula>
    </cfRule>
  </conditionalFormatting>
  <conditionalFormatting sqref="C537:I539">
    <cfRule type="cellIs" dxfId="1913" priority="83" operator="greaterThanOrEqual">
      <formula>$D$6</formula>
    </cfRule>
    <cfRule type="cellIs" dxfId="1912" priority="84" operator="lessThan">
      <formula>$D$6</formula>
    </cfRule>
  </conditionalFormatting>
  <conditionalFormatting sqref="C540:I542">
    <cfRule type="cellIs" dxfId="1911" priority="81" operator="greaterThanOrEqual">
      <formula>$D$6</formula>
    </cfRule>
    <cfRule type="cellIs" dxfId="1910" priority="82" operator="lessThan">
      <formula>$D$6</formula>
    </cfRule>
  </conditionalFormatting>
  <conditionalFormatting sqref="C543:I543">
    <cfRule type="cellIs" dxfId="1909" priority="79" operator="greaterThanOrEqual">
      <formula>$D$6</formula>
    </cfRule>
    <cfRule type="cellIs" dxfId="1908" priority="80" operator="lessThan">
      <formula>$D$6</formula>
    </cfRule>
  </conditionalFormatting>
  <conditionalFormatting sqref="C544:I544">
    <cfRule type="cellIs" dxfId="1907" priority="77" operator="greaterThanOrEqual">
      <formula>$D$6</formula>
    </cfRule>
    <cfRule type="cellIs" dxfId="1906" priority="78" operator="lessThan">
      <formula>$D$6</formula>
    </cfRule>
  </conditionalFormatting>
  <conditionalFormatting sqref="C545:I545">
    <cfRule type="cellIs" dxfId="1905" priority="75" operator="greaterThanOrEqual">
      <formula>$D$6</formula>
    </cfRule>
    <cfRule type="cellIs" dxfId="1904" priority="76" operator="lessThan">
      <formula>$D$6</formula>
    </cfRule>
  </conditionalFormatting>
  <conditionalFormatting sqref="C545:I545">
    <cfRule type="cellIs" dxfId="1903" priority="73" operator="greaterThanOrEqual">
      <formula>$D$6</formula>
    </cfRule>
    <cfRule type="cellIs" dxfId="1902" priority="74" operator="lessThan">
      <formula>$D$6</formula>
    </cfRule>
  </conditionalFormatting>
  <conditionalFormatting sqref="C546:I547">
    <cfRule type="cellIs" dxfId="1901" priority="71" operator="greaterThanOrEqual">
      <formula>$D$6</formula>
    </cfRule>
    <cfRule type="cellIs" dxfId="1900" priority="72" operator="lessThan">
      <formula>$D$6</formula>
    </cfRule>
  </conditionalFormatting>
  <conditionalFormatting sqref="C546:I547">
    <cfRule type="cellIs" dxfId="1899" priority="69" operator="greaterThanOrEqual">
      <formula>$D$6</formula>
    </cfRule>
    <cfRule type="cellIs" dxfId="1898" priority="70" operator="lessThan">
      <formula>$D$6</formula>
    </cfRule>
  </conditionalFormatting>
  <conditionalFormatting sqref="C548:I550">
    <cfRule type="cellIs" dxfId="1897" priority="67" operator="greaterThanOrEqual">
      <formula>$D$6</formula>
    </cfRule>
    <cfRule type="cellIs" dxfId="1896" priority="68" operator="lessThan">
      <formula>$D$6</formula>
    </cfRule>
  </conditionalFormatting>
  <conditionalFormatting sqref="C548:I550">
    <cfRule type="cellIs" dxfId="1895" priority="65" operator="greaterThanOrEqual">
      <formula>$D$6</formula>
    </cfRule>
    <cfRule type="cellIs" dxfId="1894" priority="66" operator="lessThan">
      <formula>$D$6</formula>
    </cfRule>
  </conditionalFormatting>
  <conditionalFormatting sqref="C551:I553">
    <cfRule type="cellIs" dxfId="1893" priority="63" operator="greaterThanOrEqual">
      <formula>$D$6</formula>
    </cfRule>
    <cfRule type="cellIs" dxfId="1892" priority="64" operator="lessThan">
      <formula>$D$6</formula>
    </cfRule>
  </conditionalFormatting>
  <conditionalFormatting sqref="C551:I553">
    <cfRule type="cellIs" dxfId="1891" priority="61" operator="greaterThanOrEqual">
      <formula>$D$6</formula>
    </cfRule>
    <cfRule type="cellIs" dxfId="1890" priority="62" operator="lessThan">
      <formula>$D$6</formula>
    </cfRule>
  </conditionalFormatting>
  <conditionalFormatting sqref="C554:I555">
    <cfRule type="cellIs" dxfId="1889" priority="59" operator="greaterThanOrEqual">
      <formula>$D$6</formula>
    </cfRule>
    <cfRule type="cellIs" dxfId="1888" priority="60" operator="lessThan">
      <formula>$D$6</formula>
    </cfRule>
  </conditionalFormatting>
  <conditionalFormatting sqref="C554:I555">
    <cfRule type="cellIs" dxfId="1887" priority="57" operator="greaterThanOrEqual">
      <formula>$D$6</formula>
    </cfRule>
    <cfRule type="cellIs" dxfId="1886" priority="58" operator="lessThan">
      <formula>$D$6</formula>
    </cfRule>
  </conditionalFormatting>
  <conditionalFormatting sqref="C556">
    <cfRule type="cellIs" dxfId="1885" priority="55" operator="greaterThanOrEqual">
      <formula>$D$6</formula>
    </cfRule>
    <cfRule type="cellIs" dxfId="1884" priority="56" operator="lessThan">
      <formula>$D$6</formula>
    </cfRule>
  </conditionalFormatting>
  <conditionalFormatting sqref="D556:I556">
    <cfRule type="cellIs" dxfId="1883" priority="53" operator="greaterThanOrEqual">
      <formula>$D$6</formula>
    </cfRule>
    <cfRule type="cellIs" dxfId="1882" priority="54" operator="lessThan">
      <formula>$D$6</formula>
    </cfRule>
  </conditionalFormatting>
  <conditionalFormatting sqref="C557:I558">
    <cfRule type="cellIs" dxfId="1881" priority="51" operator="greaterThanOrEqual">
      <formula>$D$6</formula>
    </cfRule>
    <cfRule type="cellIs" dxfId="1880" priority="52" operator="lessThan">
      <formula>$D$6</formula>
    </cfRule>
  </conditionalFormatting>
  <conditionalFormatting sqref="C559:I560">
    <cfRule type="cellIs" dxfId="1879" priority="49" operator="greaterThanOrEqual">
      <formula>$D$6</formula>
    </cfRule>
    <cfRule type="cellIs" dxfId="1878" priority="50" operator="lessThan">
      <formula>$D$6</formula>
    </cfRule>
  </conditionalFormatting>
  <conditionalFormatting sqref="C561:I562">
    <cfRule type="cellIs" dxfId="1877" priority="47" operator="greaterThanOrEqual">
      <formula>$D$6</formula>
    </cfRule>
    <cfRule type="cellIs" dxfId="1876" priority="48" operator="lessThan">
      <formula>$D$6</formula>
    </cfRule>
  </conditionalFormatting>
  <conditionalFormatting sqref="C563:I564">
    <cfRule type="cellIs" dxfId="1875" priority="45" operator="greaterThanOrEqual">
      <formula>$D$6</formula>
    </cfRule>
    <cfRule type="cellIs" dxfId="1874" priority="46" operator="lessThan">
      <formula>$D$6</formula>
    </cfRule>
  </conditionalFormatting>
  <conditionalFormatting sqref="C567:C568">
    <cfRule type="cellIs" dxfId="1873" priority="43" operator="greaterThanOrEqual">
      <formula>$D$6</formula>
    </cfRule>
    <cfRule type="cellIs" dxfId="1872" priority="44" operator="lessThan">
      <formula>$D$6</formula>
    </cfRule>
  </conditionalFormatting>
  <conditionalFormatting sqref="D567:I568">
    <cfRule type="cellIs" dxfId="1871" priority="41" operator="greaterThanOrEqual">
      <formula>$D$6</formula>
    </cfRule>
    <cfRule type="cellIs" dxfId="1870" priority="42" operator="lessThan">
      <formula>$D$6</formula>
    </cfRule>
  </conditionalFormatting>
  <conditionalFormatting sqref="C569">
    <cfRule type="cellIs" dxfId="1869" priority="39" operator="greaterThanOrEqual">
      <formula>$D$6</formula>
    </cfRule>
    <cfRule type="cellIs" dxfId="1868" priority="40" operator="lessThan">
      <formula>$D$6</formula>
    </cfRule>
  </conditionalFormatting>
  <conditionalFormatting sqref="D569:I569">
    <cfRule type="cellIs" dxfId="1867" priority="37" operator="greaterThanOrEqual">
      <formula>$D$6</formula>
    </cfRule>
    <cfRule type="cellIs" dxfId="1866" priority="38" operator="lessThan">
      <formula>$D$6</formula>
    </cfRule>
  </conditionalFormatting>
  <conditionalFormatting sqref="C570:C571">
    <cfRule type="cellIs" dxfId="1865" priority="35" operator="greaterThanOrEqual">
      <formula>$D$6</formula>
    </cfRule>
    <cfRule type="cellIs" dxfId="1864" priority="36" operator="lessThan">
      <formula>$D$6</formula>
    </cfRule>
  </conditionalFormatting>
  <conditionalFormatting sqref="D570:I571">
    <cfRule type="cellIs" dxfId="1863" priority="33" operator="greaterThanOrEqual">
      <formula>$D$6</formula>
    </cfRule>
    <cfRule type="cellIs" dxfId="1862" priority="34" operator="lessThan">
      <formula>$D$6</formula>
    </cfRule>
  </conditionalFormatting>
  <conditionalFormatting sqref="C572">
    <cfRule type="cellIs" dxfId="1861" priority="31" operator="greaterThanOrEqual">
      <formula>$D$6</formula>
    </cfRule>
    <cfRule type="cellIs" dxfId="1860" priority="32" operator="lessThan">
      <formula>$D$6</formula>
    </cfRule>
  </conditionalFormatting>
  <conditionalFormatting sqref="D572:I572">
    <cfRule type="cellIs" dxfId="1859" priority="29" operator="greaterThanOrEqual">
      <formula>$D$6</formula>
    </cfRule>
    <cfRule type="cellIs" dxfId="1858" priority="30" operator="lessThan">
      <formula>$D$6</formula>
    </cfRule>
  </conditionalFormatting>
  <conditionalFormatting sqref="C573:C574">
    <cfRule type="cellIs" dxfId="1857" priority="27" operator="greaterThanOrEqual">
      <formula>$D$6</formula>
    </cfRule>
    <cfRule type="cellIs" dxfId="1856" priority="28" operator="lessThan">
      <formula>$D$6</formula>
    </cfRule>
  </conditionalFormatting>
  <conditionalFormatting sqref="D573:I574">
    <cfRule type="cellIs" dxfId="1855" priority="25" operator="greaterThanOrEqual">
      <formula>$D$6</formula>
    </cfRule>
    <cfRule type="cellIs" dxfId="1854" priority="26" operator="lessThan">
      <formula>$D$6</formula>
    </cfRule>
  </conditionalFormatting>
  <conditionalFormatting sqref="C575">
    <cfRule type="cellIs" dxfId="1853" priority="23" operator="greaterThanOrEqual">
      <formula>$D$6</formula>
    </cfRule>
    <cfRule type="cellIs" dxfId="1852" priority="24" operator="lessThan">
      <formula>$D$6</formula>
    </cfRule>
  </conditionalFormatting>
  <conditionalFormatting sqref="D575:I575">
    <cfRule type="cellIs" dxfId="1851" priority="21" operator="greaterThanOrEqual">
      <formula>$D$6</formula>
    </cfRule>
    <cfRule type="cellIs" dxfId="1850" priority="22" operator="lessThan">
      <formula>$D$6</formula>
    </cfRule>
  </conditionalFormatting>
  <conditionalFormatting sqref="C576">
    <cfRule type="cellIs" dxfId="1849" priority="19" operator="greaterThanOrEqual">
      <formula>$D$6</formula>
    </cfRule>
    <cfRule type="cellIs" dxfId="1848" priority="20" operator="lessThan">
      <formula>$D$6</formula>
    </cfRule>
  </conditionalFormatting>
  <conditionalFormatting sqref="D576:I576">
    <cfRule type="cellIs" dxfId="1847" priority="17" operator="greaterThanOrEqual">
      <formula>$D$6</formula>
    </cfRule>
    <cfRule type="cellIs" dxfId="1846" priority="18" operator="lessThan">
      <formula>$D$6</formula>
    </cfRule>
  </conditionalFormatting>
  <conditionalFormatting sqref="C577:C578">
    <cfRule type="cellIs" dxfId="1845" priority="15" operator="greaterThanOrEqual">
      <formula>$D$6</formula>
    </cfRule>
    <cfRule type="cellIs" dxfId="1844" priority="16" operator="lessThan">
      <formula>$D$6</formula>
    </cfRule>
  </conditionalFormatting>
  <conditionalFormatting sqref="D577:I578">
    <cfRule type="cellIs" dxfId="1843" priority="13" operator="greaterThanOrEqual">
      <formula>$D$6</formula>
    </cfRule>
    <cfRule type="cellIs" dxfId="1842" priority="14" operator="lessThan">
      <formula>$D$6</formula>
    </cfRule>
  </conditionalFormatting>
  <conditionalFormatting sqref="C579:C580">
    <cfRule type="cellIs" dxfId="1841" priority="11" operator="greaterThanOrEqual">
      <formula>$D$6</formula>
    </cfRule>
    <cfRule type="cellIs" dxfId="1840" priority="12" operator="lessThan">
      <formula>$D$6</formula>
    </cfRule>
  </conditionalFormatting>
  <conditionalFormatting sqref="D579:I580">
    <cfRule type="cellIs" dxfId="1839" priority="9" operator="greaterThanOrEqual">
      <formula>$D$6</formula>
    </cfRule>
    <cfRule type="cellIs" dxfId="1838" priority="10" operator="lessThan">
      <formula>$D$6</formula>
    </cfRule>
  </conditionalFormatting>
  <conditionalFormatting sqref="C581:C582">
    <cfRule type="cellIs" dxfId="1837" priority="7" operator="greaterThanOrEqual">
      <formula>$D$6</formula>
    </cfRule>
    <cfRule type="cellIs" dxfId="1836" priority="8" operator="lessThan">
      <formula>$D$6</formula>
    </cfRule>
  </conditionalFormatting>
  <conditionalFormatting sqref="D581:I582">
    <cfRule type="cellIs" dxfId="1835" priority="5" operator="greaterThanOrEqual">
      <formula>$D$6</formula>
    </cfRule>
    <cfRule type="cellIs" dxfId="1834" priority="6" operator="lessThan">
      <formula>$D$6</formula>
    </cfRule>
  </conditionalFormatting>
  <conditionalFormatting sqref="C583:C584">
    <cfRule type="cellIs" dxfId="1833" priority="3" operator="greaterThanOrEqual">
      <formula>$D$6</formula>
    </cfRule>
    <cfRule type="cellIs" dxfId="1832" priority="4" operator="lessThan">
      <formula>$D$6</formula>
    </cfRule>
  </conditionalFormatting>
  <conditionalFormatting sqref="D583:I584">
    <cfRule type="cellIs" dxfId="1831" priority="1" operator="greaterThanOrEqual">
      <formula>$D$6</formula>
    </cfRule>
    <cfRule type="cellIs" dxfId="1830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597" max="9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24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84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60</v>
      </c>
      <c r="D6" s="255"/>
      <c r="E6" s="32" t="s">
        <v>6</v>
      </c>
      <c r="F6" s="248">
        <v>636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x14ac:dyDescent="0.2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5" customHeight="1" x14ac:dyDescent="0.2">
      <c r="A13" s="9"/>
      <c r="B13" s="15">
        <v>43102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74">
        <v>0</v>
      </c>
      <c r="I13" s="74">
        <v>0</v>
      </c>
      <c r="J13" s="86"/>
      <c r="K13" s="188" t="s">
        <v>22</v>
      </c>
      <c r="L13" s="188">
        <v>0</v>
      </c>
      <c r="M13" s="117"/>
      <c r="N13" s="118"/>
      <c r="O13" s="117"/>
      <c r="P13" s="119"/>
      <c r="Q13" s="119"/>
      <c r="S13" s="117"/>
      <c r="T13" s="118"/>
      <c r="U13" s="117"/>
      <c r="V13" s="119"/>
      <c r="W13" s="119"/>
    </row>
    <row r="14" spans="1:23" ht="15" customHeight="1" x14ac:dyDescent="0.2">
      <c r="A14" s="9"/>
      <c r="B14" s="15">
        <v>43103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74">
        <v>0</v>
      </c>
      <c r="I14" s="74">
        <v>0</v>
      </c>
      <c r="J14" s="86"/>
      <c r="K14" s="188" t="s">
        <v>22</v>
      </c>
      <c r="L14" s="188">
        <v>0</v>
      </c>
      <c r="M14" s="117"/>
      <c r="N14" s="118"/>
      <c r="O14" s="117"/>
      <c r="P14" s="119"/>
      <c r="Q14" s="119"/>
      <c r="S14" s="117"/>
      <c r="T14" s="118"/>
      <c r="U14" s="117"/>
      <c r="V14" s="119"/>
      <c r="W14" s="119"/>
    </row>
    <row r="15" spans="1:23" ht="15" customHeight="1" x14ac:dyDescent="0.2">
      <c r="A15" s="9"/>
      <c r="B15" s="15">
        <v>43118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74">
        <v>0</v>
      </c>
      <c r="I15" s="74">
        <v>0</v>
      </c>
      <c r="J15" s="86"/>
      <c r="K15" s="188" t="s">
        <v>22</v>
      </c>
      <c r="L15" s="188">
        <v>0</v>
      </c>
      <c r="M15" s="117"/>
      <c r="N15" s="118"/>
      <c r="O15" s="117"/>
      <c r="P15" s="119"/>
      <c r="Q15" s="119"/>
      <c r="S15" s="117"/>
      <c r="T15" s="118"/>
      <c r="U15" s="117"/>
      <c r="V15" s="119"/>
      <c r="W15" s="119"/>
    </row>
    <row r="16" spans="1:23" ht="15" customHeight="1" x14ac:dyDescent="0.2">
      <c r="A16" s="9"/>
      <c r="B16" s="15">
        <v>43124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74">
        <v>0</v>
      </c>
      <c r="I16" s="74">
        <v>0</v>
      </c>
      <c r="J16" s="86"/>
      <c r="K16" s="188" t="s">
        <v>22</v>
      </c>
      <c r="L16" s="188">
        <v>0</v>
      </c>
      <c r="M16" s="117"/>
      <c r="N16" s="118"/>
      <c r="O16" s="117"/>
      <c r="P16" s="119"/>
      <c r="Q16" s="119"/>
      <c r="S16" s="117"/>
      <c r="T16" s="118"/>
      <c r="U16" s="117"/>
      <c r="V16" s="119"/>
      <c r="W16" s="119"/>
    </row>
    <row r="17" spans="1:23" ht="15" customHeight="1" x14ac:dyDescent="0.2">
      <c r="A17" s="9"/>
      <c r="B17" s="15">
        <v>43124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74">
        <v>0</v>
      </c>
      <c r="I17" s="74">
        <v>0</v>
      </c>
      <c r="J17" s="86"/>
      <c r="K17" s="188" t="s">
        <v>22</v>
      </c>
      <c r="L17" s="188">
        <v>0</v>
      </c>
      <c r="M17" s="117"/>
      <c r="N17" s="118"/>
      <c r="O17" s="117"/>
      <c r="P17" s="119"/>
      <c r="Q17" s="119"/>
      <c r="S17" s="117"/>
      <c r="T17" s="118"/>
      <c r="U17" s="117"/>
      <c r="V17" s="119"/>
      <c r="W17" s="119"/>
    </row>
    <row r="18" spans="1:23" ht="15" customHeight="1" x14ac:dyDescent="0.2">
      <c r="A18" s="9"/>
      <c r="B18" s="15">
        <v>43126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74">
        <v>0</v>
      </c>
      <c r="I18" s="74">
        <v>0</v>
      </c>
      <c r="J18" s="86"/>
      <c r="K18" s="188" t="s">
        <v>22</v>
      </c>
      <c r="L18" s="188">
        <v>0</v>
      </c>
      <c r="M18" s="117"/>
      <c r="N18" s="118"/>
      <c r="O18" s="117"/>
      <c r="P18" s="119"/>
      <c r="Q18" s="119"/>
      <c r="S18" s="117"/>
      <c r="T18" s="118"/>
      <c r="U18" s="117"/>
      <c r="V18" s="119"/>
      <c r="W18" s="119"/>
    </row>
    <row r="19" spans="1:23" ht="15" customHeight="1" x14ac:dyDescent="0.2">
      <c r="A19" s="9"/>
      <c r="B19" s="15">
        <v>43130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74">
        <v>0</v>
      </c>
      <c r="I19" s="74">
        <v>0</v>
      </c>
      <c r="J19" s="86"/>
      <c r="K19" s="188" t="s">
        <v>22</v>
      </c>
      <c r="L19" s="188">
        <v>0</v>
      </c>
      <c r="M19" s="117"/>
      <c r="N19" s="118"/>
      <c r="O19" s="117"/>
      <c r="P19" s="119"/>
      <c r="Q19" s="119"/>
      <c r="S19" s="117"/>
      <c r="T19" s="118"/>
      <c r="U19" s="117"/>
      <c r="V19" s="119"/>
      <c r="W19" s="119"/>
    </row>
    <row r="20" spans="1:23" ht="15" customHeight="1" x14ac:dyDescent="0.2">
      <c r="A20" s="9"/>
      <c r="B20" s="15">
        <v>43137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74">
        <v>0</v>
      </c>
      <c r="I20" s="74">
        <v>0</v>
      </c>
      <c r="J20" s="86"/>
      <c r="K20" s="188" t="s">
        <v>22</v>
      </c>
      <c r="L20" s="188">
        <v>0</v>
      </c>
      <c r="M20" s="117"/>
      <c r="N20" s="118"/>
      <c r="O20" s="117"/>
      <c r="P20" s="119"/>
      <c r="Q20" s="119"/>
      <c r="S20" s="117"/>
      <c r="T20" s="118"/>
      <c r="U20" s="117"/>
      <c r="V20" s="119"/>
      <c r="W20" s="119"/>
    </row>
    <row r="21" spans="1:23" ht="15" customHeight="1" x14ac:dyDescent="0.2">
      <c r="A21" s="9"/>
      <c r="B21" s="15">
        <v>43139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74">
        <v>0</v>
      </c>
      <c r="I21" s="74">
        <v>0</v>
      </c>
      <c r="J21" s="86"/>
      <c r="K21" s="188" t="s">
        <v>22</v>
      </c>
      <c r="L21" s="188">
        <v>0</v>
      </c>
      <c r="M21" s="117"/>
      <c r="N21" s="118"/>
      <c r="O21" s="117"/>
      <c r="P21" s="119"/>
      <c r="Q21" s="119"/>
      <c r="S21" s="117"/>
      <c r="T21" s="118"/>
      <c r="U21" s="117"/>
      <c r="V21" s="119"/>
      <c r="W21" s="119"/>
    </row>
    <row r="22" spans="1:23" ht="15" customHeight="1" x14ac:dyDescent="0.2">
      <c r="A22" s="9"/>
      <c r="B22" s="15">
        <v>43141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74">
        <v>0</v>
      </c>
      <c r="I22" s="74">
        <v>0</v>
      </c>
      <c r="J22" s="86"/>
      <c r="K22" s="188" t="s">
        <v>22</v>
      </c>
      <c r="L22" s="188">
        <v>0</v>
      </c>
      <c r="M22" s="117"/>
      <c r="N22" s="118"/>
      <c r="O22" s="117"/>
      <c r="P22" s="119"/>
      <c r="Q22" s="119"/>
      <c r="S22" s="117"/>
      <c r="T22" s="118"/>
      <c r="U22" s="117"/>
      <c r="V22" s="119"/>
      <c r="W22" s="119"/>
    </row>
    <row r="23" spans="1:23" ht="15" customHeight="1" x14ac:dyDescent="0.2">
      <c r="A23" s="9"/>
      <c r="B23" s="15">
        <v>43143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74">
        <v>0</v>
      </c>
      <c r="I23" s="74">
        <v>0</v>
      </c>
      <c r="J23" s="86"/>
      <c r="K23" s="188" t="s">
        <v>22</v>
      </c>
      <c r="L23" s="188">
        <v>0</v>
      </c>
      <c r="M23" s="117"/>
      <c r="N23" s="118"/>
      <c r="O23" s="117"/>
      <c r="P23" s="119"/>
      <c r="Q23" s="119"/>
      <c r="S23" s="117"/>
      <c r="T23" s="118"/>
      <c r="U23" s="117"/>
      <c r="V23" s="119"/>
      <c r="W23" s="119"/>
    </row>
    <row r="24" spans="1:23" ht="15" customHeight="1" x14ac:dyDescent="0.2">
      <c r="A24" s="9"/>
      <c r="B24" s="15">
        <v>43154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74">
        <v>0</v>
      </c>
      <c r="I24" s="74">
        <v>0</v>
      </c>
      <c r="J24" s="86"/>
      <c r="K24" s="188" t="s">
        <v>22</v>
      </c>
      <c r="L24" s="188">
        <v>0</v>
      </c>
      <c r="M24" s="117"/>
      <c r="N24" s="118"/>
      <c r="O24" s="117"/>
      <c r="P24" s="119"/>
      <c r="Q24" s="119"/>
      <c r="S24" s="117"/>
      <c r="T24" s="118"/>
      <c r="U24" s="117"/>
      <c r="V24" s="119"/>
      <c r="W24" s="119"/>
    </row>
    <row r="25" spans="1:23" ht="15" customHeight="1" x14ac:dyDescent="0.2">
      <c r="A25" s="9"/>
      <c r="B25" s="15">
        <v>43154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74">
        <v>0</v>
      </c>
      <c r="I25" s="74">
        <v>0</v>
      </c>
      <c r="J25" s="86"/>
      <c r="K25" s="188" t="s">
        <v>22</v>
      </c>
      <c r="L25" s="188">
        <v>0</v>
      </c>
      <c r="M25" s="117"/>
      <c r="N25" s="118"/>
      <c r="O25" s="117"/>
      <c r="P25" s="119"/>
      <c r="Q25" s="119"/>
      <c r="S25" s="117"/>
      <c r="T25" s="118"/>
      <c r="U25" s="117"/>
      <c r="V25" s="119"/>
      <c r="W25" s="119"/>
    </row>
    <row r="26" spans="1:23" ht="15" customHeight="1" x14ac:dyDescent="0.2">
      <c r="A26" s="9"/>
      <c r="B26" s="15">
        <v>43167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74">
        <v>0</v>
      </c>
      <c r="I26" s="74">
        <v>0</v>
      </c>
      <c r="J26" s="86"/>
      <c r="K26" s="188" t="s">
        <v>22</v>
      </c>
      <c r="L26" s="188">
        <v>0</v>
      </c>
      <c r="M26" s="117"/>
      <c r="N26" s="118"/>
      <c r="O26" s="117"/>
      <c r="P26" s="119"/>
      <c r="Q26" s="119"/>
      <c r="S26" s="117"/>
      <c r="T26" s="118"/>
      <c r="U26" s="117"/>
      <c r="V26" s="119"/>
      <c r="W26" s="119"/>
    </row>
    <row r="27" spans="1:23" ht="15" customHeight="1" x14ac:dyDescent="0.2">
      <c r="A27" s="9"/>
      <c r="B27" s="15">
        <v>43167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74">
        <v>0</v>
      </c>
      <c r="I27" s="74">
        <v>0</v>
      </c>
      <c r="J27" s="86"/>
      <c r="K27" s="188" t="s">
        <v>22</v>
      </c>
      <c r="L27" s="188">
        <v>0</v>
      </c>
      <c r="M27" s="117"/>
      <c r="N27" s="118"/>
      <c r="O27" s="117"/>
      <c r="P27" s="119"/>
      <c r="Q27" s="119"/>
      <c r="S27" s="117"/>
      <c r="T27" s="118"/>
      <c r="U27" s="117"/>
      <c r="V27" s="119"/>
      <c r="W27" s="119"/>
    </row>
    <row r="28" spans="1:23" ht="15" customHeight="1" x14ac:dyDescent="0.2">
      <c r="A28" s="9"/>
      <c r="B28" s="15">
        <v>43169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74">
        <v>0</v>
      </c>
      <c r="I28" s="74">
        <v>0</v>
      </c>
      <c r="J28" s="86"/>
      <c r="K28" s="188" t="s">
        <v>22</v>
      </c>
      <c r="L28" s="188">
        <v>0</v>
      </c>
      <c r="M28" s="117"/>
      <c r="N28" s="118"/>
      <c r="O28" s="117"/>
      <c r="P28" s="119"/>
      <c r="Q28" s="119"/>
      <c r="S28" s="117"/>
      <c r="T28" s="118"/>
      <c r="U28" s="117"/>
      <c r="V28" s="119"/>
      <c r="W28" s="119"/>
    </row>
    <row r="29" spans="1:23" ht="15" customHeight="1" x14ac:dyDescent="0.2">
      <c r="A29" s="9"/>
      <c r="B29" s="15">
        <v>43169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74">
        <v>0</v>
      </c>
      <c r="I29" s="74">
        <v>0</v>
      </c>
      <c r="J29" s="86"/>
      <c r="K29" s="188" t="s">
        <v>22</v>
      </c>
      <c r="L29" s="188">
        <v>0</v>
      </c>
      <c r="M29" s="117"/>
      <c r="N29" s="118"/>
      <c r="O29" s="117"/>
      <c r="P29" s="119"/>
      <c r="Q29" s="119"/>
      <c r="S29" s="117"/>
      <c r="T29" s="118"/>
      <c r="U29" s="117"/>
      <c r="V29" s="119"/>
      <c r="W29" s="119"/>
    </row>
    <row r="30" spans="1:23" ht="15" customHeight="1" x14ac:dyDescent="0.2">
      <c r="A30" s="9"/>
      <c r="B30" s="15">
        <v>43170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74">
        <v>0</v>
      </c>
      <c r="I30" s="74">
        <v>0</v>
      </c>
      <c r="J30" s="86"/>
      <c r="K30" s="188" t="s">
        <v>22</v>
      </c>
      <c r="L30" s="188">
        <v>0</v>
      </c>
      <c r="M30" s="117"/>
      <c r="N30" s="118"/>
      <c r="O30" s="117"/>
      <c r="P30" s="119"/>
      <c r="Q30" s="119"/>
      <c r="S30" s="117"/>
      <c r="T30" s="118"/>
      <c r="U30" s="117"/>
      <c r="V30" s="119"/>
      <c r="W30" s="119"/>
    </row>
    <row r="31" spans="1:23" ht="15" customHeight="1" x14ac:dyDescent="0.2">
      <c r="A31" s="9"/>
      <c r="B31" s="15">
        <v>43171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74">
        <v>0</v>
      </c>
      <c r="I31" s="74">
        <v>0</v>
      </c>
      <c r="J31" s="86"/>
      <c r="K31" s="188" t="s">
        <v>22</v>
      </c>
      <c r="L31" s="188">
        <v>0</v>
      </c>
      <c r="M31" s="117"/>
      <c r="N31" s="118"/>
      <c r="O31" s="117"/>
      <c r="P31" s="119"/>
      <c r="Q31" s="119"/>
      <c r="S31" s="117"/>
      <c r="T31" s="118"/>
      <c r="U31" s="117"/>
      <c r="V31" s="119"/>
      <c r="W31" s="119"/>
    </row>
    <row r="32" spans="1:23" ht="15" customHeight="1" x14ac:dyDescent="0.2">
      <c r="A32" s="9"/>
      <c r="B32" s="15">
        <v>43173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74">
        <v>0</v>
      </c>
      <c r="I32" s="74">
        <v>0</v>
      </c>
      <c r="J32" s="86"/>
      <c r="K32" s="188" t="s">
        <v>22</v>
      </c>
      <c r="L32" s="188">
        <v>0</v>
      </c>
      <c r="M32" s="117"/>
      <c r="N32" s="118"/>
      <c r="O32" s="117"/>
      <c r="P32" s="119"/>
      <c r="Q32" s="119"/>
      <c r="S32" s="117"/>
      <c r="T32" s="118"/>
      <c r="U32" s="117"/>
      <c r="V32" s="119"/>
      <c r="W32" s="119"/>
    </row>
    <row r="33" spans="1:23" ht="15" customHeight="1" x14ac:dyDescent="0.2">
      <c r="A33" s="9"/>
      <c r="B33" s="15">
        <v>43175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74">
        <v>0</v>
      </c>
      <c r="I33" s="74">
        <v>0</v>
      </c>
      <c r="J33" s="86"/>
      <c r="K33" s="188" t="s">
        <v>22</v>
      </c>
      <c r="L33" s="188">
        <v>0</v>
      </c>
      <c r="M33" s="117"/>
      <c r="N33" s="118"/>
      <c r="O33" s="117"/>
      <c r="P33" s="119"/>
      <c r="Q33" s="119"/>
      <c r="S33" s="117"/>
      <c r="T33" s="118"/>
      <c r="U33" s="117"/>
      <c r="V33" s="119"/>
      <c r="W33" s="119"/>
    </row>
    <row r="34" spans="1:23" ht="15" customHeight="1" x14ac:dyDescent="0.2">
      <c r="A34" s="9"/>
      <c r="B34" s="15">
        <v>43175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74">
        <v>0</v>
      </c>
      <c r="I34" s="74">
        <v>0</v>
      </c>
      <c r="J34" s="86"/>
      <c r="K34" s="188" t="s">
        <v>22</v>
      </c>
      <c r="L34" s="188">
        <v>0</v>
      </c>
      <c r="M34" s="117"/>
      <c r="N34" s="118"/>
      <c r="O34" s="117"/>
      <c r="P34" s="119"/>
      <c r="Q34" s="119"/>
      <c r="S34" s="117"/>
      <c r="T34" s="118"/>
      <c r="U34" s="117"/>
      <c r="V34" s="119"/>
      <c r="W34" s="119"/>
    </row>
    <row r="35" spans="1:23" ht="15" customHeight="1" x14ac:dyDescent="0.2">
      <c r="A35" s="9"/>
      <c r="B35" s="15">
        <v>43178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74">
        <v>0</v>
      </c>
      <c r="I35" s="74">
        <v>0</v>
      </c>
      <c r="J35" s="86"/>
      <c r="K35" s="188" t="s">
        <v>22</v>
      </c>
      <c r="L35" s="188">
        <v>0</v>
      </c>
      <c r="M35" s="117"/>
      <c r="N35" s="118"/>
      <c r="O35" s="117"/>
      <c r="P35" s="119"/>
      <c r="Q35" s="119"/>
      <c r="S35" s="117"/>
      <c r="T35" s="118"/>
      <c r="U35" s="117"/>
      <c r="V35" s="119"/>
      <c r="W35" s="119"/>
    </row>
    <row r="36" spans="1:23" ht="15" customHeight="1" x14ac:dyDescent="0.2">
      <c r="A36" s="9"/>
      <c r="B36" s="15">
        <v>43179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74">
        <v>0</v>
      </c>
      <c r="I36" s="74">
        <v>0</v>
      </c>
      <c r="J36" s="86"/>
      <c r="K36" s="188" t="s">
        <v>22</v>
      </c>
      <c r="L36" s="188">
        <v>0</v>
      </c>
      <c r="M36" s="117"/>
      <c r="N36" s="118"/>
      <c r="O36" s="117"/>
      <c r="P36" s="119"/>
      <c r="Q36" s="119"/>
      <c r="S36" s="117"/>
      <c r="T36" s="118"/>
      <c r="U36" s="117"/>
      <c r="V36" s="119"/>
      <c r="W36" s="119"/>
    </row>
    <row r="37" spans="1:23" ht="15" customHeight="1" x14ac:dyDescent="0.2">
      <c r="A37" s="9"/>
      <c r="B37" s="15">
        <v>43181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74">
        <v>0</v>
      </c>
      <c r="I37" s="74">
        <v>0</v>
      </c>
      <c r="J37" s="86"/>
      <c r="K37" s="188" t="s">
        <v>22</v>
      </c>
      <c r="L37" s="188">
        <v>0</v>
      </c>
      <c r="M37" s="117"/>
      <c r="N37" s="118"/>
      <c r="O37" s="117"/>
      <c r="P37" s="119"/>
      <c r="Q37" s="119"/>
      <c r="S37" s="117"/>
      <c r="T37" s="118"/>
      <c r="U37" s="117"/>
      <c r="V37" s="119"/>
      <c r="W37" s="119"/>
    </row>
    <row r="38" spans="1:23" ht="15" customHeight="1" x14ac:dyDescent="0.2">
      <c r="A38" s="9"/>
      <c r="B38" s="15">
        <v>43183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74">
        <v>0</v>
      </c>
      <c r="I38" s="74">
        <v>0</v>
      </c>
      <c r="J38" s="86"/>
      <c r="K38" s="188" t="s">
        <v>22</v>
      </c>
      <c r="L38" s="188">
        <v>0</v>
      </c>
      <c r="M38" s="117"/>
      <c r="N38" s="118"/>
      <c r="O38" s="117"/>
      <c r="P38" s="119"/>
      <c r="Q38" s="119"/>
      <c r="S38" s="117"/>
      <c r="T38" s="118"/>
      <c r="U38" s="117"/>
      <c r="V38" s="119"/>
      <c r="W38" s="119"/>
    </row>
    <row r="39" spans="1:23" ht="15" customHeight="1" x14ac:dyDescent="0.2">
      <c r="A39" s="9"/>
      <c r="B39" s="15">
        <v>43188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74">
        <v>0</v>
      </c>
      <c r="I39" s="74">
        <v>0</v>
      </c>
      <c r="J39" s="86"/>
      <c r="K39" s="188" t="s">
        <v>22</v>
      </c>
      <c r="L39" s="188">
        <v>0</v>
      </c>
      <c r="M39" s="117"/>
      <c r="N39" s="118"/>
      <c r="O39" s="117"/>
      <c r="P39" s="119"/>
      <c r="Q39" s="119"/>
      <c r="S39" s="117"/>
      <c r="T39" s="118"/>
      <c r="U39" s="117"/>
      <c r="V39" s="119"/>
      <c r="W39" s="119"/>
    </row>
    <row r="40" spans="1:23" ht="15" customHeight="1" x14ac:dyDescent="0.2">
      <c r="A40" s="9"/>
      <c r="B40" s="15">
        <v>43188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74">
        <v>0</v>
      </c>
      <c r="I40" s="74">
        <v>0</v>
      </c>
      <c r="J40" s="86"/>
      <c r="K40" s="188" t="s">
        <v>22</v>
      </c>
      <c r="L40" s="188">
        <v>0</v>
      </c>
      <c r="M40" s="117"/>
      <c r="N40" s="118"/>
      <c r="O40" s="117"/>
      <c r="P40" s="119"/>
      <c r="Q40" s="119"/>
      <c r="S40" s="117"/>
      <c r="T40" s="118"/>
      <c r="U40" s="117"/>
      <c r="V40" s="119"/>
      <c r="W40" s="119"/>
    </row>
    <row r="41" spans="1:23" ht="15" customHeight="1" x14ac:dyDescent="0.2">
      <c r="A41" s="9"/>
      <c r="B41" s="15">
        <v>43208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74">
        <v>0</v>
      </c>
      <c r="I41" s="74">
        <v>0</v>
      </c>
      <c r="J41" s="86"/>
      <c r="K41" s="188" t="s">
        <v>22</v>
      </c>
      <c r="L41" s="188">
        <v>0</v>
      </c>
      <c r="M41" s="117"/>
      <c r="N41" s="118"/>
      <c r="O41" s="117"/>
      <c r="P41" s="119"/>
      <c r="Q41" s="119"/>
      <c r="S41" s="117"/>
      <c r="T41" s="118"/>
      <c r="U41" s="117"/>
      <c r="V41" s="119"/>
      <c r="W41" s="119"/>
    </row>
    <row r="42" spans="1:23" ht="15" customHeight="1" x14ac:dyDescent="0.2">
      <c r="A42" s="9"/>
      <c r="B42" s="15">
        <v>43209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74">
        <v>0</v>
      </c>
      <c r="I42" s="74">
        <v>0</v>
      </c>
      <c r="J42" s="86"/>
      <c r="K42" s="188" t="s">
        <v>22</v>
      </c>
      <c r="L42" s="188">
        <v>0</v>
      </c>
      <c r="M42" s="117"/>
      <c r="N42" s="118"/>
      <c r="O42" s="117"/>
      <c r="P42" s="119"/>
      <c r="Q42" s="119"/>
      <c r="S42" s="117"/>
      <c r="T42" s="118"/>
      <c r="U42" s="117"/>
      <c r="V42" s="119"/>
      <c r="W42" s="119"/>
    </row>
    <row r="43" spans="1:23" ht="15" customHeight="1" x14ac:dyDescent="0.2">
      <c r="A43" s="9"/>
      <c r="B43" s="88">
        <v>43210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74">
        <v>0</v>
      </c>
      <c r="I43" s="74">
        <v>0</v>
      </c>
      <c r="J43" s="86"/>
      <c r="K43" s="188" t="s">
        <v>22</v>
      </c>
      <c r="L43" s="188">
        <v>0</v>
      </c>
      <c r="M43" s="117"/>
      <c r="N43" s="118"/>
      <c r="O43" s="117"/>
      <c r="P43" s="119"/>
      <c r="Q43" s="119"/>
      <c r="S43" s="117"/>
      <c r="T43" s="118"/>
      <c r="U43" s="117"/>
      <c r="V43" s="119"/>
      <c r="W43" s="119"/>
    </row>
    <row r="44" spans="1:23" ht="15" customHeight="1" x14ac:dyDescent="0.2">
      <c r="A44" s="9"/>
      <c r="B44" s="88">
        <v>43214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74">
        <v>0</v>
      </c>
      <c r="I44" s="74">
        <v>0</v>
      </c>
      <c r="J44" s="86"/>
      <c r="K44" s="188" t="s">
        <v>22</v>
      </c>
      <c r="L44" s="188">
        <v>0</v>
      </c>
      <c r="M44" s="117"/>
      <c r="N44" s="118"/>
      <c r="O44" s="117"/>
      <c r="P44" s="119"/>
      <c r="Q44" s="119"/>
      <c r="S44" s="117"/>
      <c r="T44" s="118"/>
      <c r="U44" s="117"/>
      <c r="V44" s="119"/>
      <c r="W44" s="119"/>
    </row>
    <row r="45" spans="1:23" ht="15" customHeight="1" x14ac:dyDescent="0.2">
      <c r="A45" s="9"/>
      <c r="B45" s="88">
        <v>43217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74">
        <v>0</v>
      </c>
      <c r="I45" s="74">
        <v>0</v>
      </c>
      <c r="J45" s="86"/>
      <c r="K45" s="188" t="s">
        <v>22</v>
      </c>
      <c r="L45" s="188">
        <v>0</v>
      </c>
      <c r="M45" s="117"/>
      <c r="N45" s="118"/>
      <c r="O45" s="117"/>
      <c r="P45" s="119"/>
      <c r="Q45" s="119"/>
      <c r="S45" s="117"/>
      <c r="T45" s="118"/>
      <c r="U45" s="117"/>
      <c r="V45" s="119"/>
      <c r="W45" s="119"/>
    </row>
    <row r="46" spans="1:23" ht="15" customHeight="1" x14ac:dyDescent="0.2">
      <c r="A46" s="9"/>
      <c r="B46" s="88">
        <v>43237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74">
        <v>0</v>
      </c>
      <c r="I46" s="74">
        <v>0</v>
      </c>
      <c r="J46" s="86"/>
      <c r="K46" s="188" t="s">
        <v>22</v>
      </c>
      <c r="L46" s="188">
        <v>0</v>
      </c>
      <c r="M46" s="117"/>
      <c r="N46" s="118"/>
      <c r="O46" s="117"/>
      <c r="P46" s="119"/>
      <c r="Q46" s="119"/>
      <c r="S46" s="117"/>
      <c r="T46" s="118"/>
      <c r="U46" s="117"/>
      <c r="V46" s="119"/>
      <c r="W46" s="119"/>
    </row>
    <row r="47" spans="1:23" ht="15" customHeight="1" x14ac:dyDescent="0.2">
      <c r="A47" s="9"/>
      <c r="B47" s="88">
        <v>43237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74">
        <v>0</v>
      </c>
      <c r="I47" s="74">
        <v>0</v>
      </c>
      <c r="J47" s="86"/>
      <c r="K47" s="188" t="s">
        <v>22</v>
      </c>
      <c r="L47" s="188">
        <v>0</v>
      </c>
      <c r="M47" s="117"/>
      <c r="N47" s="118"/>
      <c r="O47" s="117"/>
      <c r="P47" s="119"/>
      <c r="Q47" s="119"/>
      <c r="S47" s="117"/>
      <c r="T47" s="118"/>
      <c r="U47" s="117"/>
      <c r="V47" s="119"/>
      <c r="W47" s="119"/>
    </row>
    <row r="48" spans="1:23" ht="15" customHeight="1" x14ac:dyDescent="0.2">
      <c r="A48" s="9"/>
      <c r="B48" s="88">
        <v>43239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74">
        <v>0</v>
      </c>
      <c r="I48" s="74">
        <v>0</v>
      </c>
      <c r="J48" s="86"/>
      <c r="K48" s="188" t="s">
        <v>22</v>
      </c>
      <c r="L48" s="188">
        <v>0</v>
      </c>
      <c r="M48" s="117"/>
      <c r="N48" s="118"/>
      <c r="O48" s="117"/>
      <c r="P48" s="119"/>
      <c r="Q48" s="119"/>
      <c r="S48" s="117"/>
      <c r="T48" s="118"/>
      <c r="U48" s="117"/>
      <c r="V48" s="119"/>
      <c r="W48" s="119"/>
    </row>
    <row r="49" spans="1:23" ht="15" customHeight="1" x14ac:dyDescent="0.2">
      <c r="A49" s="9"/>
      <c r="B49" s="88">
        <v>43240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74">
        <v>0</v>
      </c>
      <c r="I49" s="74">
        <v>0</v>
      </c>
      <c r="J49" s="86"/>
      <c r="K49" s="188" t="s">
        <v>22</v>
      </c>
      <c r="L49" s="188">
        <v>0</v>
      </c>
      <c r="M49" s="117"/>
      <c r="N49" s="118"/>
      <c r="O49" s="117"/>
      <c r="P49" s="119"/>
      <c r="Q49" s="119"/>
      <c r="S49" s="117"/>
      <c r="T49" s="118"/>
      <c r="U49" s="117"/>
      <c r="V49" s="119"/>
      <c r="W49" s="119"/>
    </row>
    <row r="50" spans="1:23" ht="15" customHeight="1" x14ac:dyDescent="0.2">
      <c r="A50" s="9"/>
      <c r="B50" s="88">
        <v>43242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74">
        <v>0</v>
      </c>
      <c r="I50" s="74">
        <v>0</v>
      </c>
      <c r="J50" s="86"/>
      <c r="K50" s="188" t="s">
        <v>22</v>
      </c>
      <c r="L50" s="188">
        <v>0</v>
      </c>
      <c r="M50" s="117"/>
      <c r="N50" s="118"/>
      <c r="O50" s="117"/>
      <c r="P50" s="119"/>
      <c r="Q50" s="119"/>
      <c r="S50" s="117"/>
      <c r="T50" s="118"/>
      <c r="U50" s="117"/>
      <c r="V50" s="119"/>
      <c r="W50" s="119"/>
    </row>
    <row r="51" spans="1:23" ht="15" customHeight="1" x14ac:dyDescent="0.2">
      <c r="A51" s="9"/>
      <c r="B51" s="88">
        <v>43242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74">
        <v>0</v>
      </c>
      <c r="I51" s="74">
        <v>0</v>
      </c>
      <c r="J51" s="86"/>
      <c r="K51" s="188" t="s">
        <v>22</v>
      </c>
      <c r="L51" s="188">
        <v>0</v>
      </c>
      <c r="M51" s="117"/>
      <c r="N51" s="118"/>
      <c r="O51" s="117"/>
      <c r="P51" s="119"/>
      <c r="Q51" s="119"/>
      <c r="S51" s="117"/>
      <c r="T51" s="118"/>
      <c r="U51" s="117"/>
      <c r="V51" s="119"/>
      <c r="W51" s="119"/>
    </row>
    <row r="52" spans="1:23" ht="15" customHeight="1" x14ac:dyDescent="0.2">
      <c r="A52" s="9"/>
      <c r="B52" s="88">
        <v>43243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74">
        <v>0</v>
      </c>
      <c r="I52" s="74">
        <v>0</v>
      </c>
      <c r="J52" s="86"/>
      <c r="K52" s="188" t="s">
        <v>22</v>
      </c>
      <c r="L52" s="188">
        <v>0</v>
      </c>
      <c r="M52" s="117"/>
      <c r="N52" s="118"/>
      <c r="O52" s="117"/>
      <c r="P52" s="119"/>
      <c r="Q52" s="119"/>
      <c r="S52" s="117"/>
      <c r="T52" s="118"/>
      <c r="U52" s="117"/>
      <c r="V52" s="119"/>
      <c r="W52" s="119"/>
    </row>
    <row r="53" spans="1:23" ht="15" customHeight="1" x14ac:dyDescent="0.2">
      <c r="A53" s="9"/>
      <c r="B53" s="88">
        <v>43244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74">
        <v>0</v>
      </c>
      <c r="I53" s="74">
        <v>0</v>
      </c>
      <c r="J53" s="86"/>
      <c r="K53" s="188" t="s">
        <v>22</v>
      </c>
      <c r="L53" s="188">
        <v>0</v>
      </c>
      <c r="M53" s="117"/>
      <c r="N53" s="118"/>
      <c r="O53" s="117"/>
      <c r="P53" s="119"/>
      <c r="Q53" s="119"/>
      <c r="S53" s="117"/>
      <c r="T53" s="118"/>
      <c r="U53" s="117"/>
      <c r="V53" s="119"/>
      <c r="W53" s="119"/>
    </row>
    <row r="54" spans="1:23" ht="15" customHeight="1" x14ac:dyDescent="0.2">
      <c r="A54" s="9"/>
      <c r="B54" s="88">
        <v>43244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74">
        <v>0</v>
      </c>
      <c r="I54" s="74">
        <v>0</v>
      </c>
      <c r="J54" s="86"/>
      <c r="K54" s="188" t="s">
        <v>22</v>
      </c>
      <c r="L54" s="188">
        <v>0</v>
      </c>
      <c r="M54" s="117"/>
      <c r="N54" s="118"/>
      <c r="O54" s="117"/>
      <c r="P54" s="119"/>
      <c r="Q54" s="119"/>
      <c r="S54" s="117"/>
      <c r="T54" s="118"/>
      <c r="U54" s="117"/>
      <c r="V54" s="119"/>
      <c r="W54" s="119"/>
    </row>
    <row r="55" spans="1:23" ht="15" customHeight="1" x14ac:dyDescent="0.2">
      <c r="A55" s="9"/>
      <c r="B55" s="88">
        <v>43256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74">
        <v>0</v>
      </c>
      <c r="I55" s="74">
        <v>0</v>
      </c>
      <c r="J55" s="86"/>
      <c r="K55" s="188" t="s">
        <v>22</v>
      </c>
      <c r="L55" s="188">
        <v>0</v>
      </c>
      <c r="M55" s="117"/>
      <c r="N55" s="118"/>
      <c r="O55" s="117"/>
      <c r="P55" s="119"/>
      <c r="Q55" s="119"/>
      <c r="S55" s="117"/>
      <c r="T55" s="118"/>
      <c r="U55" s="117"/>
      <c r="V55" s="119"/>
      <c r="W55" s="119"/>
    </row>
    <row r="56" spans="1:23" ht="15" customHeight="1" x14ac:dyDescent="0.2">
      <c r="A56" s="9"/>
      <c r="B56" s="88">
        <v>43257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74">
        <v>0</v>
      </c>
      <c r="I56" s="74">
        <v>0</v>
      </c>
      <c r="J56" s="86"/>
      <c r="K56" s="188" t="s">
        <v>22</v>
      </c>
      <c r="L56" s="188">
        <v>0</v>
      </c>
      <c r="M56" s="117"/>
      <c r="N56" s="118"/>
      <c r="O56" s="117"/>
      <c r="P56" s="119"/>
      <c r="Q56" s="119"/>
      <c r="S56" s="117"/>
      <c r="T56" s="118"/>
      <c r="U56" s="117"/>
      <c r="V56" s="119"/>
      <c r="W56" s="119"/>
    </row>
    <row r="57" spans="1:23" ht="15" customHeight="1" x14ac:dyDescent="0.2">
      <c r="A57" s="9"/>
      <c r="B57" s="88">
        <v>43258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74">
        <v>0</v>
      </c>
      <c r="I57" s="74">
        <v>0</v>
      </c>
      <c r="J57" s="86"/>
      <c r="K57" s="188" t="s">
        <v>22</v>
      </c>
      <c r="L57" s="188">
        <v>0</v>
      </c>
      <c r="M57" s="117"/>
      <c r="N57" s="118"/>
      <c r="O57" s="117"/>
      <c r="P57" s="119"/>
      <c r="Q57" s="119"/>
      <c r="S57" s="117"/>
      <c r="T57" s="118"/>
      <c r="U57" s="117"/>
      <c r="V57" s="119"/>
      <c r="W57" s="119"/>
    </row>
    <row r="58" spans="1:23" ht="15" customHeight="1" x14ac:dyDescent="0.2">
      <c r="A58" s="9"/>
      <c r="B58" s="88">
        <v>43258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74">
        <v>0</v>
      </c>
      <c r="I58" s="74">
        <v>0</v>
      </c>
      <c r="J58" s="86"/>
      <c r="K58" s="188" t="s">
        <v>22</v>
      </c>
      <c r="L58" s="188">
        <v>0</v>
      </c>
      <c r="M58" s="117"/>
      <c r="N58" s="118"/>
      <c r="O58" s="117"/>
      <c r="P58" s="119"/>
      <c r="Q58" s="119"/>
      <c r="S58" s="117"/>
      <c r="T58" s="118"/>
      <c r="U58" s="117"/>
      <c r="V58" s="119"/>
      <c r="W58" s="119"/>
    </row>
    <row r="59" spans="1:23" ht="15" customHeight="1" x14ac:dyDescent="0.2">
      <c r="A59" s="9"/>
      <c r="B59" s="88">
        <v>43262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74">
        <v>0</v>
      </c>
      <c r="I59" s="74">
        <v>0</v>
      </c>
      <c r="J59" s="86"/>
      <c r="K59" s="188" t="s">
        <v>22</v>
      </c>
      <c r="L59" s="188">
        <v>0</v>
      </c>
      <c r="M59" s="117"/>
      <c r="N59" s="118"/>
      <c r="O59" s="117"/>
      <c r="P59" s="119"/>
      <c r="Q59" s="119"/>
      <c r="S59" s="117"/>
      <c r="T59" s="118"/>
      <c r="U59" s="117"/>
      <c r="V59" s="119"/>
      <c r="W59" s="119"/>
    </row>
    <row r="60" spans="1:23" ht="15" customHeight="1" x14ac:dyDescent="0.2">
      <c r="A60" s="9"/>
      <c r="B60" s="88">
        <v>43263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74">
        <v>0</v>
      </c>
      <c r="I60" s="74">
        <v>0</v>
      </c>
      <c r="J60" s="86"/>
      <c r="K60" s="188" t="s">
        <v>22</v>
      </c>
      <c r="L60" s="188">
        <v>0</v>
      </c>
      <c r="M60" s="117"/>
      <c r="N60" s="118"/>
      <c r="O60" s="117"/>
      <c r="P60" s="119"/>
      <c r="Q60" s="119"/>
      <c r="S60" s="117"/>
      <c r="T60" s="118"/>
      <c r="U60" s="117"/>
      <c r="V60" s="119"/>
      <c r="W60" s="119"/>
    </row>
    <row r="61" spans="1:23" ht="15" customHeight="1" x14ac:dyDescent="0.2">
      <c r="A61" s="9"/>
      <c r="B61" s="88">
        <v>43265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74">
        <v>0</v>
      </c>
      <c r="I61" s="74">
        <v>0</v>
      </c>
      <c r="J61" s="86"/>
      <c r="K61" s="188" t="s">
        <v>22</v>
      </c>
      <c r="L61" s="188">
        <v>0</v>
      </c>
      <c r="M61" s="117"/>
      <c r="N61" s="118"/>
      <c r="O61" s="117"/>
      <c r="P61" s="119"/>
      <c r="Q61" s="119"/>
      <c r="S61" s="117"/>
      <c r="T61" s="118"/>
      <c r="U61" s="117"/>
      <c r="V61" s="119"/>
      <c r="W61" s="119"/>
    </row>
    <row r="62" spans="1:23" ht="15" customHeight="1" x14ac:dyDescent="0.2">
      <c r="A62" s="9"/>
      <c r="B62" s="88">
        <v>43266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74">
        <v>0</v>
      </c>
      <c r="I62" s="74">
        <v>0</v>
      </c>
      <c r="J62" s="86"/>
      <c r="K62" s="188" t="s">
        <v>22</v>
      </c>
      <c r="L62" s="188">
        <v>0</v>
      </c>
      <c r="M62" s="117"/>
      <c r="N62" s="118"/>
      <c r="O62" s="117"/>
      <c r="P62" s="119"/>
      <c r="Q62" s="119"/>
      <c r="S62" s="117"/>
      <c r="T62" s="118"/>
      <c r="U62" s="117"/>
      <c r="V62" s="119"/>
      <c r="W62" s="119"/>
    </row>
    <row r="63" spans="1:23" ht="15" customHeight="1" x14ac:dyDescent="0.2">
      <c r="A63" s="9"/>
      <c r="B63" s="88">
        <v>43267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74">
        <v>0</v>
      </c>
      <c r="I63" s="74">
        <v>0</v>
      </c>
      <c r="J63" s="86"/>
      <c r="K63" s="188" t="s">
        <v>22</v>
      </c>
      <c r="L63" s="188">
        <v>0</v>
      </c>
      <c r="M63" s="117"/>
      <c r="N63" s="118"/>
      <c r="O63" s="117"/>
      <c r="P63" s="119"/>
      <c r="Q63" s="119"/>
      <c r="S63" s="117"/>
      <c r="T63" s="118"/>
      <c r="U63" s="117"/>
      <c r="V63" s="119"/>
      <c r="W63" s="119"/>
    </row>
    <row r="64" spans="1:23" ht="15" customHeight="1" x14ac:dyDescent="0.2">
      <c r="A64" s="9"/>
      <c r="B64" s="88">
        <v>43269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74">
        <v>0</v>
      </c>
      <c r="I64" s="74">
        <v>0</v>
      </c>
      <c r="J64" s="86"/>
      <c r="K64" s="188" t="s">
        <v>22</v>
      </c>
      <c r="L64" s="188">
        <v>0</v>
      </c>
      <c r="M64" s="117"/>
      <c r="N64" s="118"/>
      <c r="O64" s="117"/>
      <c r="P64" s="119"/>
      <c r="Q64" s="119"/>
      <c r="S64" s="117"/>
      <c r="T64" s="118"/>
      <c r="U64" s="117"/>
      <c r="V64" s="119"/>
      <c r="W64" s="119"/>
    </row>
    <row r="65" spans="1:23" ht="15" customHeight="1" x14ac:dyDescent="0.2">
      <c r="A65" s="9"/>
      <c r="B65" s="88">
        <v>43276</v>
      </c>
      <c r="C65" s="16">
        <v>0</v>
      </c>
      <c r="D65" s="16">
        <v>0</v>
      </c>
      <c r="E65" s="16">
        <v>0</v>
      </c>
      <c r="F65" s="16">
        <v>0</v>
      </c>
      <c r="G65" s="16">
        <v>0</v>
      </c>
      <c r="H65" s="74">
        <v>0</v>
      </c>
      <c r="I65" s="74">
        <v>0</v>
      </c>
      <c r="J65" s="86"/>
      <c r="K65" s="188" t="s">
        <v>22</v>
      </c>
      <c r="L65" s="188">
        <v>0</v>
      </c>
      <c r="M65" s="117"/>
      <c r="N65" s="118"/>
      <c r="O65" s="117"/>
      <c r="P65" s="119"/>
      <c r="Q65" s="119"/>
      <c r="S65" s="117"/>
      <c r="T65" s="118"/>
      <c r="U65" s="117"/>
      <c r="V65" s="119"/>
      <c r="W65" s="119"/>
    </row>
    <row r="66" spans="1:23" ht="15" customHeight="1" x14ac:dyDescent="0.2">
      <c r="A66" s="9"/>
      <c r="B66" s="88">
        <v>43277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74">
        <v>0</v>
      </c>
      <c r="I66" s="74">
        <v>0</v>
      </c>
      <c r="J66" s="86"/>
      <c r="K66" s="188" t="s">
        <v>22</v>
      </c>
      <c r="L66" s="188">
        <v>0</v>
      </c>
      <c r="M66" s="117"/>
      <c r="N66" s="118"/>
      <c r="O66" s="117"/>
      <c r="P66" s="119"/>
      <c r="Q66" s="119"/>
      <c r="S66" s="117"/>
      <c r="T66" s="118"/>
      <c r="U66" s="117"/>
      <c r="V66" s="119"/>
      <c r="W66" s="119"/>
    </row>
    <row r="67" spans="1:23" ht="15" customHeight="1" x14ac:dyDescent="0.2">
      <c r="A67" s="9"/>
      <c r="B67" s="88">
        <v>43278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74">
        <v>0</v>
      </c>
      <c r="I67" s="74">
        <v>0</v>
      </c>
      <c r="J67" s="86"/>
      <c r="K67" s="188" t="s">
        <v>22</v>
      </c>
      <c r="L67" s="188">
        <v>0</v>
      </c>
      <c r="M67" s="117"/>
      <c r="N67" s="118"/>
      <c r="O67" s="117"/>
      <c r="P67" s="119"/>
      <c r="Q67" s="119"/>
      <c r="S67" s="117"/>
      <c r="T67" s="118"/>
      <c r="U67" s="117"/>
      <c r="V67" s="119"/>
      <c r="W67" s="119"/>
    </row>
    <row r="68" spans="1:23" ht="15" customHeight="1" x14ac:dyDescent="0.2">
      <c r="A68" s="9"/>
      <c r="B68" s="88">
        <v>43280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74">
        <v>0</v>
      </c>
      <c r="I68" s="74">
        <v>0</v>
      </c>
      <c r="J68" s="86"/>
      <c r="K68" s="188" t="s">
        <v>22</v>
      </c>
      <c r="L68" s="188">
        <v>0</v>
      </c>
      <c r="M68" s="117"/>
      <c r="N68" s="118"/>
      <c r="O68" s="117"/>
      <c r="P68" s="119"/>
      <c r="Q68" s="119"/>
      <c r="S68" s="117"/>
      <c r="T68" s="118"/>
      <c r="U68" s="117"/>
      <c r="V68" s="119"/>
      <c r="W68" s="119"/>
    </row>
    <row r="69" spans="1:23" ht="15" customHeight="1" x14ac:dyDescent="0.2">
      <c r="A69" s="9"/>
      <c r="B69" s="88">
        <v>43283</v>
      </c>
      <c r="C69" s="74">
        <v>0</v>
      </c>
      <c r="D69" s="74">
        <v>0</v>
      </c>
      <c r="E69" s="74">
        <v>0</v>
      </c>
      <c r="F69" s="74">
        <v>0</v>
      </c>
      <c r="G69" s="74">
        <v>0</v>
      </c>
      <c r="H69" s="74">
        <v>0</v>
      </c>
      <c r="I69" s="74">
        <v>0</v>
      </c>
      <c r="J69" s="86"/>
      <c r="K69" s="188" t="s">
        <v>22</v>
      </c>
      <c r="L69" s="188">
        <v>0</v>
      </c>
      <c r="M69" s="117"/>
      <c r="N69" s="118"/>
      <c r="O69" s="117"/>
      <c r="P69" s="119"/>
      <c r="Q69" s="119"/>
      <c r="S69" s="117"/>
      <c r="T69" s="118"/>
      <c r="U69" s="117"/>
      <c r="V69" s="119"/>
      <c r="W69" s="119"/>
    </row>
    <row r="70" spans="1:23" ht="15" customHeight="1" x14ac:dyDescent="0.2">
      <c r="A70" s="9"/>
      <c r="B70" s="88">
        <v>43284</v>
      </c>
      <c r="C70" s="74">
        <v>0</v>
      </c>
      <c r="D70" s="74">
        <v>0</v>
      </c>
      <c r="E70" s="74">
        <v>0</v>
      </c>
      <c r="F70" s="74">
        <v>0</v>
      </c>
      <c r="G70" s="74">
        <v>0</v>
      </c>
      <c r="H70" s="74">
        <v>0</v>
      </c>
      <c r="I70" s="74">
        <v>0</v>
      </c>
      <c r="J70" s="86"/>
      <c r="K70" s="188" t="s">
        <v>22</v>
      </c>
      <c r="L70" s="188">
        <v>0</v>
      </c>
      <c r="M70" s="117"/>
      <c r="N70" s="118"/>
      <c r="O70" s="117"/>
      <c r="P70" s="119"/>
      <c r="Q70" s="119"/>
      <c r="S70" s="117"/>
      <c r="T70" s="118"/>
      <c r="U70" s="117"/>
      <c r="V70" s="119"/>
      <c r="W70" s="119"/>
    </row>
    <row r="71" spans="1:23" ht="15" customHeight="1" x14ac:dyDescent="0.2">
      <c r="A71" s="9"/>
      <c r="B71" s="88">
        <v>43285</v>
      </c>
      <c r="C71" s="74">
        <v>0</v>
      </c>
      <c r="D71" s="74">
        <v>0</v>
      </c>
      <c r="E71" s="74">
        <v>0</v>
      </c>
      <c r="F71" s="74">
        <v>0</v>
      </c>
      <c r="G71" s="74">
        <v>0</v>
      </c>
      <c r="H71" s="74">
        <v>0</v>
      </c>
      <c r="I71" s="74">
        <v>0</v>
      </c>
      <c r="J71" s="86"/>
      <c r="K71" s="188" t="s">
        <v>22</v>
      </c>
      <c r="L71" s="188">
        <v>0</v>
      </c>
      <c r="M71" s="117"/>
      <c r="N71" s="118"/>
      <c r="O71" s="117"/>
      <c r="P71" s="119"/>
      <c r="Q71" s="119"/>
      <c r="S71" s="117"/>
      <c r="T71" s="118"/>
      <c r="U71" s="117"/>
      <c r="V71" s="119"/>
      <c r="W71" s="119"/>
    </row>
    <row r="72" spans="1:23" ht="15" customHeight="1" x14ac:dyDescent="0.2">
      <c r="A72" s="9"/>
      <c r="B72" s="88">
        <v>43287</v>
      </c>
      <c r="C72" s="74">
        <v>0</v>
      </c>
      <c r="D72" s="74">
        <v>0</v>
      </c>
      <c r="E72" s="74">
        <v>0</v>
      </c>
      <c r="F72" s="74">
        <v>0</v>
      </c>
      <c r="G72" s="74">
        <v>0</v>
      </c>
      <c r="H72" s="74">
        <v>0</v>
      </c>
      <c r="I72" s="74">
        <v>0</v>
      </c>
      <c r="J72" s="86"/>
      <c r="K72" s="188" t="s">
        <v>22</v>
      </c>
      <c r="L72" s="188">
        <v>0</v>
      </c>
      <c r="M72" s="117"/>
      <c r="N72" s="118"/>
      <c r="O72" s="117"/>
      <c r="P72" s="119"/>
      <c r="Q72" s="119"/>
      <c r="S72" s="117"/>
      <c r="T72" s="118"/>
      <c r="U72" s="117"/>
      <c r="V72" s="119"/>
      <c r="W72" s="119"/>
    </row>
    <row r="73" spans="1:23" ht="15" customHeight="1" x14ac:dyDescent="0.2">
      <c r="A73" s="9"/>
      <c r="B73" s="88">
        <v>43293</v>
      </c>
      <c r="C73" s="74">
        <v>0</v>
      </c>
      <c r="D73" s="74">
        <v>0</v>
      </c>
      <c r="E73" s="74">
        <v>0</v>
      </c>
      <c r="F73" s="74">
        <v>0</v>
      </c>
      <c r="G73" s="74">
        <v>0</v>
      </c>
      <c r="H73" s="74">
        <v>0</v>
      </c>
      <c r="I73" s="74">
        <v>0</v>
      </c>
      <c r="J73" s="86"/>
      <c r="K73" s="188" t="s">
        <v>22</v>
      </c>
      <c r="L73" s="188">
        <v>0</v>
      </c>
      <c r="M73" s="117"/>
      <c r="N73" s="118"/>
      <c r="O73" s="117"/>
      <c r="P73" s="119"/>
      <c r="Q73" s="119"/>
      <c r="S73" s="117"/>
      <c r="T73" s="118"/>
      <c r="U73" s="117"/>
      <c r="V73" s="119"/>
      <c r="W73" s="119"/>
    </row>
    <row r="74" spans="1:23" ht="15" customHeight="1" x14ac:dyDescent="0.2">
      <c r="A74" s="9"/>
      <c r="B74" s="88">
        <v>43293</v>
      </c>
      <c r="C74" s="74">
        <v>0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I74" s="74">
        <v>0</v>
      </c>
      <c r="J74" s="86"/>
      <c r="K74" s="188" t="s">
        <v>22</v>
      </c>
      <c r="L74" s="188">
        <v>0</v>
      </c>
      <c r="M74" s="117"/>
      <c r="N74" s="118"/>
      <c r="O74" s="117"/>
      <c r="P74" s="119"/>
      <c r="Q74" s="119"/>
      <c r="S74" s="117"/>
      <c r="T74" s="118"/>
      <c r="U74" s="117"/>
      <c r="V74" s="119"/>
      <c r="W74" s="119"/>
    </row>
    <row r="75" spans="1:23" ht="15" customHeight="1" x14ac:dyDescent="0.2">
      <c r="A75" s="9"/>
      <c r="B75" s="88">
        <v>43298</v>
      </c>
      <c r="C75" s="74">
        <v>0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86"/>
      <c r="K75" s="188" t="s">
        <v>22</v>
      </c>
      <c r="L75" s="188">
        <v>0</v>
      </c>
      <c r="M75" s="117"/>
      <c r="N75" s="118"/>
      <c r="O75" s="117"/>
      <c r="P75" s="119"/>
      <c r="Q75" s="119"/>
      <c r="S75" s="117"/>
      <c r="T75" s="118"/>
      <c r="U75" s="117"/>
      <c r="V75" s="119"/>
      <c r="W75" s="119"/>
    </row>
    <row r="76" spans="1:23" ht="15" customHeight="1" x14ac:dyDescent="0.2">
      <c r="A76" s="9"/>
      <c r="B76" s="88">
        <v>43300</v>
      </c>
      <c r="C76" s="74">
        <v>0</v>
      </c>
      <c r="D76" s="74">
        <v>0</v>
      </c>
      <c r="E76" s="74">
        <v>0</v>
      </c>
      <c r="F76" s="74">
        <v>0</v>
      </c>
      <c r="G76" s="74">
        <v>0</v>
      </c>
      <c r="H76" s="74">
        <v>0</v>
      </c>
      <c r="I76" s="74">
        <v>0</v>
      </c>
      <c r="J76" s="86"/>
      <c r="K76" s="188" t="s">
        <v>22</v>
      </c>
      <c r="L76" s="188">
        <v>0</v>
      </c>
      <c r="M76" s="117"/>
      <c r="N76" s="118"/>
      <c r="O76" s="117"/>
      <c r="P76" s="119"/>
      <c r="Q76" s="119"/>
      <c r="S76" s="117"/>
      <c r="T76" s="118"/>
      <c r="U76" s="117"/>
      <c r="V76" s="119"/>
      <c r="W76" s="119"/>
    </row>
    <row r="77" spans="1:23" ht="15" customHeight="1" x14ac:dyDescent="0.2">
      <c r="A77" s="9"/>
      <c r="B77" s="88">
        <v>43300</v>
      </c>
      <c r="C77" s="74">
        <v>0</v>
      </c>
      <c r="D77" s="74">
        <v>0</v>
      </c>
      <c r="E77" s="74">
        <v>0</v>
      </c>
      <c r="F77" s="74">
        <v>0</v>
      </c>
      <c r="G77" s="74">
        <v>0</v>
      </c>
      <c r="H77" s="74">
        <v>0</v>
      </c>
      <c r="I77" s="74">
        <v>0</v>
      </c>
      <c r="J77" s="86"/>
      <c r="K77" s="188" t="s">
        <v>22</v>
      </c>
      <c r="L77" s="188">
        <v>0</v>
      </c>
      <c r="M77" s="117"/>
      <c r="N77" s="118"/>
      <c r="O77" s="117"/>
      <c r="P77" s="119"/>
      <c r="Q77" s="119"/>
      <c r="S77" s="117"/>
      <c r="T77" s="118"/>
      <c r="U77" s="117"/>
      <c r="V77" s="119"/>
      <c r="W77" s="119"/>
    </row>
    <row r="78" spans="1:23" ht="15" customHeight="1" x14ac:dyDescent="0.2">
      <c r="A78" s="9"/>
      <c r="B78" s="88">
        <v>43304</v>
      </c>
      <c r="C78" s="74">
        <v>0</v>
      </c>
      <c r="D78" s="74">
        <v>0</v>
      </c>
      <c r="E78" s="74">
        <v>0</v>
      </c>
      <c r="F78" s="74">
        <v>0</v>
      </c>
      <c r="G78" s="74">
        <v>0</v>
      </c>
      <c r="H78" s="74">
        <v>0</v>
      </c>
      <c r="I78" s="74">
        <v>0</v>
      </c>
      <c r="J78" s="86"/>
      <c r="K78" s="188" t="s">
        <v>22</v>
      </c>
      <c r="L78" s="188">
        <v>0</v>
      </c>
      <c r="M78" s="117"/>
      <c r="N78" s="118"/>
      <c r="O78" s="117"/>
      <c r="P78" s="119"/>
      <c r="Q78" s="119"/>
      <c r="S78" s="117"/>
      <c r="T78" s="118"/>
      <c r="U78" s="117"/>
      <c r="V78" s="119"/>
      <c r="W78" s="119"/>
    </row>
    <row r="79" spans="1:23" ht="15" customHeight="1" x14ac:dyDescent="0.2">
      <c r="A79" s="9"/>
      <c r="B79" s="88">
        <v>43305</v>
      </c>
      <c r="C79" s="74">
        <v>0</v>
      </c>
      <c r="D79" s="74">
        <v>0</v>
      </c>
      <c r="E79" s="74">
        <v>0</v>
      </c>
      <c r="F79" s="74">
        <v>0</v>
      </c>
      <c r="G79" s="74">
        <v>0</v>
      </c>
      <c r="H79" s="74">
        <v>0</v>
      </c>
      <c r="I79" s="74">
        <v>0</v>
      </c>
      <c r="J79" s="86"/>
      <c r="K79" s="188" t="s">
        <v>22</v>
      </c>
      <c r="L79" s="188">
        <v>0</v>
      </c>
      <c r="M79" s="117"/>
      <c r="N79" s="118"/>
      <c r="O79" s="117"/>
      <c r="P79" s="119"/>
      <c r="Q79" s="119"/>
      <c r="S79" s="117"/>
      <c r="T79" s="118"/>
      <c r="U79" s="117"/>
      <c r="V79" s="119"/>
      <c r="W79" s="119"/>
    </row>
    <row r="80" spans="1:23" ht="15" customHeight="1" x14ac:dyDescent="0.2">
      <c r="A80" s="9"/>
      <c r="B80" s="88">
        <v>43313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74">
        <v>0</v>
      </c>
      <c r="I80" s="74">
        <v>0</v>
      </c>
      <c r="J80" s="86"/>
      <c r="K80" s="188" t="s">
        <v>22</v>
      </c>
      <c r="L80" s="188">
        <v>0</v>
      </c>
      <c r="M80" s="117"/>
      <c r="N80" s="118"/>
      <c r="O80" s="117"/>
      <c r="P80" s="119"/>
      <c r="Q80" s="119"/>
      <c r="S80" s="117"/>
      <c r="T80" s="118"/>
      <c r="U80" s="117"/>
      <c r="V80" s="119"/>
      <c r="W80" s="119"/>
    </row>
    <row r="81" spans="1:23" ht="15" customHeight="1" x14ac:dyDescent="0.2">
      <c r="A81" s="9"/>
      <c r="B81" s="88">
        <v>43314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74">
        <v>0</v>
      </c>
      <c r="I81" s="74">
        <v>0</v>
      </c>
      <c r="J81" s="86"/>
      <c r="K81" s="188" t="s">
        <v>22</v>
      </c>
      <c r="L81" s="188">
        <v>0</v>
      </c>
      <c r="M81" s="117"/>
      <c r="N81" s="118"/>
      <c r="O81" s="117"/>
      <c r="P81" s="119"/>
      <c r="Q81" s="119"/>
      <c r="S81" s="117"/>
      <c r="T81" s="118"/>
      <c r="U81" s="117"/>
      <c r="V81" s="119"/>
      <c r="W81" s="119"/>
    </row>
    <row r="82" spans="1:23" ht="15" customHeight="1" x14ac:dyDescent="0.2">
      <c r="A82" s="9"/>
      <c r="B82" s="88">
        <v>43314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74">
        <v>0</v>
      </c>
      <c r="I82" s="74">
        <v>0</v>
      </c>
      <c r="J82" s="86"/>
      <c r="K82" s="188" t="s">
        <v>22</v>
      </c>
      <c r="L82" s="188">
        <v>0</v>
      </c>
      <c r="M82" s="117"/>
      <c r="N82" s="118"/>
      <c r="O82" s="117"/>
      <c r="P82" s="119"/>
      <c r="Q82" s="119"/>
      <c r="S82" s="117"/>
      <c r="T82" s="118"/>
      <c r="U82" s="117"/>
      <c r="V82" s="119"/>
      <c r="W82" s="119"/>
    </row>
    <row r="83" spans="1:23" ht="15" customHeight="1" x14ac:dyDescent="0.2">
      <c r="A83" s="9"/>
      <c r="B83" s="88">
        <v>43321</v>
      </c>
      <c r="C83" s="74">
        <v>0</v>
      </c>
      <c r="D83" s="74">
        <v>0</v>
      </c>
      <c r="E83" s="74">
        <v>0</v>
      </c>
      <c r="F83" s="74">
        <v>0</v>
      </c>
      <c r="G83" s="74">
        <v>0</v>
      </c>
      <c r="H83" s="74">
        <v>0</v>
      </c>
      <c r="I83" s="74">
        <v>0</v>
      </c>
      <c r="J83" s="86"/>
      <c r="K83" s="188" t="s">
        <v>22</v>
      </c>
      <c r="L83" s="188">
        <v>0</v>
      </c>
      <c r="M83" s="117"/>
      <c r="N83" s="118"/>
      <c r="O83" s="117"/>
      <c r="P83" s="119"/>
      <c r="Q83" s="119"/>
      <c r="S83" s="117"/>
      <c r="T83" s="118"/>
      <c r="U83" s="117"/>
      <c r="V83" s="119"/>
      <c r="W83" s="119"/>
    </row>
    <row r="84" spans="1:23" ht="15" customHeight="1" x14ac:dyDescent="0.2">
      <c r="A84" s="9"/>
      <c r="B84" s="88">
        <v>43325</v>
      </c>
      <c r="C84" s="74">
        <v>0</v>
      </c>
      <c r="D84" s="74">
        <v>0</v>
      </c>
      <c r="E84" s="74">
        <v>0</v>
      </c>
      <c r="F84" s="74">
        <v>0</v>
      </c>
      <c r="G84" s="74">
        <v>0</v>
      </c>
      <c r="H84" s="74">
        <v>0</v>
      </c>
      <c r="I84" s="74">
        <v>0</v>
      </c>
      <c r="J84" s="86"/>
      <c r="K84" s="188" t="s">
        <v>22</v>
      </c>
      <c r="L84" s="188">
        <v>0</v>
      </c>
      <c r="M84" s="117"/>
      <c r="N84" s="118"/>
      <c r="O84" s="117"/>
      <c r="P84" s="119"/>
      <c r="Q84" s="119"/>
      <c r="S84" s="117"/>
      <c r="T84" s="118"/>
      <c r="U84" s="117"/>
      <c r="V84" s="119"/>
      <c r="W84" s="119"/>
    </row>
    <row r="85" spans="1:23" ht="15" customHeight="1" x14ac:dyDescent="0.2">
      <c r="A85" s="9"/>
      <c r="B85" s="88">
        <v>43325</v>
      </c>
      <c r="C85" s="74">
        <v>0</v>
      </c>
      <c r="D85" s="74">
        <v>0</v>
      </c>
      <c r="E85" s="74">
        <v>0</v>
      </c>
      <c r="F85" s="74">
        <v>0</v>
      </c>
      <c r="G85" s="74">
        <v>0</v>
      </c>
      <c r="H85" s="74">
        <v>0</v>
      </c>
      <c r="I85" s="74">
        <v>0</v>
      </c>
      <c r="J85" s="86"/>
      <c r="K85" s="188" t="s">
        <v>22</v>
      </c>
      <c r="L85" s="188">
        <v>0</v>
      </c>
      <c r="M85" s="117"/>
      <c r="N85" s="118"/>
      <c r="O85" s="117"/>
      <c r="P85" s="119"/>
      <c r="Q85" s="119"/>
      <c r="S85" s="117"/>
      <c r="T85" s="118"/>
      <c r="U85" s="117"/>
      <c r="V85" s="119"/>
      <c r="W85" s="119"/>
    </row>
    <row r="86" spans="1:23" ht="15" customHeight="1" x14ac:dyDescent="0.2">
      <c r="A86" s="9"/>
      <c r="B86" s="88">
        <v>43326</v>
      </c>
      <c r="C86" s="74">
        <v>0</v>
      </c>
      <c r="D86" s="74">
        <v>0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86"/>
      <c r="K86" s="188" t="s">
        <v>22</v>
      </c>
      <c r="L86" s="188">
        <v>0</v>
      </c>
      <c r="M86" s="117"/>
      <c r="N86" s="118"/>
      <c r="O86" s="117"/>
      <c r="P86" s="119"/>
      <c r="Q86" s="119"/>
      <c r="S86" s="117"/>
      <c r="T86" s="118"/>
      <c r="U86" s="117"/>
      <c r="V86" s="119"/>
      <c r="W86" s="119"/>
    </row>
    <row r="87" spans="1:23" ht="12" customHeight="1" x14ac:dyDescent="0.2">
      <c r="A87" s="9"/>
      <c r="B87" s="88">
        <v>43329</v>
      </c>
      <c r="C87" s="74">
        <v>0</v>
      </c>
      <c r="D87" s="74">
        <v>0</v>
      </c>
      <c r="E87" s="74">
        <v>0</v>
      </c>
      <c r="F87" s="74">
        <v>0</v>
      </c>
      <c r="G87" s="74">
        <v>0</v>
      </c>
      <c r="H87" s="74">
        <v>0</v>
      </c>
      <c r="I87" s="74">
        <v>0</v>
      </c>
      <c r="J87" s="86"/>
      <c r="K87" s="188" t="s">
        <v>22</v>
      </c>
      <c r="L87" s="188">
        <v>0</v>
      </c>
      <c r="M87" s="117"/>
      <c r="N87" s="118"/>
      <c r="O87" s="117"/>
      <c r="P87" s="119"/>
      <c r="Q87" s="119"/>
      <c r="S87" s="117"/>
      <c r="T87" s="118"/>
      <c r="U87" s="117"/>
      <c r="V87" s="119"/>
      <c r="W87" s="119"/>
    </row>
    <row r="88" spans="1:23" ht="12" customHeight="1" x14ac:dyDescent="0.2">
      <c r="A88" s="9"/>
      <c r="B88" s="88">
        <v>43330</v>
      </c>
      <c r="C88" s="74">
        <v>0</v>
      </c>
      <c r="D88" s="74">
        <v>0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86"/>
      <c r="K88" s="188" t="s">
        <v>22</v>
      </c>
      <c r="L88" s="188">
        <v>0</v>
      </c>
      <c r="M88" s="117"/>
      <c r="N88" s="118"/>
      <c r="O88" s="117"/>
      <c r="P88" s="119"/>
      <c r="Q88" s="119"/>
      <c r="S88" s="117"/>
      <c r="T88" s="118"/>
      <c r="U88" s="117"/>
      <c r="V88" s="119"/>
      <c r="W88" s="119"/>
    </row>
    <row r="89" spans="1:23" ht="12" customHeight="1" x14ac:dyDescent="0.2">
      <c r="A89" s="9"/>
      <c r="B89" s="88">
        <v>43333</v>
      </c>
      <c r="C89" s="74">
        <v>0</v>
      </c>
      <c r="D89" s="74">
        <v>0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86"/>
      <c r="K89" s="188" t="s">
        <v>22</v>
      </c>
      <c r="L89" s="188">
        <v>0</v>
      </c>
      <c r="M89" s="117"/>
      <c r="N89" s="118"/>
      <c r="O89" s="117"/>
      <c r="P89" s="119"/>
      <c r="Q89" s="119"/>
      <c r="S89" s="117"/>
      <c r="T89" s="118"/>
      <c r="U89" s="117"/>
      <c r="V89" s="119"/>
      <c r="W89" s="119"/>
    </row>
    <row r="90" spans="1:23" ht="12" customHeight="1" x14ac:dyDescent="0.2">
      <c r="A90" s="9"/>
      <c r="B90" s="88">
        <v>43333</v>
      </c>
      <c r="C90" s="74">
        <v>0</v>
      </c>
      <c r="D90" s="74">
        <v>0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86"/>
      <c r="K90" s="188" t="s">
        <v>22</v>
      </c>
      <c r="L90" s="188">
        <v>0</v>
      </c>
      <c r="M90" s="117"/>
      <c r="N90" s="118"/>
      <c r="O90" s="117"/>
      <c r="P90" s="119"/>
      <c r="Q90" s="119"/>
      <c r="S90" s="117"/>
      <c r="T90" s="118"/>
      <c r="U90" s="117"/>
      <c r="V90" s="119"/>
      <c r="W90" s="119"/>
    </row>
    <row r="91" spans="1:23" ht="12" customHeight="1" x14ac:dyDescent="0.2">
      <c r="A91" s="9"/>
      <c r="B91" s="88">
        <v>43334</v>
      </c>
      <c r="C91" s="74">
        <v>0</v>
      </c>
      <c r="D91" s="74">
        <v>0</v>
      </c>
      <c r="E91" s="74">
        <v>0</v>
      </c>
      <c r="F91" s="74">
        <v>0</v>
      </c>
      <c r="G91" s="74">
        <v>0</v>
      </c>
      <c r="H91" s="74">
        <v>0</v>
      </c>
      <c r="I91" s="74">
        <v>0</v>
      </c>
      <c r="J91" s="86"/>
      <c r="K91" s="188" t="s">
        <v>22</v>
      </c>
      <c r="L91" s="188">
        <v>0</v>
      </c>
      <c r="M91" s="117"/>
      <c r="N91" s="118"/>
      <c r="O91" s="117"/>
      <c r="P91" s="119"/>
      <c r="Q91" s="119"/>
      <c r="S91" s="117"/>
      <c r="T91" s="118"/>
      <c r="U91" s="117"/>
      <c r="V91" s="119"/>
      <c r="W91" s="119"/>
    </row>
    <row r="92" spans="1:23" ht="12" customHeight="1" x14ac:dyDescent="0.2">
      <c r="A92" s="9"/>
      <c r="B92" s="88">
        <v>43335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74">
        <v>0</v>
      </c>
      <c r="I92" s="74">
        <v>0</v>
      </c>
      <c r="J92" s="86"/>
      <c r="K92" s="188" t="s">
        <v>22</v>
      </c>
      <c r="L92" s="188">
        <v>0</v>
      </c>
      <c r="M92" s="117"/>
      <c r="N92" s="118"/>
      <c r="O92" s="117"/>
      <c r="P92" s="119"/>
      <c r="Q92" s="119"/>
      <c r="S92" s="117"/>
      <c r="T92" s="118"/>
      <c r="U92" s="117"/>
      <c r="V92" s="119"/>
      <c r="W92" s="119"/>
    </row>
    <row r="93" spans="1:23" ht="12" customHeight="1" x14ac:dyDescent="0.2">
      <c r="A93" s="9"/>
      <c r="B93" s="140">
        <v>43335</v>
      </c>
      <c r="C93" s="74">
        <v>0</v>
      </c>
      <c r="D93" s="74">
        <v>0</v>
      </c>
      <c r="E93" s="74">
        <v>0</v>
      </c>
      <c r="F93" s="74">
        <v>0</v>
      </c>
      <c r="G93" s="74">
        <v>0</v>
      </c>
      <c r="H93" s="74">
        <v>0</v>
      </c>
      <c r="I93" s="74">
        <v>0</v>
      </c>
      <c r="J93" s="86"/>
      <c r="K93" s="188" t="s">
        <v>22</v>
      </c>
      <c r="L93" s="188">
        <v>0</v>
      </c>
      <c r="M93" s="117"/>
      <c r="N93" s="118"/>
      <c r="O93" s="117"/>
      <c r="P93" s="119"/>
      <c r="Q93" s="119"/>
      <c r="S93" s="117"/>
      <c r="T93" s="118"/>
      <c r="U93" s="117"/>
      <c r="V93" s="119"/>
      <c r="W93" s="119"/>
    </row>
    <row r="94" spans="1:23" ht="12" customHeight="1" x14ac:dyDescent="0.2">
      <c r="A94" s="9"/>
      <c r="B94" s="88">
        <v>43341</v>
      </c>
      <c r="C94" s="74">
        <v>0</v>
      </c>
      <c r="D94" s="74">
        <v>0</v>
      </c>
      <c r="E94" s="74">
        <v>0</v>
      </c>
      <c r="F94" s="74">
        <v>0</v>
      </c>
      <c r="G94" s="74">
        <v>0</v>
      </c>
      <c r="H94" s="74">
        <v>0</v>
      </c>
      <c r="I94" s="74">
        <v>0</v>
      </c>
      <c r="J94" s="86"/>
      <c r="K94" s="188" t="s">
        <v>22</v>
      </c>
      <c r="L94" s="188">
        <v>0</v>
      </c>
      <c r="M94" s="117"/>
      <c r="N94" s="118"/>
      <c r="O94" s="117"/>
      <c r="P94" s="119"/>
      <c r="Q94" s="119"/>
      <c r="S94" s="117"/>
      <c r="T94" s="118"/>
      <c r="U94" s="117"/>
      <c r="V94" s="119"/>
      <c r="W94" s="119"/>
    </row>
    <row r="95" spans="1:23" ht="12" customHeight="1" x14ac:dyDescent="0.2">
      <c r="A95" s="9"/>
      <c r="B95" s="88">
        <v>43342</v>
      </c>
      <c r="C95" s="74">
        <v>0</v>
      </c>
      <c r="D95" s="74">
        <v>0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86"/>
      <c r="K95" s="188" t="s">
        <v>22</v>
      </c>
      <c r="L95" s="188">
        <v>0</v>
      </c>
      <c r="M95" s="117"/>
      <c r="N95" s="118"/>
      <c r="O95" s="117"/>
      <c r="P95" s="119"/>
      <c r="Q95" s="119"/>
      <c r="S95" s="117"/>
      <c r="T95" s="118"/>
      <c r="U95" s="117"/>
      <c r="V95" s="119"/>
      <c r="W95" s="119"/>
    </row>
    <row r="96" spans="1:23" ht="12" customHeight="1" x14ac:dyDescent="0.2">
      <c r="A96" s="9"/>
      <c r="B96" s="88">
        <v>43343</v>
      </c>
      <c r="C96" s="74">
        <v>0</v>
      </c>
      <c r="D96" s="74">
        <v>0</v>
      </c>
      <c r="E96" s="74">
        <v>0</v>
      </c>
      <c r="F96" s="74">
        <v>0</v>
      </c>
      <c r="G96" s="74">
        <v>0</v>
      </c>
      <c r="H96" s="74">
        <v>0</v>
      </c>
      <c r="I96" s="74">
        <v>0</v>
      </c>
      <c r="J96" s="86"/>
      <c r="K96" s="188" t="s">
        <v>22</v>
      </c>
      <c r="L96" s="188">
        <v>0</v>
      </c>
      <c r="M96" s="117"/>
      <c r="N96" s="118"/>
      <c r="O96" s="117"/>
      <c r="P96" s="119"/>
      <c r="Q96" s="119"/>
      <c r="S96" s="117"/>
      <c r="T96" s="118"/>
      <c r="U96" s="117"/>
      <c r="V96" s="119"/>
      <c r="W96" s="119"/>
    </row>
    <row r="97" spans="1:23" ht="12" customHeight="1" x14ac:dyDescent="0.2">
      <c r="A97" s="9"/>
      <c r="B97" s="88">
        <v>43343</v>
      </c>
      <c r="C97" s="74">
        <v>0</v>
      </c>
      <c r="D97" s="74">
        <v>0</v>
      </c>
      <c r="E97" s="74">
        <v>0</v>
      </c>
      <c r="F97" s="74">
        <v>0</v>
      </c>
      <c r="G97" s="74">
        <v>0</v>
      </c>
      <c r="H97" s="74">
        <v>0</v>
      </c>
      <c r="I97" s="74">
        <v>0</v>
      </c>
      <c r="J97" s="86"/>
      <c r="K97" s="188" t="s">
        <v>22</v>
      </c>
      <c r="L97" s="188">
        <v>0</v>
      </c>
      <c r="M97" s="117"/>
      <c r="N97" s="118"/>
      <c r="O97" s="117"/>
      <c r="P97" s="119"/>
      <c r="Q97" s="119"/>
      <c r="S97" s="117"/>
      <c r="T97" s="118"/>
      <c r="U97" s="117"/>
      <c r="V97" s="119"/>
      <c r="W97" s="119"/>
    </row>
    <row r="98" spans="1:23" ht="12" customHeight="1" x14ac:dyDescent="0.2">
      <c r="A98" s="9"/>
      <c r="B98" s="157">
        <v>43344</v>
      </c>
      <c r="C98" s="74">
        <v>0</v>
      </c>
      <c r="D98" s="74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86"/>
      <c r="K98" s="188" t="s">
        <v>22</v>
      </c>
      <c r="L98" s="188">
        <v>0</v>
      </c>
      <c r="M98" s="117"/>
      <c r="N98" s="118"/>
      <c r="O98" s="117"/>
      <c r="P98" s="119"/>
      <c r="Q98" s="119"/>
      <c r="S98" s="117"/>
      <c r="T98" s="118"/>
      <c r="U98" s="117"/>
      <c r="V98" s="119"/>
      <c r="W98" s="119"/>
    </row>
    <row r="99" spans="1:23" ht="12" customHeight="1" x14ac:dyDescent="0.2">
      <c r="A99" s="9"/>
      <c r="B99" s="88">
        <v>43348</v>
      </c>
      <c r="C99" s="74">
        <v>0</v>
      </c>
      <c r="D99" s="74">
        <v>0</v>
      </c>
      <c r="E99" s="74">
        <v>0</v>
      </c>
      <c r="F99" s="74">
        <v>0</v>
      </c>
      <c r="G99" s="74">
        <v>0</v>
      </c>
      <c r="H99" s="74">
        <v>0</v>
      </c>
      <c r="I99" s="74">
        <v>0</v>
      </c>
      <c r="J99" s="86"/>
      <c r="K99" s="188" t="s">
        <v>22</v>
      </c>
      <c r="L99" s="188">
        <v>0</v>
      </c>
      <c r="M99" s="117"/>
      <c r="N99" s="118"/>
      <c r="O99" s="117"/>
      <c r="P99" s="119"/>
      <c r="Q99" s="119"/>
      <c r="S99" s="117"/>
      <c r="T99" s="118"/>
      <c r="U99" s="117"/>
      <c r="V99" s="119"/>
      <c r="W99" s="119"/>
    </row>
    <row r="100" spans="1:23" ht="12" customHeight="1" x14ac:dyDescent="0.2">
      <c r="A100" s="9"/>
      <c r="B100" s="88">
        <v>43350</v>
      </c>
      <c r="C100" s="74">
        <v>0</v>
      </c>
      <c r="D100" s="74">
        <v>0</v>
      </c>
      <c r="E100" s="74">
        <v>0</v>
      </c>
      <c r="F100" s="74">
        <v>0</v>
      </c>
      <c r="G100" s="74">
        <v>0</v>
      </c>
      <c r="H100" s="74">
        <v>0</v>
      </c>
      <c r="I100" s="74">
        <v>0</v>
      </c>
      <c r="J100" s="86"/>
      <c r="K100" s="188" t="s">
        <v>22</v>
      </c>
      <c r="L100" s="188">
        <v>0</v>
      </c>
      <c r="M100" s="117"/>
      <c r="N100" s="118"/>
      <c r="O100" s="117"/>
      <c r="P100" s="119"/>
      <c r="Q100" s="119"/>
      <c r="S100" s="117"/>
      <c r="T100" s="118"/>
      <c r="U100" s="117"/>
      <c r="V100" s="119"/>
      <c r="W100" s="119"/>
    </row>
    <row r="101" spans="1:23" ht="12" customHeight="1" x14ac:dyDescent="0.2">
      <c r="A101" s="9"/>
      <c r="B101" s="88">
        <v>43351</v>
      </c>
      <c r="C101" s="74">
        <v>0</v>
      </c>
      <c r="D101" s="74">
        <v>0</v>
      </c>
      <c r="E101" s="74">
        <v>0</v>
      </c>
      <c r="F101" s="74">
        <v>0</v>
      </c>
      <c r="G101" s="74">
        <v>0</v>
      </c>
      <c r="H101" s="74">
        <v>0</v>
      </c>
      <c r="I101" s="74">
        <v>0</v>
      </c>
      <c r="J101" s="86"/>
      <c r="K101" s="188" t="s">
        <v>22</v>
      </c>
      <c r="L101" s="188">
        <v>0</v>
      </c>
      <c r="M101" s="117"/>
      <c r="N101" s="118"/>
      <c r="O101" s="117"/>
      <c r="P101" s="119"/>
      <c r="Q101" s="119"/>
      <c r="S101" s="117"/>
      <c r="T101" s="118"/>
      <c r="U101" s="117"/>
      <c r="V101" s="119"/>
      <c r="W101" s="119"/>
    </row>
    <row r="102" spans="1:23" ht="12" customHeight="1" x14ac:dyDescent="0.2">
      <c r="A102" s="9"/>
      <c r="B102" s="157">
        <v>43353</v>
      </c>
      <c r="C102" s="74">
        <v>0</v>
      </c>
      <c r="D102" s="74">
        <v>0</v>
      </c>
      <c r="E102" s="74">
        <v>0</v>
      </c>
      <c r="F102" s="74">
        <v>0</v>
      </c>
      <c r="G102" s="74">
        <v>0</v>
      </c>
      <c r="H102" s="74">
        <v>0</v>
      </c>
      <c r="I102" s="74">
        <v>0</v>
      </c>
      <c r="J102" s="86"/>
      <c r="K102" s="188" t="s">
        <v>22</v>
      </c>
      <c r="L102" s="188">
        <v>0</v>
      </c>
      <c r="M102" s="117"/>
      <c r="N102" s="118"/>
      <c r="O102" s="117"/>
      <c r="P102" s="119"/>
      <c r="Q102" s="119"/>
      <c r="S102" s="117"/>
      <c r="T102" s="118"/>
      <c r="U102" s="117"/>
      <c r="V102" s="119"/>
      <c r="W102" s="119"/>
    </row>
    <row r="103" spans="1:23" ht="12" customHeight="1" x14ac:dyDescent="0.2">
      <c r="A103" s="9"/>
      <c r="B103" s="157">
        <v>43354</v>
      </c>
      <c r="C103" s="74">
        <v>0</v>
      </c>
      <c r="D103" s="74">
        <v>0</v>
      </c>
      <c r="E103" s="74">
        <v>0</v>
      </c>
      <c r="F103" s="74">
        <v>0</v>
      </c>
      <c r="G103" s="74">
        <v>0</v>
      </c>
      <c r="H103" s="74">
        <v>0</v>
      </c>
      <c r="I103" s="74">
        <v>0</v>
      </c>
      <c r="J103" s="86"/>
      <c r="K103" s="188" t="s">
        <v>22</v>
      </c>
      <c r="L103" s="188">
        <v>0</v>
      </c>
      <c r="M103" s="117"/>
      <c r="N103" s="118"/>
      <c r="O103" s="117"/>
      <c r="P103" s="119"/>
      <c r="Q103" s="119"/>
      <c r="S103" s="117"/>
      <c r="T103" s="118"/>
      <c r="U103" s="117"/>
      <c r="V103" s="119"/>
      <c r="W103" s="119"/>
    </row>
    <row r="104" spans="1:23" ht="12" customHeight="1" x14ac:dyDescent="0.2">
      <c r="A104" s="9"/>
      <c r="B104" s="88">
        <v>43358</v>
      </c>
      <c r="C104" s="74">
        <v>0</v>
      </c>
      <c r="D104" s="74">
        <v>0</v>
      </c>
      <c r="E104" s="74">
        <v>0</v>
      </c>
      <c r="F104" s="74">
        <v>0</v>
      </c>
      <c r="G104" s="74">
        <v>0</v>
      </c>
      <c r="H104" s="74">
        <v>0</v>
      </c>
      <c r="I104" s="74">
        <v>0</v>
      </c>
      <c r="J104" s="86"/>
      <c r="K104" s="188" t="s">
        <v>22</v>
      </c>
      <c r="L104" s="188">
        <v>0</v>
      </c>
      <c r="M104" s="117"/>
      <c r="N104" s="118"/>
      <c r="O104" s="117"/>
      <c r="P104" s="119"/>
      <c r="Q104" s="119"/>
      <c r="S104" s="117"/>
      <c r="T104" s="118"/>
      <c r="U104" s="117"/>
      <c r="V104" s="119"/>
      <c r="W104" s="119"/>
    </row>
    <row r="105" spans="1:23" ht="12" customHeight="1" x14ac:dyDescent="0.2">
      <c r="A105" s="9"/>
      <c r="B105" s="141">
        <v>43359</v>
      </c>
      <c r="C105" s="74">
        <v>0</v>
      </c>
      <c r="D105" s="74">
        <v>0</v>
      </c>
      <c r="E105" s="74">
        <v>0</v>
      </c>
      <c r="F105" s="74">
        <v>0</v>
      </c>
      <c r="G105" s="74">
        <v>0</v>
      </c>
      <c r="H105" s="74">
        <v>0</v>
      </c>
      <c r="I105" s="74">
        <v>0</v>
      </c>
      <c r="J105" s="86"/>
      <c r="K105" s="188" t="s">
        <v>22</v>
      </c>
      <c r="L105" s="188">
        <v>0</v>
      </c>
      <c r="M105" s="117"/>
      <c r="N105" s="118"/>
      <c r="O105" s="117"/>
      <c r="P105" s="119"/>
      <c r="Q105" s="119"/>
      <c r="S105" s="117"/>
      <c r="T105" s="118"/>
      <c r="U105" s="117"/>
      <c r="V105" s="119"/>
      <c r="W105" s="119"/>
    </row>
    <row r="106" spans="1:23" ht="12" customHeight="1" x14ac:dyDescent="0.2">
      <c r="A106" s="9"/>
      <c r="B106" s="141">
        <v>43359</v>
      </c>
      <c r="C106" s="74">
        <v>0</v>
      </c>
      <c r="D106" s="74">
        <v>0</v>
      </c>
      <c r="E106" s="74">
        <v>0</v>
      </c>
      <c r="F106" s="74">
        <v>0</v>
      </c>
      <c r="G106" s="74">
        <v>0</v>
      </c>
      <c r="H106" s="74">
        <v>0</v>
      </c>
      <c r="I106" s="74">
        <v>0</v>
      </c>
      <c r="J106" s="86"/>
      <c r="K106" s="188" t="s">
        <v>22</v>
      </c>
      <c r="L106" s="188">
        <v>0</v>
      </c>
      <c r="M106" s="117"/>
      <c r="N106" s="118"/>
      <c r="O106" s="117"/>
      <c r="P106" s="119"/>
      <c r="Q106" s="119"/>
      <c r="S106" s="117"/>
      <c r="T106" s="118"/>
      <c r="U106" s="117"/>
      <c r="V106" s="119"/>
      <c r="W106" s="119"/>
    </row>
    <row r="107" spans="1:23" ht="12" customHeight="1" x14ac:dyDescent="0.2">
      <c r="A107" s="9"/>
      <c r="B107" s="141">
        <v>43364</v>
      </c>
      <c r="C107" s="74">
        <v>0</v>
      </c>
      <c r="D107" s="74">
        <v>0</v>
      </c>
      <c r="E107" s="74">
        <v>0</v>
      </c>
      <c r="F107" s="74">
        <v>0</v>
      </c>
      <c r="G107" s="74">
        <v>0</v>
      </c>
      <c r="H107" s="74">
        <v>0</v>
      </c>
      <c r="I107" s="74">
        <v>0</v>
      </c>
      <c r="J107" s="86"/>
      <c r="K107" s="188" t="s">
        <v>22</v>
      </c>
      <c r="L107" s="188">
        <v>0</v>
      </c>
      <c r="M107" s="117"/>
      <c r="N107" s="118"/>
      <c r="O107" s="117"/>
      <c r="P107" s="119"/>
      <c r="Q107" s="119"/>
      <c r="S107" s="117"/>
      <c r="T107" s="118"/>
      <c r="U107" s="117"/>
      <c r="V107" s="119"/>
      <c r="W107" s="119"/>
    </row>
    <row r="108" spans="1:23" ht="12" customHeight="1" x14ac:dyDescent="0.2">
      <c r="A108" s="9"/>
      <c r="B108" s="141">
        <v>43369</v>
      </c>
      <c r="C108" s="74">
        <v>0</v>
      </c>
      <c r="D108" s="74">
        <v>0</v>
      </c>
      <c r="E108" s="74">
        <v>0</v>
      </c>
      <c r="F108" s="74">
        <v>0</v>
      </c>
      <c r="G108" s="74">
        <v>0</v>
      </c>
      <c r="H108" s="74">
        <v>0</v>
      </c>
      <c r="I108" s="74">
        <v>0</v>
      </c>
      <c r="J108" s="86"/>
      <c r="K108" s="188" t="s">
        <v>22</v>
      </c>
      <c r="L108" s="188">
        <v>0</v>
      </c>
      <c r="M108" s="117"/>
      <c r="N108" s="118"/>
      <c r="O108" s="117"/>
      <c r="P108" s="119"/>
      <c r="Q108" s="119"/>
      <c r="S108" s="117"/>
      <c r="T108" s="118"/>
      <c r="U108" s="117"/>
      <c r="V108" s="119"/>
      <c r="W108" s="119"/>
    </row>
    <row r="109" spans="1:23" ht="12" customHeight="1" x14ac:dyDescent="0.2">
      <c r="A109" s="9"/>
      <c r="B109" s="141">
        <v>43369</v>
      </c>
      <c r="C109" s="74">
        <v>0</v>
      </c>
      <c r="D109" s="74">
        <v>0</v>
      </c>
      <c r="E109" s="74">
        <v>0</v>
      </c>
      <c r="F109" s="74">
        <v>0</v>
      </c>
      <c r="G109" s="74">
        <v>0</v>
      </c>
      <c r="H109" s="74">
        <v>0</v>
      </c>
      <c r="I109" s="74">
        <v>0</v>
      </c>
      <c r="J109" s="86"/>
      <c r="K109" s="188" t="s">
        <v>22</v>
      </c>
      <c r="L109" s="188">
        <v>0</v>
      </c>
      <c r="M109" s="117"/>
      <c r="N109" s="118"/>
      <c r="O109" s="117"/>
      <c r="P109" s="119"/>
      <c r="Q109" s="119"/>
      <c r="S109" s="117"/>
      <c r="T109" s="118"/>
      <c r="U109" s="117"/>
      <c r="V109" s="119"/>
      <c r="W109" s="119"/>
    </row>
    <row r="110" spans="1:23" ht="12" customHeight="1" x14ac:dyDescent="0.2">
      <c r="A110" s="9"/>
      <c r="B110" s="88">
        <v>43370</v>
      </c>
      <c r="C110" s="74">
        <v>0</v>
      </c>
      <c r="D110" s="74">
        <v>0</v>
      </c>
      <c r="E110" s="74">
        <v>0</v>
      </c>
      <c r="F110" s="74">
        <v>0</v>
      </c>
      <c r="G110" s="74">
        <v>0</v>
      </c>
      <c r="H110" s="74">
        <v>0</v>
      </c>
      <c r="I110" s="74">
        <v>0</v>
      </c>
      <c r="J110" s="86"/>
      <c r="K110" s="188" t="s">
        <v>22</v>
      </c>
      <c r="L110" s="188">
        <v>0</v>
      </c>
      <c r="M110" s="117"/>
      <c r="N110" s="118"/>
      <c r="O110" s="117"/>
      <c r="P110" s="119"/>
      <c r="Q110" s="119"/>
      <c r="S110" s="117"/>
      <c r="T110" s="118"/>
      <c r="U110" s="117"/>
      <c r="V110" s="119"/>
      <c r="W110" s="119"/>
    </row>
    <row r="111" spans="1:23" ht="12" customHeight="1" x14ac:dyDescent="0.2">
      <c r="A111" s="9"/>
      <c r="B111" s="15">
        <v>43377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74">
        <v>0</v>
      </c>
      <c r="I111" s="74">
        <v>0</v>
      </c>
      <c r="J111" s="86"/>
      <c r="K111" s="188" t="s">
        <v>22</v>
      </c>
      <c r="L111" s="188">
        <v>0</v>
      </c>
      <c r="M111" s="117"/>
      <c r="N111" s="118"/>
      <c r="O111" s="117"/>
      <c r="P111" s="119"/>
      <c r="Q111" s="119"/>
      <c r="S111" s="117"/>
      <c r="T111" s="118"/>
      <c r="U111" s="117"/>
      <c r="V111" s="119"/>
      <c r="W111" s="119"/>
    </row>
    <row r="112" spans="1:23" ht="12" customHeight="1" x14ac:dyDescent="0.2">
      <c r="A112" s="9"/>
      <c r="B112" s="15">
        <v>43377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74">
        <v>0</v>
      </c>
      <c r="I112" s="74">
        <v>0</v>
      </c>
      <c r="J112" s="86"/>
      <c r="K112" s="188" t="s">
        <v>22</v>
      </c>
      <c r="L112" s="188">
        <v>0</v>
      </c>
      <c r="M112" s="117"/>
      <c r="N112" s="118"/>
      <c r="O112" s="117"/>
      <c r="P112" s="119"/>
      <c r="Q112" s="119"/>
      <c r="S112" s="117"/>
      <c r="T112" s="118"/>
      <c r="U112" s="117"/>
      <c r="V112" s="119"/>
      <c r="W112" s="119"/>
    </row>
    <row r="113" spans="1:23" ht="12" customHeight="1" x14ac:dyDescent="0.2">
      <c r="A113" s="9"/>
      <c r="B113" s="15">
        <v>43379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74">
        <v>0</v>
      </c>
      <c r="I113" s="74">
        <v>0</v>
      </c>
      <c r="J113" s="86"/>
      <c r="K113" s="188" t="s">
        <v>22</v>
      </c>
      <c r="L113" s="188">
        <v>0</v>
      </c>
      <c r="M113" s="117"/>
      <c r="N113" s="118"/>
      <c r="O113" s="117"/>
      <c r="P113" s="119"/>
      <c r="Q113" s="119"/>
      <c r="S113" s="117"/>
      <c r="T113" s="118"/>
      <c r="U113" s="117"/>
      <c r="V113" s="119"/>
      <c r="W113" s="119"/>
    </row>
    <row r="114" spans="1:23" ht="12" customHeight="1" thickBot="1" x14ac:dyDescent="0.25">
      <c r="A114" s="9"/>
      <c r="B114" s="15">
        <v>43380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74">
        <v>0</v>
      </c>
      <c r="I114" s="74">
        <v>0</v>
      </c>
      <c r="J114" s="86"/>
      <c r="K114" s="188" t="s">
        <v>22</v>
      </c>
      <c r="L114" s="188">
        <v>0</v>
      </c>
      <c r="M114" s="117"/>
      <c r="N114" s="118"/>
      <c r="O114" s="117"/>
      <c r="P114" s="119"/>
      <c r="Q114" s="119"/>
      <c r="S114" s="117"/>
      <c r="T114" s="118"/>
      <c r="U114" s="117"/>
      <c r="V114" s="119"/>
      <c r="W114" s="119"/>
    </row>
    <row r="115" spans="1:23" ht="12" customHeight="1" thickBot="1" x14ac:dyDescent="0.25">
      <c r="A115" s="9"/>
      <c r="B115" s="92">
        <v>43388</v>
      </c>
      <c r="C115" s="97">
        <v>0</v>
      </c>
      <c r="D115" s="97">
        <v>0</v>
      </c>
      <c r="E115" s="97">
        <v>0</v>
      </c>
      <c r="F115" s="97">
        <v>0</v>
      </c>
      <c r="G115" s="97">
        <v>0</v>
      </c>
      <c r="H115" s="97">
        <v>0</v>
      </c>
      <c r="I115" s="97">
        <v>0</v>
      </c>
      <c r="J115" s="86"/>
      <c r="K115" s="188" t="s">
        <v>22</v>
      </c>
      <c r="L115" s="188">
        <v>0</v>
      </c>
      <c r="M115" s="117"/>
      <c r="N115" s="118"/>
      <c r="O115" s="117"/>
      <c r="P115" s="119"/>
      <c r="Q115" s="119"/>
      <c r="S115" s="117"/>
      <c r="T115" s="118"/>
      <c r="U115" s="117"/>
      <c r="V115" s="119"/>
      <c r="W115" s="119"/>
    </row>
    <row r="116" spans="1:23" ht="12" customHeight="1" thickBot="1" x14ac:dyDescent="0.25">
      <c r="A116" s="9"/>
      <c r="B116" s="94">
        <v>43388</v>
      </c>
      <c r="C116" s="98">
        <v>0</v>
      </c>
      <c r="D116" s="98">
        <v>0</v>
      </c>
      <c r="E116" s="98">
        <v>0</v>
      </c>
      <c r="F116" s="98">
        <v>0</v>
      </c>
      <c r="G116" s="98">
        <v>0</v>
      </c>
      <c r="H116" s="98">
        <v>0</v>
      </c>
      <c r="I116" s="98">
        <v>0</v>
      </c>
      <c r="J116" s="86"/>
      <c r="K116" s="188" t="s">
        <v>22</v>
      </c>
      <c r="L116" s="188">
        <v>0</v>
      </c>
      <c r="M116" s="117"/>
      <c r="N116" s="118"/>
      <c r="O116" s="117"/>
      <c r="P116" s="119"/>
      <c r="Q116" s="119"/>
      <c r="S116" s="117"/>
      <c r="T116" s="118"/>
      <c r="U116" s="117"/>
      <c r="V116" s="119"/>
      <c r="W116" s="119"/>
    </row>
    <row r="117" spans="1:23" ht="12" customHeight="1" thickBot="1" x14ac:dyDescent="0.25">
      <c r="A117" s="9"/>
      <c r="B117" s="94">
        <v>43388</v>
      </c>
      <c r="C117" s="96"/>
      <c r="D117" s="96"/>
      <c r="E117" s="96"/>
      <c r="F117" s="96"/>
      <c r="G117" s="96"/>
      <c r="H117" s="98">
        <v>0</v>
      </c>
      <c r="I117" s="98">
        <v>0</v>
      </c>
      <c r="J117" s="86"/>
      <c r="K117" s="188" t="s">
        <v>22</v>
      </c>
      <c r="L117" s="188">
        <v>0</v>
      </c>
      <c r="M117" s="117"/>
      <c r="N117" s="118"/>
      <c r="O117" s="117"/>
      <c r="P117" s="119"/>
      <c r="Q117" s="119"/>
      <c r="S117" s="117"/>
      <c r="T117" s="118"/>
      <c r="U117" s="117"/>
      <c r="V117" s="119"/>
      <c r="W117" s="119"/>
    </row>
    <row r="118" spans="1:23" ht="12" customHeight="1" thickBot="1" x14ac:dyDescent="0.25">
      <c r="A118" s="9"/>
      <c r="B118" s="94">
        <v>43388</v>
      </c>
      <c r="C118" s="96"/>
      <c r="D118" s="96"/>
      <c r="E118" s="96"/>
      <c r="F118" s="96"/>
      <c r="G118" s="96"/>
      <c r="H118" s="98">
        <v>0</v>
      </c>
      <c r="I118" s="98">
        <v>0</v>
      </c>
      <c r="J118" s="86"/>
      <c r="K118" s="188" t="s">
        <v>22</v>
      </c>
      <c r="L118" s="188">
        <v>0</v>
      </c>
      <c r="M118" s="117"/>
      <c r="N118" s="118"/>
      <c r="O118" s="117"/>
      <c r="P118" s="119"/>
      <c r="Q118" s="119"/>
      <c r="S118" s="117"/>
      <c r="T118" s="118"/>
      <c r="U118" s="117"/>
      <c r="V118" s="119"/>
      <c r="W118" s="119"/>
    </row>
    <row r="119" spans="1:23" ht="12" customHeight="1" thickBot="1" x14ac:dyDescent="0.25">
      <c r="A119" s="9"/>
      <c r="B119" s="94">
        <v>43388</v>
      </c>
      <c r="C119" s="96"/>
      <c r="D119" s="96"/>
      <c r="E119" s="96"/>
      <c r="F119" s="96"/>
      <c r="G119" s="96"/>
      <c r="H119" s="98">
        <v>0</v>
      </c>
      <c r="I119" s="98">
        <v>0</v>
      </c>
      <c r="J119" s="86"/>
      <c r="K119" s="188" t="s">
        <v>22</v>
      </c>
      <c r="L119" s="188">
        <v>0</v>
      </c>
      <c r="M119" s="117"/>
      <c r="N119" s="118"/>
      <c r="O119" s="117"/>
      <c r="P119" s="119"/>
      <c r="Q119" s="119"/>
      <c r="S119" s="117"/>
      <c r="T119" s="118"/>
      <c r="U119" s="117"/>
      <c r="V119" s="119"/>
      <c r="W119" s="119"/>
    </row>
    <row r="120" spans="1:23" ht="12" customHeight="1" thickBot="1" x14ac:dyDescent="0.25">
      <c r="A120" s="9"/>
      <c r="B120" s="94">
        <v>43389</v>
      </c>
      <c r="C120" s="98">
        <v>0</v>
      </c>
      <c r="D120" s="98">
        <v>0</v>
      </c>
      <c r="E120" s="98">
        <v>0</v>
      </c>
      <c r="F120" s="98">
        <v>0</v>
      </c>
      <c r="G120" s="98">
        <v>0</v>
      </c>
      <c r="H120" s="98">
        <v>0</v>
      </c>
      <c r="I120" s="98">
        <v>0</v>
      </c>
      <c r="J120" s="86"/>
      <c r="K120" s="188" t="s">
        <v>22</v>
      </c>
      <c r="L120" s="188">
        <v>0</v>
      </c>
      <c r="M120" s="117"/>
      <c r="N120" s="118"/>
      <c r="O120" s="117"/>
      <c r="P120" s="119"/>
      <c r="Q120" s="119"/>
      <c r="S120" s="117"/>
      <c r="T120" s="118"/>
      <c r="U120" s="117"/>
      <c r="V120" s="119"/>
      <c r="W120" s="119"/>
    </row>
    <row r="121" spans="1:23" ht="12" customHeight="1" thickBot="1" x14ac:dyDescent="0.25">
      <c r="A121" s="9"/>
      <c r="B121" s="94">
        <v>43389</v>
      </c>
      <c r="C121" s="96"/>
      <c r="D121" s="96"/>
      <c r="E121" s="96"/>
      <c r="F121" s="96"/>
      <c r="G121" s="96"/>
      <c r="H121" s="98">
        <v>0</v>
      </c>
      <c r="I121" s="98">
        <v>0</v>
      </c>
      <c r="J121" s="86"/>
      <c r="K121" s="188" t="s">
        <v>22</v>
      </c>
      <c r="L121" s="188">
        <v>0</v>
      </c>
      <c r="M121" s="117"/>
      <c r="N121" s="118"/>
      <c r="O121" s="117"/>
      <c r="P121" s="119"/>
      <c r="Q121" s="119"/>
      <c r="S121" s="117"/>
      <c r="T121" s="118"/>
      <c r="U121" s="117"/>
      <c r="V121" s="119"/>
      <c r="W121" s="119"/>
    </row>
    <row r="122" spans="1:23" ht="12" customHeight="1" thickBot="1" x14ac:dyDescent="0.25">
      <c r="A122" s="9"/>
      <c r="B122" s="94">
        <v>43389</v>
      </c>
      <c r="C122" s="96"/>
      <c r="D122" s="96"/>
      <c r="E122" s="96"/>
      <c r="F122" s="96"/>
      <c r="G122" s="96"/>
      <c r="H122" s="98">
        <v>0</v>
      </c>
      <c r="I122" s="98">
        <v>0</v>
      </c>
      <c r="J122" s="86"/>
      <c r="K122" s="188" t="s">
        <v>22</v>
      </c>
      <c r="L122" s="188">
        <v>0</v>
      </c>
      <c r="M122" s="117"/>
      <c r="N122" s="118"/>
      <c r="O122" s="117"/>
      <c r="P122" s="119"/>
      <c r="Q122" s="119"/>
      <c r="S122" s="117"/>
      <c r="T122" s="118"/>
      <c r="U122" s="117"/>
      <c r="V122" s="119"/>
      <c r="W122" s="119"/>
    </row>
    <row r="123" spans="1:23" ht="12" customHeight="1" x14ac:dyDescent="0.2">
      <c r="A123" s="9"/>
      <c r="B123" s="15">
        <v>43398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74">
        <v>0</v>
      </c>
      <c r="I123" s="74">
        <v>0</v>
      </c>
      <c r="J123" s="86"/>
      <c r="K123" s="188" t="s">
        <v>22</v>
      </c>
      <c r="L123" s="188">
        <v>0</v>
      </c>
      <c r="M123" s="117"/>
      <c r="N123" s="118"/>
      <c r="O123" s="117"/>
      <c r="P123" s="119"/>
      <c r="Q123" s="119"/>
      <c r="S123" s="117"/>
      <c r="T123" s="118"/>
      <c r="U123" s="117"/>
      <c r="V123" s="119"/>
      <c r="W123" s="119"/>
    </row>
    <row r="124" spans="1:23" ht="12" customHeight="1" x14ac:dyDescent="0.2">
      <c r="A124" s="9"/>
      <c r="B124" s="15">
        <v>43398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74">
        <v>0</v>
      </c>
      <c r="I124" s="74">
        <v>0</v>
      </c>
      <c r="J124" s="86"/>
      <c r="K124" s="188" t="s">
        <v>22</v>
      </c>
      <c r="L124" s="188">
        <v>0</v>
      </c>
      <c r="M124" s="117"/>
      <c r="N124" s="118"/>
      <c r="O124" s="117"/>
      <c r="P124" s="119"/>
      <c r="Q124" s="119"/>
      <c r="S124" s="117"/>
      <c r="T124" s="118"/>
      <c r="U124" s="117"/>
      <c r="V124" s="119"/>
      <c r="W124" s="119"/>
    </row>
    <row r="125" spans="1:23" ht="12" customHeight="1" x14ac:dyDescent="0.2">
      <c r="A125" s="9"/>
      <c r="B125" s="15">
        <v>43405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74">
        <v>0</v>
      </c>
      <c r="I125" s="74">
        <v>0</v>
      </c>
      <c r="J125" s="86"/>
      <c r="K125" s="188" t="s">
        <v>22</v>
      </c>
      <c r="L125" s="188">
        <v>0</v>
      </c>
      <c r="M125" s="117"/>
      <c r="N125" s="118"/>
      <c r="O125" s="117"/>
      <c r="P125" s="119"/>
      <c r="Q125" s="119"/>
      <c r="S125" s="117"/>
      <c r="T125" s="118"/>
      <c r="U125" s="117"/>
      <c r="V125" s="119"/>
      <c r="W125" s="119"/>
    </row>
    <row r="126" spans="1:23" ht="12" customHeight="1" x14ac:dyDescent="0.2">
      <c r="A126" s="9"/>
      <c r="B126" s="15">
        <v>43405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74">
        <v>0</v>
      </c>
      <c r="I126" s="74">
        <v>0</v>
      </c>
      <c r="J126" s="86"/>
      <c r="K126" s="188" t="s">
        <v>22</v>
      </c>
      <c r="L126" s="188">
        <v>0</v>
      </c>
      <c r="M126" s="117"/>
      <c r="N126" s="118"/>
      <c r="O126" s="117"/>
      <c r="P126" s="119"/>
      <c r="Q126" s="119"/>
      <c r="S126" s="117"/>
      <c r="T126" s="118"/>
      <c r="U126" s="117"/>
      <c r="V126" s="119"/>
      <c r="W126" s="119"/>
    </row>
    <row r="127" spans="1:23" ht="12" customHeight="1" x14ac:dyDescent="0.2">
      <c r="A127" s="9"/>
      <c r="B127" s="15">
        <v>43407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74">
        <v>0</v>
      </c>
      <c r="I127" s="74">
        <v>0</v>
      </c>
      <c r="J127" s="86"/>
      <c r="K127" s="188" t="s">
        <v>22</v>
      </c>
      <c r="L127" s="188">
        <v>0</v>
      </c>
      <c r="M127" s="117"/>
      <c r="N127" s="118"/>
      <c r="O127" s="117"/>
      <c r="P127" s="119"/>
      <c r="Q127" s="119"/>
      <c r="S127" s="117"/>
      <c r="T127" s="118"/>
      <c r="U127" s="117"/>
      <c r="V127" s="119"/>
      <c r="W127" s="119"/>
    </row>
    <row r="128" spans="1:23" ht="12" customHeight="1" x14ac:dyDescent="0.2">
      <c r="A128" s="9"/>
      <c r="B128" s="15">
        <v>43413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74">
        <v>0</v>
      </c>
      <c r="I128" s="74">
        <v>0</v>
      </c>
      <c r="J128" s="86"/>
      <c r="K128" s="188" t="s">
        <v>22</v>
      </c>
      <c r="L128" s="188">
        <v>0</v>
      </c>
      <c r="M128" s="117"/>
      <c r="N128" s="118"/>
      <c r="O128" s="117"/>
      <c r="P128" s="119"/>
      <c r="Q128" s="119"/>
      <c r="S128" s="117"/>
      <c r="T128" s="118"/>
      <c r="U128" s="117"/>
      <c r="V128" s="119"/>
      <c r="W128" s="119"/>
    </row>
    <row r="129" spans="1:23" ht="12" customHeight="1" x14ac:dyDescent="0.2">
      <c r="A129" s="9"/>
      <c r="B129" s="15">
        <v>43414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74">
        <v>0</v>
      </c>
      <c r="I129" s="74">
        <v>0</v>
      </c>
      <c r="J129" s="86"/>
      <c r="K129" s="188" t="s">
        <v>22</v>
      </c>
      <c r="L129" s="188">
        <v>0</v>
      </c>
      <c r="M129" s="117"/>
      <c r="N129" s="118"/>
      <c r="O129" s="117"/>
      <c r="P129" s="119"/>
      <c r="Q129" s="119"/>
      <c r="S129" s="117"/>
      <c r="T129" s="118"/>
      <c r="U129" s="117"/>
      <c r="V129" s="119"/>
      <c r="W129" s="119"/>
    </row>
    <row r="130" spans="1:23" ht="12" customHeight="1" x14ac:dyDescent="0.2">
      <c r="A130" s="9"/>
      <c r="B130" s="15">
        <v>43418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74">
        <v>0</v>
      </c>
      <c r="I130" s="74">
        <v>0</v>
      </c>
      <c r="J130" s="86"/>
      <c r="K130" s="188" t="s">
        <v>22</v>
      </c>
      <c r="L130" s="188">
        <v>0</v>
      </c>
      <c r="M130" s="117"/>
      <c r="N130" s="118"/>
      <c r="O130" s="117"/>
      <c r="P130" s="119"/>
      <c r="Q130" s="119"/>
      <c r="S130" s="117"/>
      <c r="T130" s="118"/>
      <c r="U130" s="117"/>
      <c r="V130" s="119"/>
      <c r="W130" s="119"/>
    </row>
    <row r="131" spans="1:23" ht="12" customHeight="1" x14ac:dyDescent="0.2">
      <c r="A131" s="9"/>
      <c r="B131" s="15">
        <v>43418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74">
        <v>0</v>
      </c>
      <c r="I131" s="74">
        <v>0</v>
      </c>
      <c r="J131" s="86"/>
      <c r="K131" s="188" t="s">
        <v>22</v>
      </c>
      <c r="L131" s="188">
        <v>0</v>
      </c>
      <c r="M131" s="117"/>
      <c r="N131" s="118"/>
      <c r="O131" s="117"/>
      <c r="P131" s="119"/>
      <c r="Q131" s="119"/>
      <c r="S131" s="117"/>
      <c r="T131" s="118"/>
      <c r="U131" s="117"/>
      <c r="V131" s="119"/>
      <c r="W131" s="119"/>
    </row>
    <row r="132" spans="1:23" ht="12" customHeight="1" x14ac:dyDescent="0.2">
      <c r="A132" s="9"/>
      <c r="B132" s="15">
        <v>43419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74">
        <v>0</v>
      </c>
      <c r="I132" s="74">
        <v>0</v>
      </c>
      <c r="J132" s="86"/>
      <c r="K132" s="188" t="s">
        <v>22</v>
      </c>
      <c r="L132" s="188">
        <v>0</v>
      </c>
      <c r="M132" s="117"/>
      <c r="N132" s="118"/>
      <c r="O132" s="117"/>
      <c r="P132" s="119"/>
      <c r="Q132" s="119"/>
      <c r="S132" s="117"/>
      <c r="T132" s="118"/>
      <c r="U132" s="117"/>
      <c r="V132" s="119"/>
      <c r="W132" s="119"/>
    </row>
    <row r="133" spans="1:23" ht="12" customHeight="1" x14ac:dyDescent="0.2">
      <c r="A133" s="9"/>
      <c r="B133" s="15">
        <v>43420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74">
        <v>0</v>
      </c>
      <c r="I133" s="74">
        <v>0</v>
      </c>
      <c r="J133" s="86"/>
      <c r="K133" s="188" t="s">
        <v>22</v>
      </c>
      <c r="L133" s="188">
        <v>0</v>
      </c>
      <c r="M133" s="117"/>
      <c r="N133" s="118"/>
      <c r="O133" s="117"/>
      <c r="P133" s="119"/>
      <c r="Q133" s="119"/>
      <c r="S133" s="117"/>
      <c r="T133" s="118"/>
      <c r="U133" s="117"/>
      <c r="V133" s="119"/>
      <c r="W133" s="119"/>
    </row>
    <row r="134" spans="1:23" ht="12" customHeight="1" x14ac:dyDescent="0.2">
      <c r="A134" s="9"/>
      <c r="B134" s="15">
        <v>43420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74">
        <v>0</v>
      </c>
      <c r="I134" s="74">
        <v>0</v>
      </c>
      <c r="J134" s="86"/>
      <c r="K134" s="188" t="s">
        <v>22</v>
      </c>
      <c r="L134" s="188">
        <v>0</v>
      </c>
      <c r="M134" s="117"/>
      <c r="N134" s="118"/>
      <c r="O134" s="117"/>
      <c r="P134" s="119"/>
      <c r="Q134" s="119"/>
      <c r="S134" s="117"/>
      <c r="T134" s="118"/>
      <c r="U134" s="117"/>
      <c r="V134" s="119"/>
      <c r="W134" s="119"/>
    </row>
    <row r="135" spans="1:23" ht="12" customHeight="1" x14ac:dyDescent="0.2">
      <c r="A135" s="9"/>
      <c r="B135" s="15">
        <v>43425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74">
        <v>0</v>
      </c>
      <c r="I135" s="74">
        <v>0</v>
      </c>
      <c r="J135" s="86"/>
      <c r="K135" s="188" t="s">
        <v>22</v>
      </c>
      <c r="L135" s="188">
        <v>0</v>
      </c>
      <c r="M135" s="117"/>
      <c r="N135" s="118"/>
      <c r="O135" s="117"/>
      <c r="P135" s="119"/>
      <c r="Q135" s="119"/>
      <c r="S135" s="117"/>
      <c r="T135" s="118"/>
      <c r="U135" s="117"/>
      <c r="V135" s="119"/>
      <c r="W135" s="119"/>
    </row>
    <row r="136" spans="1:23" ht="12" customHeight="1" x14ac:dyDescent="0.2">
      <c r="A136" s="9"/>
      <c r="B136" s="15">
        <v>43425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74">
        <v>0</v>
      </c>
      <c r="I136" s="74">
        <v>0</v>
      </c>
      <c r="J136" s="86"/>
      <c r="K136" s="188" t="s">
        <v>22</v>
      </c>
      <c r="L136" s="188">
        <v>0</v>
      </c>
      <c r="M136" s="117"/>
      <c r="N136" s="118"/>
      <c r="O136" s="117"/>
      <c r="P136" s="119"/>
      <c r="Q136" s="119"/>
      <c r="S136" s="117"/>
      <c r="T136" s="118"/>
      <c r="U136" s="117"/>
      <c r="V136" s="119"/>
      <c r="W136" s="119"/>
    </row>
    <row r="137" spans="1:23" ht="12" customHeight="1" x14ac:dyDescent="0.2">
      <c r="A137" s="9"/>
      <c r="B137" s="15">
        <v>43426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74">
        <v>0</v>
      </c>
      <c r="I137" s="74">
        <v>0</v>
      </c>
      <c r="J137" s="86"/>
      <c r="K137" s="188" t="s">
        <v>22</v>
      </c>
      <c r="L137" s="188">
        <v>0</v>
      </c>
      <c r="M137" s="117"/>
      <c r="N137" s="118"/>
      <c r="O137" s="117"/>
      <c r="P137" s="119"/>
      <c r="Q137" s="119"/>
      <c r="S137" s="117"/>
      <c r="T137" s="118"/>
      <c r="U137" s="117"/>
      <c r="V137" s="119"/>
      <c r="W137" s="119"/>
    </row>
    <row r="138" spans="1:23" ht="12" customHeight="1" x14ac:dyDescent="0.2">
      <c r="A138" s="9"/>
      <c r="B138" s="15">
        <v>43427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74">
        <v>0</v>
      </c>
      <c r="I138" s="74">
        <v>0</v>
      </c>
      <c r="J138" s="86"/>
      <c r="K138" s="188" t="s">
        <v>22</v>
      </c>
      <c r="L138" s="188">
        <v>0</v>
      </c>
      <c r="M138" s="117"/>
      <c r="N138" s="118"/>
      <c r="O138" s="117"/>
      <c r="P138" s="119"/>
      <c r="Q138" s="119"/>
      <c r="S138" s="117"/>
      <c r="T138" s="118"/>
      <c r="U138" s="117"/>
      <c r="V138" s="119"/>
      <c r="W138" s="119"/>
    </row>
    <row r="139" spans="1:23" ht="12" customHeight="1" x14ac:dyDescent="0.2">
      <c r="A139" s="9"/>
      <c r="B139" s="15">
        <v>43427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74">
        <v>0</v>
      </c>
      <c r="I139" s="74">
        <v>0</v>
      </c>
      <c r="J139" s="86"/>
      <c r="K139" s="188" t="s">
        <v>22</v>
      </c>
      <c r="L139" s="188">
        <v>0</v>
      </c>
      <c r="M139" s="117"/>
      <c r="N139" s="118"/>
      <c r="O139" s="117"/>
      <c r="P139" s="119"/>
      <c r="Q139" s="119"/>
      <c r="S139" s="117"/>
      <c r="T139" s="118"/>
      <c r="U139" s="117"/>
      <c r="V139" s="119"/>
      <c r="W139" s="119"/>
    </row>
    <row r="140" spans="1:23" ht="12" customHeight="1" x14ac:dyDescent="0.2">
      <c r="A140" s="9"/>
      <c r="B140" s="15">
        <v>43429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74">
        <v>0</v>
      </c>
      <c r="I140" s="74">
        <v>0</v>
      </c>
      <c r="J140" s="86"/>
      <c r="K140" s="188" t="s">
        <v>22</v>
      </c>
      <c r="L140" s="188">
        <v>0</v>
      </c>
      <c r="M140" s="117"/>
      <c r="N140" s="118"/>
      <c r="O140" s="117"/>
      <c r="P140" s="119"/>
      <c r="Q140" s="119"/>
      <c r="S140" s="117"/>
      <c r="T140" s="118"/>
      <c r="U140" s="117"/>
      <c r="V140" s="119"/>
      <c r="W140" s="119"/>
    </row>
    <row r="141" spans="1:23" ht="12" customHeight="1" x14ac:dyDescent="0.2">
      <c r="A141" s="9"/>
      <c r="B141" s="15">
        <v>43440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74">
        <v>0</v>
      </c>
      <c r="I141" s="74">
        <v>0</v>
      </c>
      <c r="J141" s="86"/>
      <c r="K141" s="188" t="s">
        <v>22</v>
      </c>
      <c r="L141" s="188">
        <v>0</v>
      </c>
      <c r="M141" s="117"/>
      <c r="N141" s="118"/>
      <c r="O141" s="117"/>
      <c r="P141" s="119"/>
      <c r="Q141" s="119"/>
      <c r="S141" s="117"/>
      <c r="T141" s="118"/>
      <c r="U141" s="117"/>
      <c r="V141" s="119"/>
      <c r="W141" s="119"/>
    </row>
    <row r="142" spans="1:23" ht="12" customHeight="1" x14ac:dyDescent="0.2">
      <c r="A142" s="9"/>
      <c r="B142" s="15">
        <v>43440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74">
        <v>0</v>
      </c>
      <c r="I142" s="74">
        <v>0</v>
      </c>
      <c r="J142" s="86"/>
      <c r="K142" s="188" t="s">
        <v>22</v>
      </c>
      <c r="L142" s="188">
        <v>0</v>
      </c>
      <c r="M142" s="117"/>
      <c r="N142" s="118"/>
      <c r="O142" s="117"/>
      <c r="P142" s="119"/>
      <c r="Q142" s="119"/>
      <c r="S142" s="117"/>
      <c r="T142" s="118"/>
      <c r="U142" s="117"/>
      <c r="V142" s="119"/>
      <c r="W142" s="119"/>
    </row>
    <row r="143" spans="1:23" ht="12" customHeight="1" x14ac:dyDescent="0.2">
      <c r="A143" s="9"/>
      <c r="B143" s="15">
        <v>43447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74">
        <v>0</v>
      </c>
      <c r="I143" s="74">
        <v>0</v>
      </c>
      <c r="J143" s="86"/>
      <c r="K143" s="188" t="s">
        <v>22</v>
      </c>
      <c r="L143" s="188">
        <v>0</v>
      </c>
      <c r="M143" s="117"/>
      <c r="N143" s="118"/>
      <c r="O143" s="117"/>
      <c r="P143" s="119"/>
      <c r="Q143" s="119"/>
      <c r="S143" s="117"/>
      <c r="T143" s="118"/>
      <c r="U143" s="117"/>
      <c r="V143" s="119"/>
      <c r="W143" s="119"/>
    </row>
    <row r="144" spans="1:23" ht="12" customHeight="1" x14ac:dyDescent="0.2">
      <c r="A144" s="9"/>
      <c r="B144" s="15">
        <v>43448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74">
        <v>0</v>
      </c>
      <c r="I144" s="74">
        <v>0</v>
      </c>
      <c r="J144" s="86"/>
      <c r="K144" s="188" t="s">
        <v>22</v>
      </c>
      <c r="L144" s="188">
        <v>0</v>
      </c>
      <c r="M144" s="117"/>
      <c r="N144" s="118"/>
      <c r="O144" s="117"/>
      <c r="P144" s="119"/>
      <c r="Q144" s="119"/>
      <c r="S144" s="117"/>
      <c r="T144" s="118"/>
      <c r="U144" s="117"/>
      <c r="V144" s="119"/>
      <c r="W144" s="119"/>
    </row>
    <row r="145" spans="1:23" ht="12" customHeight="1" x14ac:dyDescent="0.2">
      <c r="A145" s="9"/>
      <c r="B145" s="15">
        <v>43448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74">
        <v>0</v>
      </c>
      <c r="I145" s="74">
        <v>0</v>
      </c>
      <c r="J145" s="86"/>
      <c r="K145" s="188" t="s">
        <v>22</v>
      </c>
      <c r="L145" s="188">
        <v>0</v>
      </c>
      <c r="M145" s="117"/>
      <c r="N145" s="118"/>
      <c r="O145" s="117"/>
      <c r="P145" s="119"/>
      <c r="Q145" s="119"/>
      <c r="S145" s="117"/>
      <c r="T145" s="118"/>
      <c r="U145" s="117"/>
      <c r="V145" s="119"/>
      <c r="W145" s="119"/>
    </row>
    <row r="146" spans="1:23" ht="12" customHeight="1" x14ac:dyDescent="0.2">
      <c r="A146" s="9"/>
      <c r="B146" s="15">
        <v>43453</v>
      </c>
      <c r="C146" s="16">
        <v>0</v>
      </c>
      <c r="D146" s="16">
        <v>0</v>
      </c>
      <c r="E146" s="16">
        <v>0</v>
      </c>
      <c r="F146" s="16">
        <v>0</v>
      </c>
      <c r="G146" s="16">
        <v>0</v>
      </c>
      <c r="H146" s="74">
        <v>0</v>
      </c>
      <c r="I146" s="74">
        <v>0</v>
      </c>
      <c r="J146" s="86"/>
      <c r="K146" s="188" t="s">
        <v>22</v>
      </c>
      <c r="L146" s="188">
        <v>0</v>
      </c>
      <c r="M146" s="117"/>
      <c r="N146" s="118"/>
      <c r="O146" s="117"/>
      <c r="P146" s="119"/>
      <c r="Q146" s="119"/>
      <c r="S146" s="117"/>
      <c r="T146" s="118"/>
      <c r="U146" s="117"/>
      <c r="V146" s="119"/>
      <c r="W146" s="119"/>
    </row>
    <row r="147" spans="1:23" ht="12" customHeight="1" x14ac:dyDescent="0.2">
      <c r="A147" s="9"/>
      <c r="B147" s="15">
        <v>43453</v>
      </c>
      <c r="C147" s="16">
        <v>0</v>
      </c>
      <c r="D147" s="16">
        <v>0</v>
      </c>
      <c r="E147" s="16">
        <v>0</v>
      </c>
      <c r="F147" s="16">
        <v>0</v>
      </c>
      <c r="G147" s="16">
        <v>0</v>
      </c>
      <c r="H147" s="74">
        <v>0</v>
      </c>
      <c r="I147" s="74">
        <v>0</v>
      </c>
      <c r="J147" s="86"/>
      <c r="K147" s="188" t="s">
        <v>22</v>
      </c>
      <c r="L147" s="188">
        <v>0</v>
      </c>
      <c r="M147" s="117"/>
      <c r="N147" s="118"/>
      <c r="O147" s="117"/>
      <c r="P147" s="119"/>
      <c r="Q147" s="119"/>
      <c r="S147" s="117"/>
      <c r="T147" s="118"/>
      <c r="U147" s="117"/>
      <c r="V147" s="119"/>
      <c r="W147" s="119"/>
    </row>
    <row r="148" spans="1:23" ht="12" customHeight="1" x14ac:dyDescent="0.2">
      <c r="A148" s="9"/>
      <c r="B148" s="15">
        <v>43454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74">
        <v>0</v>
      </c>
      <c r="I148" s="74">
        <v>0</v>
      </c>
      <c r="J148" s="86"/>
      <c r="K148" s="188" t="s">
        <v>22</v>
      </c>
      <c r="L148" s="188">
        <v>0</v>
      </c>
      <c r="M148" s="117"/>
      <c r="N148" s="118"/>
      <c r="O148" s="117"/>
      <c r="P148" s="119"/>
      <c r="Q148" s="119"/>
      <c r="S148" s="117"/>
      <c r="T148" s="118"/>
      <c r="U148" s="117"/>
      <c r="V148" s="119"/>
      <c r="W148" s="119"/>
    </row>
    <row r="149" spans="1:23" ht="12" customHeight="1" x14ac:dyDescent="0.2">
      <c r="A149" s="9"/>
      <c r="B149" s="15">
        <v>43455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74">
        <v>0</v>
      </c>
      <c r="I149" s="74">
        <v>0</v>
      </c>
      <c r="J149" s="86"/>
      <c r="K149" s="188" t="s">
        <v>22</v>
      </c>
      <c r="L149" s="188">
        <v>0</v>
      </c>
      <c r="M149" s="117"/>
      <c r="N149" s="118"/>
      <c r="O149" s="117"/>
      <c r="P149" s="119"/>
      <c r="Q149" s="119"/>
      <c r="S149" s="117"/>
      <c r="T149" s="118"/>
      <c r="U149" s="117"/>
      <c r="V149" s="119"/>
      <c r="W149" s="119"/>
    </row>
    <row r="150" spans="1:23" ht="12" customHeight="1" x14ac:dyDescent="0.2">
      <c r="A150" s="9"/>
      <c r="B150" s="15">
        <v>43455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74">
        <v>0</v>
      </c>
      <c r="I150" s="74">
        <v>0</v>
      </c>
      <c r="J150" s="86"/>
      <c r="K150" s="188" t="s">
        <v>22</v>
      </c>
      <c r="L150" s="188">
        <v>0</v>
      </c>
      <c r="M150" s="117"/>
      <c r="N150" s="118"/>
      <c r="O150" s="117"/>
      <c r="P150" s="119"/>
      <c r="Q150" s="119"/>
      <c r="S150" s="117"/>
      <c r="T150" s="118"/>
      <c r="U150" s="117"/>
      <c r="V150" s="119"/>
      <c r="W150" s="119"/>
    </row>
    <row r="151" spans="1:23" ht="12" customHeight="1" x14ac:dyDescent="0.2">
      <c r="A151" s="9"/>
      <c r="B151" s="15">
        <v>43460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74">
        <v>0</v>
      </c>
      <c r="I151" s="74">
        <v>0</v>
      </c>
      <c r="J151" s="86"/>
      <c r="K151" s="188" t="s">
        <v>22</v>
      </c>
      <c r="L151" s="188">
        <v>0</v>
      </c>
      <c r="M151" s="117"/>
      <c r="N151" s="118"/>
      <c r="O151" s="117"/>
      <c r="P151" s="119"/>
      <c r="Q151" s="119"/>
      <c r="S151" s="117"/>
      <c r="T151" s="118"/>
      <c r="U151" s="117"/>
      <c r="V151" s="119"/>
      <c r="W151" s="119"/>
    </row>
    <row r="152" spans="1:23" ht="12" customHeight="1" x14ac:dyDescent="0.2">
      <c r="A152" s="9"/>
      <c r="B152" s="15">
        <v>43460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74">
        <v>0</v>
      </c>
      <c r="I152" s="74">
        <v>0</v>
      </c>
      <c r="J152" s="86"/>
      <c r="K152" s="188" t="s">
        <v>22</v>
      </c>
      <c r="L152" s="188">
        <v>0</v>
      </c>
      <c r="M152" s="117"/>
      <c r="N152" s="118"/>
      <c r="O152" s="117"/>
      <c r="P152" s="119"/>
      <c r="Q152" s="119"/>
      <c r="S152" s="117"/>
      <c r="T152" s="118"/>
      <c r="U152" s="117"/>
      <c r="V152" s="119"/>
      <c r="W152" s="119"/>
    </row>
    <row r="153" spans="1:23" ht="12" customHeight="1" x14ac:dyDescent="0.2">
      <c r="A153" s="9"/>
      <c r="B153" s="15">
        <v>43464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74">
        <v>0</v>
      </c>
      <c r="I153" s="74">
        <v>0</v>
      </c>
      <c r="J153" s="86"/>
      <c r="K153" s="188" t="s">
        <v>22</v>
      </c>
      <c r="L153" s="188">
        <v>0</v>
      </c>
      <c r="M153" s="117"/>
      <c r="N153" s="118"/>
      <c r="O153" s="117"/>
      <c r="P153" s="119"/>
      <c r="Q153" s="119"/>
      <c r="S153" s="117"/>
      <c r="T153" s="118"/>
      <c r="U153" s="117"/>
      <c r="V153" s="119"/>
      <c r="W153" s="119"/>
    </row>
    <row r="154" spans="1:23" ht="12" customHeight="1" thickBot="1" x14ac:dyDescent="0.25">
      <c r="A154" s="9"/>
      <c r="B154" s="203"/>
      <c r="C154" s="72"/>
      <c r="D154" s="72"/>
      <c r="E154" s="72"/>
      <c r="F154" s="72"/>
      <c r="G154" s="72"/>
      <c r="H154" s="204"/>
      <c r="I154" s="204"/>
      <c r="J154" s="123">
        <v>1.5</v>
      </c>
      <c r="K154" s="189" t="s">
        <v>22</v>
      </c>
      <c r="L154" s="189">
        <v>0</v>
      </c>
      <c r="M154" s="117"/>
      <c r="N154" s="118"/>
      <c r="O154" s="117"/>
      <c r="P154" s="119"/>
      <c r="Q154" s="119"/>
      <c r="S154" s="117"/>
      <c r="T154" s="118"/>
      <c r="U154" s="117"/>
      <c r="V154" s="119"/>
      <c r="W154" s="119"/>
    </row>
    <row r="155" spans="1:23" s="128" customFormat="1" ht="12" customHeight="1" thickBot="1" x14ac:dyDescent="0.25">
      <c r="A155" s="129">
        <v>1</v>
      </c>
      <c r="B155" s="161">
        <v>43468</v>
      </c>
      <c r="C155" s="162">
        <v>0</v>
      </c>
      <c r="D155" s="162">
        <v>0</v>
      </c>
      <c r="E155" s="162">
        <v>0</v>
      </c>
      <c r="F155" s="162">
        <v>0</v>
      </c>
      <c r="G155" s="162">
        <v>0</v>
      </c>
      <c r="H155" s="162">
        <v>0</v>
      </c>
      <c r="I155" s="162">
        <v>0</v>
      </c>
      <c r="J155" s="86"/>
      <c r="K155" s="189" t="s">
        <v>22</v>
      </c>
      <c r="L155" s="189">
        <v>0</v>
      </c>
      <c r="M155" s="132"/>
      <c r="N155" s="132"/>
      <c r="O155" s="132"/>
      <c r="P155" s="132"/>
      <c r="Q155" s="132"/>
      <c r="S155" s="132"/>
      <c r="T155" s="132"/>
      <c r="U155" s="132"/>
      <c r="V155" s="132"/>
      <c r="W155" s="132"/>
    </row>
    <row r="156" spans="1:23" ht="12" customHeight="1" thickBot="1" x14ac:dyDescent="0.25">
      <c r="A156" s="14"/>
      <c r="B156" s="153">
        <v>43469</v>
      </c>
      <c r="C156" s="95">
        <v>0</v>
      </c>
      <c r="D156" s="95">
        <v>0</v>
      </c>
      <c r="E156" s="95">
        <v>0</v>
      </c>
      <c r="F156" s="95">
        <v>0</v>
      </c>
      <c r="G156" s="95">
        <v>0</v>
      </c>
      <c r="H156" s="95">
        <v>0</v>
      </c>
      <c r="I156" s="95">
        <v>0</v>
      </c>
      <c r="J156" s="86"/>
      <c r="K156" s="188" t="s">
        <v>22</v>
      </c>
      <c r="L156" s="18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2" customHeight="1" thickBot="1" x14ac:dyDescent="0.25">
      <c r="A157" s="14"/>
      <c r="B157" s="153">
        <v>43469</v>
      </c>
      <c r="C157" s="95">
        <v>0</v>
      </c>
      <c r="D157" s="95">
        <v>0</v>
      </c>
      <c r="E157" s="95">
        <v>0</v>
      </c>
      <c r="F157" s="95">
        <v>0</v>
      </c>
      <c r="G157" s="95">
        <v>0</v>
      </c>
      <c r="H157" s="95">
        <v>0</v>
      </c>
      <c r="I157" s="95">
        <v>0</v>
      </c>
      <c r="J157" s="86"/>
      <c r="K157" s="188" t="s">
        <v>22</v>
      </c>
      <c r="L157" s="18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2" customHeight="1" thickBot="1" x14ac:dyDescent="0.25">
      <c r="A158" s="14"/>
      <c r="B158" s="153">
        <v>43470</v>
      </c>
      <c r="C158" s="95">
        <v>0</v>
      </c>
      <c r="D158" s="95">
        <v>0</v>
      </c>
      <c r="E158" s="95">
        <v>0</v>
      </c>
      <c r="F158" s="95">
        <v>0</v>
      </c>
      <c r="G158" s="95">
        <v>0</v>
      </c>
      <c r="H158" s="95">
        <v>0</v>
      </c>
      <c r="I158" s="95">
        <v>0</v>
      </c>
      <c r="J158" s="86"/>
      <c r="K158" s="188" t="s">
        <v>22</v>
      </c>
      <c r="L158" s="18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2" customHeight="1" thickBot="1" x14ac:dyDescent="0.25">
      <c r="A159" s="14"/>
      <c r="B159" s="153">
        <v>43470</v>
      </c>
      <c r="C159" s="95">
        <v>0</v>
      </c>
      <c r="D159" s="95">
        <v>0</v>
      </c>
      <c r="E159" s="95">
        <v>0</v>
      </c>
      <c r="F159" s="95">
        <v>0</v>
      </c>
      <c r="G159" s="95">
        <v>0</v>
      </c>
      <c r="H159" s="95">
        <v>0</v>
      </c>
      <c r="I159" s="95">
        <v>0</v>
      </c>
      <c r="J159" s="86"/>
      <c r="K159" s="188" t="s">
        <v>22</v>
      </c>
      <c r="L159" s="18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2" customHeight="1" thickBot="1" x14ac:dyDescent="0.25">
      <c r="A160" s="14"/>
      <c r="B160" s="153">
        <v>43473</v>
      </c>
      <c r="C160" s="95">
        <v>0</v>
      </c>
      <c r="D160" s="95">
        <v>0</v>
      </c>
      <c r="E160" s="95">
        <v>0</v>
      </c>
      <c r="F160" s="95">
        <v>0</v>
      </c>
      <c r="G160" s="95">
        <v>0</v>
      </c>
      <c r="H160" s="95">
        <v>0</v>
      </c>
      <c r="I160" s="95">
        <v>0</v>
      </c>
      <c r="J160" s="86"/>
      <c r="K160" s="188" t="s">
        <v>22</v>
      </c>
      <c r="L160" s="18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2" customHeight="1" thickBot="1" x14ac:dyDescent="0.25">
      <c r="A161" s="14"/>
      <c r="B161" s="153">
        <v>43475</v>
      </c>
      <c r="C161" s="95">
        <v>0</v>
      </c>
      <c r="D161" s="95">
        <v>0</v>
      </c>
      <c r="E161" s="95">
        <v>0</v>
      </c>
      <c r="F161" s="95">
        <v>0</v>
      </c>
      <c r="G161" s="95">
        <v>0</v>
      </c>
      <c r="H161" s="95">
        <v>0</v>
      </c>
      <c r="I161" s="95">
        <v>0</v>
      </c>
      <c r="J161" s="86"/>
      <c r="K161" s="188" t="s">
        <v>22</v>
      </c>
      <c r="L161" s="18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2" customHeight="1" thickBot="1" x14ac:dyDescent="0.25">
      <c r="A162" s="14"/>
      <c r="B162" s="153">
        <v>43475</v>
      </c>
      <c r="C162" s="95">
        <v>0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86"/>
      <c r="K162" s="188" t="s">
        <v>22</v>
      </c>
      <c r="L162" s="18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2" customHeight="1" thickBot="1" x14ac:dyDescent="0.25">
      <c r="A163" s="14"/>
      <c r="B163" s="153">
        <v>43476</v>
      </c>
      <c r="C163" s="95">
        <v>0</v>
      </c>
      <c r="D163" s="95">
        <v>0</v>
      </c>
      <c r="E163" s="95">
        <v>0</v>
      </c>
      <c r="F163" s="95">
        <v>0</v>
      </c>
      <c r="G163" s="95">
        <v>0</v>
      </c>
      <c r="H163" s="95">
        <v>0</v>
      </c>
      <c r="I163" s="95">
        <v>0</v>
      </c>
      <c r="J163" s="86"/>
      <c r="K163" s="188" t="s">
        <v>22</v>
      </c>
      <c r="L163" s="18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2" customHeight="1" thickBot="1" x14ac:dyDescent="0.25">
      <c r="A164" s="14"/>
      <c r="B164" s="153">
        <v>43479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88" t="s">
        <v>22</v>
      </c>
      <c r="L164" s="18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2" customHeight="1" thickBot="1" x14ac:dyDescent="0.25">
      <c r="A165" s="14"/>
      <c r="B165" s="153">
        <v>43480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88" t="s">
        <v>22</v>
      </c>
      <c r="L165" s="18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2" customHeight="1" thickBot="1" x14ac:dyDescent="0.25">
      <c r="A166" s="14"/>
      <c r="B166" s="153">
        <v>43482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88" t="s">
        <v>22</v>
      </c>
      <c r="L166" s="18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2" customHeight="1" thickBot="1" x14ac:dyDescent="0.25">
      <c r="A167" s="14"/>
      <c r="B167" s="153">
        <v>43484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88" t="s">
        <v>22</v>
      </c>
      <c r="L167" s="18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2" customHeight="1" thickBot="1" x14ac:dyDescent="0.25">
      <c r="A168" s="14"/>
      <c r="B168" s="153">
        <v>43484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88" t="s">
        <v>22</v>
      </c>
      <c r="L168" s="18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2" customHeight="1" thickBot="1" x14ac:dyDescent="0.25">
      <c r="A169" s="14"/>
      <c r="B169" s="153">
        <v>43484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88" t="s">
        <v>22</v>
      </c>
      <c r="L169" s="18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2" customHeight="1" thickBot="1" x14ac:dyDescent="0.25">
      <c r="A170" s="14"/>
      <c r="B170" s="153">
        <v>43490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88" t="s">
        <v>22</v>
      </c>
      <c r="L170" s="18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2" customHeight="1" thickBot="1" x14ac:dyDescent="0.25">
      <c r="A171" s="14"/>
      <c r="B171" s="153">
        <v>43490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88" t="s">
        <v>22</v>
      </c>
      <c r="L171" s="18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2" customHeight="1" thickBot="1" x14ac:dyDescent="0.25">
      <c r="A172" s="14"/>
      <c r="B172" s="153">
        <v>43492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88" t="s">
        <v>22</v>
      </c>
      <c r="L172" s="18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2" customHeight="1" thickBot="1" x14ac:dyDescent="0.25">
      <c r="A173" s="14"/>
      <c r="B173" s="153">
        <v>43494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88" t="s">
        <v>22</v>
      </c>
      <c r="L173" s="18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2" customHeight="1" thickBot="1" x14ac:dyDescent="0.25">
      <c r="A174" s="14"/>
      <c r="B174" s="153">
        <v>43494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88" t="s">
        <v>22</v>
      </c>
      <c r="L174" s="18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2" customHeight="1" thickBot="1" x14ac:dyDescent="0.25">
      <c r="A175" s="14"/>
      <c r="B175" s="153">
        <v>43495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95">
        <v>0</v>
      </c>
      <c r="J175" s="86"/>
      <c r="K175" s="188" t="s">
        <v>22</v>
      </c>
      <c r="L175" s="18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2" customHeight="1" thickBot="1" x14ac:dyDescent="0.25">
      <c r="A176" s="14"/>
      <c r="B176" s="153">
        <v>43496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95">
        <v>0</v>
      </c>
      <c r="J176" s="86"/>
      <c r="K176" s="188" t="s">
        <v>22</v>
      </c>
      <c r="L176" s="18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2" customHeight="1" thickBot="1" x14ac:dyDescent="0.25">
      <c r="A177" s="14"/>
      <c r="B177" s="153">
        <v>43498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88" t="s">
        <v>22</v>
      </c>
      <c r="L177" s="18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2" customHeight="1" thickBot="1" x14ac:dyDescent="0.25">
      <c r="A178" s="14"/>
      <c r="B178" s="153">
        <v>43504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88" t="s">
        <v>22</v>
      </c>
      <c r="L178" s="18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2" customHeight="1" thickBot="1" x14ac:dyDescent="0.25">
      <c r="A179" s="14"/>
      <c r="B179" s="153">
        <v>43505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88" t="s">
        <v>22</v>
      </c>
      <c r="L179" s="18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2" customHeight="1" thickBot="1" x14ac:dyDescent="0.25">
      <c r="A180" s="14"/>
      <c r="B180" s="153">
        <v>43506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88" t="s">
        <v>22</v>
      </c>
      <c r="L180" s="18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2" customHeight="1" thickBot="1" x14ac:dyDescent="0.25">
      <c r="A181" s="14"/>
      <c r="B181" s="153">
        <v>43510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88" t="s">
        <v>22</v>
      </c>
      <c r="L181" s="18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2" customHeight="1" thickBot="1" x14ac:dyDescent="0.25">
      <c r="A182" s="14"/>
      <c r="B182" s="153">
        <v>43512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8" t="s">
        <v>22</v>
      </c>
      <c r="L182" s="18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2" customHeight="1" thickBot="1" x14ac:dyDescent="0.25">
      <c r="A183" s="14"/>
      <c r="B183" s="153">
        <v>43512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8" t="s">
        <v>22</v>
      </c>
      <c r="L183" s="18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2" customHeight="1" thickBot="1" x14ac:dyDescent="0.25">
      <c r="A184" s="14"/>
      <c r="B184" s="153">
        <v>43512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8" t="s">
        <v>22</v>
      </c>
      <c r="L184" s="18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2" customHeight="1" thickBot="1" x14ac:dyDescent="0.25">
      <c r="A185" s="14"/>
      <c r="B185" s="153">
        <v>43513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8" t="s">
        <v>22</v>
      </c>
      <c r="L185" s="18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2" customHeight="1" thickBot="1" x14ac:dyDescent="0.25">
      <c r="A186" s="14"/>
      <c r="B186" s="153">
        <v>43513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88" t="s">
        <v>22</v>
      </c>
      <c r="L186" s="18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2" customHeight="1" thickBot="1" x14ac:dyDescent="0.25">
      <c r="A187" s="14"/>
      <c r="B187" s="153">
        <v>43514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8" t="s">
        <v>22</v>
      </c>
      <c r="L187" s="18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2" customHeight="1" thickBot="1" x14ac:dyDescent="0.25">
      <c r="A188" s="14"/>
      <c r="B188" s="153">
        <v>43514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8" t="s">
        <v>22</v>
      </c>
      <c r="L188" s="18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53">
        <v>43516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8" t="s">
        <v>22</v>
      </c>
      <c r="L189" s="18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53">
        <v>43516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8" t="s">
        <v>22</v>
      </c>
      <c r="L190" s="18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53">
        <v>43518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8" t="s">
        <v>22</v>
      </c>
      <c r="L191" s="18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53">
        <v>43518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95">
        <v>0</v>
      </c>
      <c r="J192" s="86"/>
      <c r="K192" s="188" t="s">
        <v>22</v>
      </c>
      <c r="L192" s="18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/>
      <c r="B193" s="153">
        <v>43519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88" t="s">
        <v>22</v>
      </c>
      <c r="L193" s="18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/>
      <c r="B194" s="153">
        <v>43519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8" t="s">
        <v>22</v>
      </c>
      <c r="L194" s="18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53">
        <v>43520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8" t="s">
        <v>22</v>
      </c>
      <c r="L195" s="18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53">
        <v>43520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8" t="s">
        <v>22</v>
      </c>
      <c r="L196" s="18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53">
        <v>43522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8" t="s">
        <v>22</v>
      </c>
      <c r="L197" s="18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53">
        <v>43524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8" t="s">
        <v>22</v>
      </c>
      <c r="L198" s="18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53">
        <v>43524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8" t="s">
        <v>22</v>
      </c>
      <c r="L199" s="18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53">
        <v>43525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8" t="s">
        <v>22</v>
      </c>
      <c r="L200" s="18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53">
        <v>43525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8" t="s">
        <v>22</v>
      </c>
      <c r="L201" s="18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/>
      <c r="B202" s="153">
        <v>43526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8" t="s">
        <v>22</v>
      </c>
      <c r="L202" s="18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/>
      <c r="B203" s="153">
        <v>43526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8" t="s">
        <v>22</v>
      </c>
      <c r="L203" s="18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/>
      <c r="B204" s="153">
        <v>43528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8" t="s">
        <v>22</v>
      </c>
      <c r="L204" s="18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/>
      <c r="B205" s="153">
        <v>43530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8" t="s">
        <v>22</v>
      </c>
      <c r="L205" s="18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/>
      <c r="B206" s="153">
        <v>43530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8" t="s">
        <v>22</v>
      </c>
      <c r="L206" s="18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/>
      <c r="B207" s="153">
        <v>43530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8" t="s">
        <v>22</v>
      </c>
      <c r="L207" s="18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/>
      <c r="B208" s="153">
        <v>43531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8" t="s">
        <v>22</v>
      </c>
      <c r="L208" s="18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/>
      <c r="B209" s="153">
        <v>43532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8" t="s">
        <v>22</v>
      </c>
      <c r="L209" s="18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/>
      <c r="B210" s="153">
        <v>43542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8" t="s">
        <v>22</v>
      </c>
      <c r="L210" s="18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/>
      <c r="B211" s="153">
        <v>43542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8" t="s">
        <v>22</v>
      </c>
      <c r="L211" s="18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53">
        <v>43543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8" t="s">
        <v>22</v>
      </c>
      <c r="L212" s="18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53">
        <v>43543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8" t="s">
        <v>22</v>
      </c>
      <c r="L213" s="18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53">
        <v>43543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8" t="s">
        <v>22</v>
      </c>
      <c r="L214" s="18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53">
        <v>43544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8" t="s">
        <v>22</v>
      </c>
      <c r="L215" s="18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53">
        <v>43544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8" t="s">
        <v>22</v>
      </c>
      <c r="L216" s="18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53">
        <v>43545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8" t="s">
        <v>22</v>
      </c>
      <c r="L217" s="18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53">
        <v>43545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8" t="s">
        <v>22</v>
      </c>
      <c r="L218" s="18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53">
        <v>43547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8" t="s">
        <v>22</v>
      </c>
      <c r="L219" s="18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53">
        <v>43547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8" t="s">
        <v>22</v>
      </c>
      <c r="L220" s="18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53">
        <v>43547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8" t="s">
        <v>22</v>
      </c>
      <c r="L221" s="18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53">
        <v>43548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8" t="s">
        <v>22</v>
      </c>
      <c r="L222" s="18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53">
        <v>43548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8" t="s">
        <v>22</v>
      </c>
      <c r="L223" s="18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53">
        <v>43549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8" t="s">
        <v>22</v>
      </c>
      <c r="L224" s="18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>
        <v>2</v>
      </c>
      <c r="B225" s="153">
        <v>43549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8" t="s">
        <v>22</v>
      </c>
      <c r="L225" s="18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>
        <v>3</v>
      </c>
      <c r="B226" s="153">
        <v>43551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8" t="s">
        <v>22</v>
      </c>
      <c r="L226" s="18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>
        <v>4</v>
      </c>
      <c r="B227" s="153">
        <v>43553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8" t="s">
        <v>22</v>
      </c>
      <c r="L227" s="18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>
        <v>5</v>
      </c>
      <c r="B228" s="153">
        <v>43555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8" t="s">
        <v>22</v>
      </c>
      <c r="L228" s="18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>
        <v>6</v>
      </c>
      <c r="B229" s="153">
        <v>43555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88" t="s">
        <v>22</v>
      </c>
      <c r="L229" s="18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4">
        <v>7</v>
      </c>
      <c r="B230" s="153">
        <v>43555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88" t="s">
        <v>22</v>
      </c>
      <c r="L230" s="18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x14ac:dyDescent="0.2">
      <c r="A231" s="14">
        <v>8</v>
      </c>
      <c r="B231" s="190">
        <v>43557</v>
      </c>
      <c r="C231" s="191">
        <v>0</v>
      </c>
      <c r="D231" s="191">
        <v>0</v>
      </c>
      <c r="E231" s="191">
        <v>0</v>
      </c>
      <c r="F231" s="191">
        <v>0</v>
      </c>
      <c r="G231" s="191">
        <v>0</v>
      </c>
      <c r="H231" s="191">
        <v>0</v>
      </c>
      <c r="I231" s="191">
        <v>0</v>
      </c>
      <c r="J231" s="86"/>
      <c r="K231" s="188" t="s">
        <v>22</v>
      </c>
      <c r="L231" s="18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x14ac:dyDescent="0.2">
      <c r="A232" s="14">
        <v>9</v>
      </c>
      <c r="B232" s="190">
        <v>43557</v>
      </c>
      <c r="C232" s="191">
        <v>0</v>
      </c>
      <c r="D232" s="191">
        <v>0</v>
      </c>
      <c r="E232" s="191">
        <v>0</v>
      </c>
      <c r="F232" s="191">
        <v>0</v>
      </c>
      <c r="G232" s="191">
        <v>0</v>
      </c>
      <c r="H232" s="191">
        <v>0</v>
      </c>
      <c r="I232" s="191">
        <v>0</v>
      </c>
      <c r="J232" s="86"/>
      <c r="K232" s="188" t="s">
        <v>22</v>
      </c>
      <c r="L232" s="18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x14ac:dyDescent="0.2">
      <c r="A233" s="14">
        <v>10</v>
      </c>
      <c r="B233" s="190">
        <v>43559</v>
      </c>
      <c r="C233" s="191">
        <v>0</v>
      </c>
      <c r="D233" s="191">
        <v>0</v>
      </c>
      <c r="E233" s="191">
        <v>0</v>
      </c>
      <c r="F233" s="191">
        <v>0</v>
      </c>
      <c r="G233" s="191">
        <v>0</v>
      </c>
      <c r="H233" s="191">
        <v>0</v>
      </c>
      <c r="I233" s="191">
        <v>0</v>
      </c>
      <c r="J233" s="86"/>
      <c r="K233" s="188" t="s">
        <v>22</v>
      </c>
      <c r="L233" s="18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x14ac:dyDescent="0.2">
      <c r="A234" s="14">
        <v>11</v>
      </c>
      <c r="B234" s="190">
        <v>43559</v>
      </c>
      <c r="C234" s="191">
        <v>0</v>
      </c>
      <c r="D234" s="191">
        <v>0</v>
      </c>
      <c r="E234" s="191">
        <v>0</v>
      </c>
      <c r="F234" s="191">
        <v>0</v>
      </c>
      <c r="G234" s="191">
        <v>0</v>
      </c>
      <c r="H234" s="191">
        <v>0</v>
      </c>
      <c r="I234" s="191">
        <v>0</v>
      </c>
      <c r="J234" s="86"/>
      <c r="K234" s="188" t="s">
        <v>22</v>
      </c>
      <c r="L234" s="18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x14ac:dyDescent="0.2">
      <c r="A235" s="14">
        <v>12</v>
      </c>
      <c r="B235" s="190">
        <v>43560</v>
      </c>
      <c r="C235" s="191">
        <v>0</v>
      </c>
      <c r="D235" s="191">
        <v>0</v>
      </c>
      <c r="E235" s="191">
        <v>0</v>
      </c>
      <c r="F235" s="191">
        <v>0</v>
      </c>
      <c r="G235" s="191">
        <v>0</v>
      </c>
      <c r="H235" s="191">
        <v>0</v>
      </c>
      <c r="I235" s="191">
        <v>0</v>
      </c>
      <c r="J235" s="86"/>
      <c r="K235" s="188" t="s">
        <v>22</v>
      </c>
      <c r="L235" s="18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x14ac:dyDescent="0.2">
      <c r="A236" s="14">
        <v>13</v>
      </c>
      <c r="B236" s="190">
        <v>43561</v>
      </c>
      <c r="C236" s="191">
        <v>0</v>
      </c>
      <c r="D236" s="191">
        <v>0</v>
      </c>
      <c r="E236" s="191">
        <v>0</v>
      </c>
      <c r="F236" s="191">
        <v>0</v>
      </c>
      <c r="G236" s="191">
        <v>0</v>
      </c>
      <c r="H236" s="191">
        <v>0</v>
      </c>
      <c r="I236" s="191">
        <v>0</v>
      </c>
      <c r="J236" s="86"/>
      <c r="K236" s="188" t="s">
        <v>22</v>
      </c>
      <c r="L236" s="18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x14ac:dyDescent="0.2">
      <c r="A237" s="14">
        <v>14</v>
      </c>
      <c r="B237" s="190">
        <v>43563</v>
      </c>
      <c r="C237" s="191"/>
      <c r="D237" s="191"/>
      <c r="E237" s="191"/>
      <c r="F237" s="191"/>
      <c r="G237" s="191"/>
      <c r="H237" s="191">
        <v>0</v>
      </c>
      <c r="I237" s="191">
        <v>0</v>
      </c>
      <c r="J237" s="86"/>
      <c r="K237" s="188" t="s">
        <v>22</v>
      </c>
      <c r="L237" s="18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x14ac:dyDescent="0.2">
      <c r="A238" s="14">
        <v>15</v>
      </c>
      <c r="B238" s="190">
        <v>43563</v>
      </c>
      <c r="C238" s="191">
        <v>0</v>
      </c>
      <c r="D238" s="191">
        <v>0</v>
      </c>
      <c r="E238" s="191">
        <v>0</v>
      </c>
      <c r="F238" s="191">
        <v>0</v>
      </c>
      <c r="G238" s="191">
        <v>0</v>
      </c>
      <c r="H238" s="191">
        <v>0</v>
      </c>
      <c r="I238" s="191">
        <v>0</v>
      </c>
      <c r="J238" s="86"/>
      <c r="K238" s="188" t="s">
        <v>22</v>
      </c>
      <c r="L238" s="18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x14ac:dyDescent="0.2">
      <c r="A239" s="14">
        <v>16</v>
      </c>
      <c r="B239" s="190">
        <v>43564</v>
      </c>
      <c r="C239" s="191"/>
      <c r="D239" s="191"/>
      <c r="E239" s="191"/>
      <c r="F239" s="191"/>
      <c r="G239" s="191"/>
      <c r="H239" s="191">
        <v>0</v>
      </c>
      <c r="I239" s="191">
        <v>0</v>
      </c>
      <c r="J239" s="86"/>
      <c r="K239" s="188" t="s">
        <v>22</v>
      </c>
      <c r="L239" s="18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x14ac:dyDescent="0.2">
      <c r="A240" s="14">
        <v>17</v>
      </c>
      <c r="B240" s="190">
        <v>43564</v>
      </c>
      <c r="C240" s="191"/>
      <c r="D240" s="191"/>
      <c r="E240" s="191"/>
      <c r="F240" s="191"/>
      <c r="G240" s="191"/>
      <c r="H240" s="191">
        <v>0</v>
      </c>
      <c r="I240" s="191">
        <v>0</v>
      </c>
      <c r="J240" s="86"/>
      <c r="K240" s="188" t="s">
        <v>22</v>
      </c>
      <c r="L240" s="18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x14ac:dyDescent="0.2">
      <c r="A241" s="14">
        <v>18</v>
      </c>
      <c r="B241" s="190">
        <v>43564</v>
      </c>
      <c r="C241" s="191">
        <v>0</v>
      </c>
      <c r="D241" s="191">
        <v>0</v>
      </c>
      <c r="E241" s="191">
        <v>0</v>
      </c>
      <c r="F241" s="191">
        <v>0</v>
      </c>
      <c r="G241" s="191">
        <v>0</v>
      </c>
      <c r="H241" s="191">
        <v>0</v>
      </c>
      <c r="I241" s="191">
        <v>0</v>
      </c>
      <c r="J241" s="86"/>
      <c r="K241" s="188" t="s">
        <v>22</v>
      </c>
      <c r="L241" s="18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x14ac:dyDescent="0.2">
      <c r="A242" s="14">
        <v>19</v>
      </c>
      <c r="B242" s="190">
        <v>43566</v>
      </c>
      <c r="C242" s="191">
        <v>0</v>
      </c>
      <c r="D242" s="191">
        <v>0</v>
      </c>
      <c r="E242" s="191">
        <v>0</v>
      </c>
      <c r="F242" s="191">
        <v>0</v>
      </c>
      <c r="G242" s="191">
        <v>0</v>
      </c>
      <c r="H242" s="191">
        <v>0</v>
      </c>
      <c r="I242" s="191">
        <v>0</v>
      </c>
      <c r="J242" s="86"/>
      <c r="K242" s="188" t="s">
        <v>22</v>
      </c>
      <c r="L242" s="18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x14ac:dyDescent="0.2">
      <c r="A243" s="14">
        <v>20</v>
      </c>
      <c r="B243" s="190">
        <v>43566</v>
      </c>
      <c r="C243" s="191"/>
      <c r="D243" s="191"/>
      <c r="E243" s="191"/>
      <c r="F243" s="191"/>
      <c r="G243" s="191"/>
      <c r="H243" s="191">
        <v>0</v>
      </c>
      <c r="I243" s="191">
        <v>0</v>
      </c>
      <c r="J243" s="86"/>
      <c r="K243" s="188" t="s">
        <v>22</v>
      </c>
      <c r="L243" s="18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x14ac:dyDescent="0.2">
      <c r="A244" s="14">
        <v>21</v>
      </c>
      <c r="B244" s="190">
        <v>43566</v>
      </c>
      <c r="C244" s="191">
        <v>0</v>
      </c>
      <c r="D244" s="191">
        <v>0</v>
      </c>
      <c r="E244" s="191">
        <v>0</v>
      </c>
      <c r="F244" s="191">
        <v>0</v>
      </c>
      <c r="G244" s="191">
        <v>0</v>
      </c>
      <c r="H244" s="191">
        <v>0</v>
      </c>
      <c r="I244" s="191">
        <v>0</v>
      </c>
      <c r="J244" s="86"/>
      <c r="K244" s="188" t="s">
        <v>22</v>
      </c>
      <c r="L244" s="18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x14ac:dyDescent="0.2">
      <c r="A245" s="14">
        <v>22</v>
      </c>
      <c r="B245" s="190">
        <v>43567</v>
      </c>
      <c r="C245" s="191"/>
      <c r="D245" s="191"/>
      <c r="E245" s="191"/>
      <c r="F245" s="191"/>
      <c r="G245" s="191"/>
      <c r="H245" s="191">
        <v>0</v>
      </c>
      <c r="I245" s="191">
        <v>0</v>
      </c>
      <c r="J245" s="86"/>
      <c r="K245" s="188" t="s">
        <v>22</v>
      </c>
      <c r="L245" s="18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x14ac:dyDescent="0.2">
      <c r="A246" s="14">
        <v>23</v>
      </c>
      <c r="B246" s="190">
        <v>43567</v>
      </c>
      <c r="C246" s="191">
        <v>0</v>
      </c>
      <c r="D246" s="191">
        <v>0</v>
      </c>
      <c r="E246" s="191">
        <v>0</v>
      </c>
      <c r="F246" s="191">
        <v>0</v>
      </c>
      <c r="G246" s="191">
        <v>0</v>
      </c>
      <c r="H246" s="191">
        <v>0</v>
      </c>
      <c r="I246" s="191">
        <v>0</v>
      </c>
      <c r="J246" s="86"/>
      <c r="K246" s="188" t="s">
        <v>22</v>
      </c>
      <c r="L246" s="18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x14ac:dyDescent="0.2">
      <c r="A247" s="14">
        <v>24</v>
      </c>
      <c r="B247" s="190">
        <v>43568</v>
      </c>
      <c r="C247" s="191">
        <v>0</v>
      </c>
      <c r="D247" s="191">
        <v>0</v>
      </c>
      <c r="E247" s="191">
        <v>0</v>
      </c>
      <c r="F247" s="191">
        <v>0</v>
      </c>
      <c r="G247" s="191">
        <v>0</v>
      </c>
      <c r="H247" s="191">
        <v>0</v>
      </c>
      <c r="I247" s="191">
        <v>0</v>
      </c>
      <c r="J247" s="86"/>
      <c r="K247" s="188" t="s">
        <v>22</v>
      </c>
      <c r="L247" s="18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x14ac:dyDescent="0.2">
      <c r="A248" s="14">
        <v>25</v>
      </c>
      <c r="B248" s="190">
        <v>43571</v>
      </c>
      <c r="C248" s="191">
        <v>0</v>
      </c>
      <c r="D248" s="191">
        <v>0</v>
      </c>
      <c r="E248" s="191">
        <v>0</v>
      </c>
      <c r="F248" s="191">
        <v>0</v>
      </c>
      <c r="G248" s="191">
        <v>0</v>
      </c>
      <c r="H248" s="191">
        <v>0</v>
      </c>
      <c r="I248" s="191">
        <v>0</v>
      </c>
      <c r="J248" s="86"/>
      <c r="K248" s="188" t="s">
        <v>22</v>
      </c>
      <c r="L248" s="18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x14ac:dyDescent="0.2">
      <c r="A249" s="14">
        <v>26</v>
      </c>
      <c r="B249" s="190">
        <v>43571</v>
      </c>
      <c r="C249" s="191">
        <v>0</v>
      </c>
      <c r="D249" s="191">
        <v>0</v>
      </c>
      <c r="E249" s="191">
        <v>0</v>
      </c>
      <c r="F249" s="191">
        <v>0</v>
      </c>
      <c r="G249" s="191">
        <v>0</v>
      </c>
      <c r="H249" s="191">
        <v>0</v>
      </c>
      <c r="I249" s="191">
        <v>0</v>
      </c>
      <c r="J249" s="86"/>
      <c r="K249" s="188" t="s">
        <v>22</v>
      </c>
      <c r="L249" s="18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x14ac:dyDescent="0.2">
      <c r="A250" s="14">
        <v>27</v>
      </c>
      <c r="B250" s="190">
        <v>43572</v>
      </c>
      <c r="C250" s="191"/>
      <c r="D250" s="191"/>
      <c r="E250" s="191"/>
      <c r="F250" s="191"/>
      <c r="G250" s="191"/>
      <c r="H250" s="191">
        <v>0</v>
      </c>
      <c r="I250" s="191">
        <v>0</v>
      </c>
      <c r="J250" s="86"/>
      <c r="K250" s="188" t="s">
        <v>22</v>
      </c>
      <c r="L250" s="18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x14ac:dyDescent="0.2">
      <c r="A251" s="14">
        <v>28</v>
      </c>
      <c r="B251" s="190">
        <v>43573</v>
      </c>
      <c r="C251" s="191">
        <v>0</v>
      </c>
      <c r="D251" s="191">
        <v>0</v>
      </c>
      <c r="E251" s="191">
        <v>0</v>
      </c>
      <c r="F251" s="191">
        <v>0</v>
      </c>
      <c r="G251" s="191">
        <v>0</v>
      </c>
      <c r="H251" s="191">
        <v>0</v>
      </c>
      <c r="I251" s="191">
        <v>0</v>
      </c>
      <c r="J251" s="86"/>
      <c r="K251" s="188" t="s">
        <v>22</v>
      </c>
      <c r="L251" s="18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x14ac:dyDescent="0.2">
      <c r="A252" s="14">
        <v>29</v>
      </c>
      <c r="B252" s="190">
        <v>43573</v>
      </c>
      <c r="C252" s="191">
        <v>0</v>
      </c>
      <c r="D252" s="191">
        <v>0</v>
      </c>
      <c r="E252" s="191">
        <v>0</v>
      </c>
      <c r="F252" s="191">
        <v>0</v>
      </c>
      <c r="G252" s="191">
        <v>0</v>
      </c>
      <c r="H252" s="191">
        <v>0</v>
      </c>
      <c r="I252" s="191">
        <v>0</v>
      </c>
      <c r="J252" s="86"/>
      <c r="K252" s="188" t="s">
        <v>22</v>
      </c>
      <c r="L252" s="18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x14ac:dyDescent="0.2">
      <c r="A253" s="14">
        <v>30</v>
      </c>
      <c r="B253" s="190">
        <v>43575</v>
      </c>
      <c r="C253" s="191">
        <v>0</v>
      </c>
      <c r="D253" s="191">
        <v>0</v>
      </c>
      <c r="E253" s="191">
        <v>0</v>
      </c>
      <c r="F253" s="191">
        <v>0</v>
      </c>
      <c r="G253" s="191">
        <v>0</v>
      </c>
      <c r="H253" s="191">
        <v>0</v>
      </c>
      <c r="I253" s="191">
        <v>0</v>
      </c>
      <c r="J253" s="86"/>
      <c r="K253" s="188" t="s">
        <v>22</v>
      </c>
      <c r="L253" s="18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x14ac:dyDescent="0.2">
      <c r="A254" s="14">
        <v>31</v>
      </c>
      <c r="B254" s="190">
        <v>43575</v>
      </c>
      <c r="C254" s="191">
        <v>0</v>
      </c>
      <c r="D254" s="191">
        <v>0</v>
      </c>
      <c r="E254" s="191">
        <v>0</v>
      </c>
      <c r="F254" s="191">
        <v>0</v>
      </c>
      <c r="G254" s="191">
        <v>0</v>
      </c>
      <c r="H254" s="191">
        <v>0</v>
      </c>
      <c r="I254" s="191">
        <v>0</v>
      </c>
      <c r="J254" s="86"/>
      <c r="K254" s="188" t="s">
        <v>22</v>
      </c>
      <c r="L254" s="18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x14ac:dyDescent="0.2">
      <c r="A255" s="14">
        <v>32</v>
      </c>
      <c r="B255" s="190">
        <v>43575</v>
      </c>
      <c r="C255" s="191">
        <v>0</v>
      </c>
      <c r="D255" s="191">
        <v>0</v>
      </c>
      <c r="E255" s="191">
        <v>0</v>
      </c>
      <c r="F255" s="191">
        <v>0</v>
      </c>
      <c r="G255" s="191">
        <v>0</v>
      </c>
      <c r="H255" s="191">
        <v>0</v>
      </c>
      <c r="I255" s="191">
        <v>0</v>
      </c>
      <c r="J255" s="86"/>
      <c r="K255" s="188" t="s">
        <v>22</v>
      </c>
      <c r="L255" s="18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x14ac:dyDescent="0.2">
      <c r="A256" s="14">
        <v>33</v>
      </c>
      <c r="B256" s="190">
        <v>43576</v>
      </c>
      <c r="C256" s="191">
        <v>0</v>
      </c>
      <c r="D256" s="191">
        <v>0</v>
      </c>
      <c r="E256" s="191">
        <v>0</v>
      </c>
      <c r="F256" s="191">
        <v>0</v>
      </c>
      <c r="G256" s="191">
        <v>0</v>
      </c>
      <c r="H256" s="191">
        <v>0</v>
      </c>
      <c r="I256" s="191">
        <v>0</v>
      </c>
      <c r="J256" s="86"/>
      <c r="K256" s="188" t="s">
        <v>22</v>
      </c>
      <c r="L256" s="18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x14ac:dyDescent="0.2">
      <c r="A257" s="14">
        <v>34</v>
      </c>
      <c r="B257" s="190">
        <v>43577</v>
      </c>
      <c r="C257" s="191">
        <v>0</v>
      </c>
      <c r="D257" s="191">
        <v>0</v>
      </c>
      <c r="E257" s="191">
        <v>0</v>
      </c>
      <c r="F257" s="191">
        <v>0</v>
      </c>
      <c r="G257" s="191">
        <v>0</v>
      </c>
      <c r="H257" s="191">
        <v>0</v>
      </c>
      <c r="I257" s="191">
        <v>0</v>
      </c>
      <c r="J257" s="86"/>
      <c r="K257" s="188" t="s">
        <v>22</v>
      </c>
      <c r="L257" s="18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x14ac:dyDescent="0.2">
      <c r="A258" s="14">
        <v>35</v>
      </c>
      <c r="B258" s="190">
        <v>43577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88" t="s">
        <v>22</v>
      </c>
      <c r="L258" s="18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x14ac:dyDescent="0.2">
      <c r="A259" s="14">
        <v>36</v>
      </c>
      <c r="B259" s="190">
        <v>43577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88" t="s">
        <v>22</v>
      </c>
      <c r="L259" s="18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x14ac:dyDescent="0.2">
      <c r="A260" s="14">
        <v>37</v>
      </c>
      <c r="B260" s="190">
        <v>43579</v>
      </c>
      <c r="C260" s="191">
        <v>0</v>
      </c>
      <c r="D260" s="191">
        <v>0</v>
      </c>
      <c r="E260" s="191">
        <v>0</v>
      </c>
      <c r="F260" s="191">
        <v>0</v>
      </c>
      <c r="G260" s="191">
        <v>0</v>
      </c>
      <c r="H260" s="191">
        <v>0</v>
      </c>
      <c r="I260" s="191">
        <v>0</v>
      </c>
      <c r="J260" s="86"/>
      <c r="K260" s="188" t="s">
        <v>22</v>
      </c>
      <c r="L260" s="18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x14ac:dyDescent="0.2">
      <c r="A261" s="14">
        <v>38</v>
      </c>
      <c r="B261" s="190">
        <v>43579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88" t="s">
        <v>22</v>
      </c>
      <c r="L261" s="18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x14ac:dyDescent="0.2">
      <c r="A262" s="14">
        <v>39</v>
      </c>
      <c r="B262" s="190">
        <v>43580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88" t="s">
        <v>22</v>
      </c>
      <c r="L262" s="18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x14ac:dyDescent="0.2">
      <c r="A263" s="14">
        <v>40</v>
      </c>
      <c r="B263" s="190">
        <v>43580</v>
      </c>
      <c r="C263" s="191">
        <v>0</v>
      </c>
      <c r="D263" s="191">
        <v>0</v>
      </c>
      <c r="E263" s="191">
        <v>0</v>
      </c>
      <c r="F263" s="191">
        <v>0</v>
      </c>
      <c r="G263" s="191">
        <v>0</v>
      </c>
      <c r="H263" s="191">
        <v>0</v>
      </c>
      <c r="I263" s="191">
        <v>0</v>
      </c>
      <c r="J263" s="86"/>
      <c r="K263" s="188" t="s">
        <v>22</v>
      </c>
      <c r="L263" s="18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x14ac:dyDescent="0.2">
      <c r="A264" s="14">
        <v>41</v>
      </c>
      <c r="B264" s="190">
        <v>43583</v>
      </c>
      <c r="C264" s="191"/>
      <c r="D264" s="191"/>
      <c r="E264" s="191"/>
      <c r="F264" s="191"/>
      <c r="G264" s="191"/>
      <c r="H264" s="191">
        <v>0</v>
      </c>
      <c r="I264" s="191">
        <v>0</v>
      </c>
      <c r="J264" s="86"/>
      <c r="K264" s="188" t="s">
        <v>22</v>
      </c>
      <c r="L264" s="18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x14ac:dyDescent="0.2">
      <c r="A265" s="14">
        <v>42</v>
      </c>
      <c r="B265" s="190">
        <v>43583</v>
      </c>
      <c r="C265" s="191">
        <v>0</v>
      </c>
      <c r="D265" s="191">
        <v>0</v>
      </c>
      <c r="E265" s="191">
        <v>0</v>
      </c>
      <c r="F265" s="191">
        <v>0</v>
      </c>
      <c r="G265" s="191">
        <v>0</v>
      </c>
      <c r="H265" s="191">
        <v>0</v>
      </c>
      <c r="I265" s="191">
        <v>0</v>
      </c>
      <c r="J265" s="86"/>
      <c r="K265" s="188" t="s">
        <v>22</v>
      </c>
      <c r="L265" s="18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x14ac:dyDescent="0.2">
      <c r="A266" s="89">
        <v>1</v>
      </c>
      <c r="B266" s="190">
        <v>43583</v>
      </c>
      <c r="C266" s="191">
        <v>0</v>
      </c>
      <c r="D266" s="191">
        <v>0</v>
      </c>
      <c r="E266" s="191">
        <v>0</v>
      </c>
      <c r="F266" s="191">
        <v>0</v>
      </c>
      <c r="G266" s="191">
        <v>0</v>
      </c>
      <c r="H266" s="191">
        <v>0</v>
      </c>
      <c r="I266" s="191">
        <v>0</v>
      </c>
      <c r="J266" s="86"/>
      <c r="K266" s="188" t="s">
        <v>22</v>
      </c>
      <c r="L266" s="188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</row>
    <row r="267" spans="1:23" ht="17.100000000000001" customHeight="1" x14ac:dyDescent="0.2">
      <c r="A267" s="14">
        <v>2</v>
      </c>
      <c r="B267" s="190">
        <v>43584</v>
      </c>
      <c r="C267" s="191"/>
      <c r="D267" s="191"/>
      <c r="E267" s="191"/>
      <c r="F267" s="191"/>
      <c r="G267" s="191"/>
      <c r="H267" s="191">
        <v>0</v>
      </c>
      <c r="I267" s="191">
        <v>0</v>
      </c>
      <c r="J267" s="86"/>
      <c r="K267" s="188" t="s">
        <v>22</v>
      </c>
      <c r="L267" s="188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</row>
    <row r="268" spans="1:23" ht="17.100000000000001" customHeight="1" x14ac:dyDescent="0.2">
      <c r="A268" s="14">
        <v>3</v>
      </c>
      <c r="B268" s="190">
        <v>43584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88" t="s">
        <v>22</v>
      </c>
      <c r="L268" s="188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</row>
    <row r="269" spans="1:23" ht="17.100000000000001" customHeight="1" x14ac:dyDescent="0.2">
      <c r="A269" s="14">
        <v>4</v>
      </c>
      <c r="B269" s="190">
        <v>43584</v>
      </c>
      <c r="C269" s="191">
        <v>0</v>
      </c>
      <c r="D269" s="191">
        <v>0</v>
      </c>
      <c r="E269" s="191">
        <v>0</v>
      </c>
      <c r="F269" s="191">
        <v>0</v>
      </c>
      <c r="G269" s="191">
        <v>0</v>
      </c>
      <c r="H269" s="191">
        <v>0</v>
      </c>
      <c r="I269" s="191">
        <v>0</v>
      </c>
      <c r="J269" s="86"/>
      <c r="K269" s="188" t="s">
        <v>22</v>
      </c>
      <c r="L269" s="188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</row>
    <row r="270" spans="1:23" ht="17.100000000000001" customHeight="1" x14ac:dyDescent="0.2">
      <c r="A270" s="14">
        <v>5</v>
      </c>
      <c r="B270" s="190">
        <v>43588</v>
      </c>
      <c r="C270" s="191"/>
      <c r="D270" s="191"/>
      <c r="E270" s="191"/>
      <c r="F270" s="191"/>
      <c r="G270" s="191"/>
      <c r="H270" s="191">
        <v>0</v>
      </c>
      <c r="I270" s="191">
        <v>0</v>
      </c>
      <c r="J270" s="86"/>
      <c r="K270" s="188" t="s">
        <v>22</v>
      </c>
      <c r="L270" s="188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</row>
    <row r="271" spans="1:23" ht="17.100000000000001" customHeight="1" x14ac:dyDescent="0.2">
      <c r="A271" s="14">
        <v>6</v>
      </c>
      <c r="B271" s="190">
        <v>43588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8" t="s">
        <v>22</v>
      </c>
      <c r="L271" s="188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</row>
    <row r="272" spans="1:23" ht="17.100000000000001" customHeight="1" x14ac:dyDescent="0.2">
      <c r="A272" s="14">
        <v>7</v>
      </c>
      <c r="B272" s="190">
        <v>43589</v>
      </c>
      <c r="C272" s="191"/>
      <c r="D272" s="191"/>
      <c r="E272" s="191"/>
      <c r="F272" s="191"/>
      <c r="G272" s="191"/>
      <c r="H272" s="191">
        <v>0</v>
      </c>
      <c r="I272" s="191">
        <v>0</v>
      </c>
      <c r="J272" s="86"/>
      <c r="K272" s="188" t="s">
        <v>22</v>
      </c>
      <c r="L272" s="188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</row>
    <row r="273" spans="1:23" ht="17.100000000000001" customHeight="1" x14ac:dyDescent="0.2">
      <c r="A273" s="14">
        <v>8</v>
      </c>
      <c r="B273" s="190">
        <v>43589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8" t="s">
        <v>22</v>
      </c>
      <c r="L273" s="188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</row>
    <row r="274" spans="1:23" ht="17.100000000000001" customHeight="1" x14ac:dyDescent="0.2">
      <c r="A274" s="14">
        <v>9</v>
      </c>
      <c r="B274" s="190">
        <v>43592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88" t="s">
        <v>22</v>
      </c>
      <c r="L274" s="188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</row>
    <row r="275" spans="1:23" ht="17.100000000000001" customHeight="1" x14ac:dyDescent="0.2">
      <c r="A275" s="14">
        <v>10</v>
      </c>
      <c r="B275" s="190">
        <v>43592</v>
      </c>
      <c r="C275" s="191"/>
      <c r="D275" s="191"/>
      <c r="E275" s="191"/>
      <c r="F275" s="191"/>
      <c r="G275" s="191"/>
      <c r="H275" s="191">
        <v>0</v>
      </c>
      <c r="I275" s="191">
        <v>0</v>
      </c>
      <c r="J275" s="86"/>
      <c r="K275" s="188" t="s">
        <v>22</v>
      </c>
      <c r="L275" s="18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x14ac:dyDescent="0.2">
      <c r="A276" s="14">
        <v>11</v>
      </c>
      <c r="B276" s="190">
        <v>43592</v>
      </c>
      <c r="C276" s="191"/>
      <c r="D276" s="191"/>
      <c r="E276" s="191"/>
      <c r="F276" s="191"/>
      <c r="G276" s="191"/>
      <c r="H276" s="191">
        <v>0</v>
      </c>
      <c r="I276" s="191">
        <v>0</v>
      </c>
      <c r="J276" s="86"/>
      <c r="K276" s="188" t="s">
        <v>22</v>
      </c>
      <c r="L276" s="18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x14ac:dyDescent="0.2">
      <c r="A277" s="14">
        <v>12</v>
      </c>
      <c r="B277" s="190">
        <v>43592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88" t="s">
        <v>22</v>
      </c>
      <c r="L277" s="188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</row>
    <row r="278" spans="1:23" ht="17.100000000000001" customHeight="1" x14ac:dyDescent="0.2">
      <c r="A278" s="14">
        <v>13</v>
      </c>
      <c r="B278" s="190">
        <v>43593</v>
      </c>
      <c r="C278" s="191"/>
      <c r="D278" s="191"/>
      <c r="E278" s="191"/>
      <c r="F278" s="191"/>
      <c r="G278" s="191"/>
      <c r="H278" s="191">
        <v>0</v>
      </c>
      <c r="I278" s="191">
        <v>0</v>
      </c>
      <c r="J278" s="86"/>
      <c r="K278" s="188" t="s">
        <v>22</v>
      </c>
      <c r="L278" s="18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14">
        <v>14</v>
      </c>
      <c r="B279" s="190">
        <v>43593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8" t="s">
        <v>22</v>
      </c>
      <c r="L279" s="18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14">
        <v>15</v>
      </c>
      <c r="B280" s="190">
        <v>43596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8" t="s">
        <v>22</v>
      </c>
      <c r="L280" s="188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</row>
    <row r="281" spans="1:23" ht="17.100000000000001" customHeight="1" x14ac:dyDescent="0.2">
      <c r="A281" s="14">
        <v>16</v>
      </c>
      <c r="B281" s="190">
        <v>43596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88" t="s">
        <v>22</v>
      </c>
      <c r="L281" s="188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</row>
    <row r="282" spans="1:23" ht="17.100000000000001" customHeight="1" x14ac:dyDescent="0.2">
      <c r="A282" s="14">
        <v>17</v>
      </c>
      <c r="B282" s="190">
        <v>43597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88" t="s">
        <v>22</v>
      </c>
      <c r="L282" s="18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4">
        <v>18</v>
      </c>
      <c r="B283" s="190">
        <v>43597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8" t="s">
        <v>22</v>
      </c>
      <c r="L283" s="18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4">
        <v>19</v>
      </c>
      <c r="B284" s="190">
        <v>43597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88" t="s">
        <v>22</v>
      </c>
      <c r="L284" s="188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</row>
    <row r="285" spans="1:23" ht="17.100000000000001" customHeight="1" x14ac:dyDescent="0.2">
      <c r="A285" s="14">
        <v>20</v>
      </c>
      <c r="B285" s="190">
        <v>43598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88" t="s">
        <v>22</v>
      </c>
      <c r="L285" s="188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</row>
    <row r="286" spans="1:23" ht="17.100000000000001" customHeight="1" x14ac:dyDescent="0.2">
      <c r="A286" s="14">
        <v>21</v>
      </c>
      <c r="B286" s="190">
        <v>43598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8" t="s">
        <v>22</v>
      </c>
      <c r="L286" s="18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4">
        <v>22</v>
      </c>
      <c r="B287" s="190">
        <v>43598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8" t="s">
        <v>22</v>
      </c>
      <c r="L287" s="18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4">
        <v>23</v>
      </c>
      <c r="B288" s="190">
        <v>43599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88" t="s">
        <v>22</v>
      </c>
      <c r="L288" s="18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4">
        <v>24</v>
      </c>
      <c r="B289" s="190">
        <v>43599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88" t="s">
        <v>22</v>
      </c>
      <c r="L289" s="188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</row>
    <row r="290" spans="1:23" ht="17.100000000000001" customHeight="1" x14ac:dyDescent="0.2">
      <c r="A290" s="14">
        <v>25</v>
      </c>
      <c r="B290" s="190">
        <v>43600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8" t="s">
        <v>22</v>
      </c>
      <c r="L290" s="18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4">
        <v>26</v>
      </c>
      <c r="B291" s="190">
        <v>43601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88" t="s">
        <v>22</v>
      </c>
      <c r="L291" s="18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4">
        <v>27</v>
      </c>
      <c r="B292" s="190">
        <v>43603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8" t="s">
        <v>22</v>
      </c>
      <c r="L292" s="18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4">
        <v>28</v>
      </c>
      <c r="B293" s="190">
        <v>43604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88" t="s">
        <v>22</v>
      </c>
      <c r="L293" s="18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4">
        <v>29</v>
      </c>
      <c r="B294" s="190">
        <v>43604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88" t="s">
        <v>22</v>
      </c>
      <c r="L294" s="18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4">
        <v>30</v>
      </c>
      <c r="B295" s="190">
        <v>43604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88" t="s">
        <v>22</v>
      </c>
      <c r="L295" s="18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>
        <v>31</v>
      </c>
      <c r="B296" s="190">
        <v>43606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8" t="s">
        <v>22</v>
      </c>
      <c r="L296" s="18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>
        <v>32</v>
      </c>
      <c r="B297" s="190">
        <v>43606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8" t="s">
        <v>22</v>
      </c>
      <c r="L297" s="18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>
        <v>33</v>
      </c>
      <c r="B298" s="190">
        <v>43608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8" t="s">
        <v>22</v>
      </c>
      <c r="L298" s="18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>
        <v>34</v>
      </c>
      <c r="B299" s="190">
        <v>43608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8" t="s">
        <v>22</v>
      </c>
      <c r="L299" s="18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>
        <v>35</v>
      </c>
      <c r="B300" s="190">
        <v>43610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8" t="s">
        <v>22</v>
      </c>
      <c r="L300" s="18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>
        <v>36</v>
      </c>
      <c r="B301" s="190">
        <v>43612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8" t="s">
        <v>22</v>
      </c>
      <c r="L301" s="18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>
        <v>37</v>
      </c>
      <c r="B302" s="190">
        <v>43613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8" t="s">
        <v>22</v>
      </c>
      <c r="L302" s="18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>
        <v>38</v>
      </c>
      <c r="B303" s="190">
        <v>43613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8" t="s">
        <v>22</v>
      </c>
      <c r="L303" s="18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>
        <v>39</v>
      </c>
      <c r="B304" s="190">
        <v>43614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8" t="s">
        <v>22</v>
      </c>
      <c r="L304" s="18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>
        <v>40</v>
      </c>
      <c r="B305" s="190">
        <v>43614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8" t="s">
        <v>22</v>
      </c>
      <c r="L305" s="18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>
        <v>41</v>
      </c>
      <c r="B306" s="190">
        <v>43615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8" t="s">
        <v>22</v>
      </c>
      <c r="L306" s="18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>
        <v>42</v>
      </c>
      <c r="B307" s="190">
        <v>43615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8" t="s">
        <v>22</v>
      </c>
      <c r="L307" s="18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>
        <v>43</v>
      </c>
      <c r="B308" s="190">
        <v>43615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8" t="s">
        <v>22</v>
      </c>
      <c r="L308" s="18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>
        <v>44</v>
      </c>
      <c r="B309" s="190">
        <v>43615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8" t="s">
        <v>22</v>
      </c>
      <c r="L309" s="18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>
        <v>45</v>
      </c>
      <c r="B310" s="190">
        <v>43616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8" t="s">
        <v>22</v>
      </c>
      <c r="L310" s="18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>
        <v>46</v>
      </c>
      <c r="B311" s="190">
        <v>43617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8" t="s">
        <v>22</v>
      </c>
      <c r="L311" s="18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>
        <v>47</v>
      </c>
      <c r="B312" s="190">
        <v>43617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8" t="s">
        <v>22</v>
      </c>
      <c r="L312" s="18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>
        <v>48</v>
      </c>
      <c r="B313" s="190">
        <v>43619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8" t="s">
        <v>22</v>
      </c>
      <c r="L313" s="18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>
        <v>49</v>
      </c>
      <c r="B314" s="190">
        <v>43619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8" t="s">
        <v>22</v>
      </c>
      <c r="L314" s="18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>
        <v>50</v>
      </c>
      <c r="B315" s="190">
        <v>43621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8" t="s">
        <v>22</v>
      </c>
      <c r="L315" s="18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>
        <v>51</v>
      </c>
      <c r="B316" s="190">
        <v>43621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8" t="s">
        <v>22</v>
      </c>
      <c r="L316" s="18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>
        <v>52</v>
      </c>
      <c r="B317" s="190">
        <v>43623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8" t="s">
        <v>22</v>
      </c>
      <c r="L317" s="18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>
        <v>53</v>
      </c>
      <c r="B318" s="190">
        <v>43623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8" t="s">
        <v>22</v>
      </c>
      <c r="L318" s="18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>
        <v>54</v>
      </c>
      <c r="B319" s="190">
        <v>43623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8" t="s">
        <v>22</v>
      </c>
      <c r="L319" s="18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>
        <v>55</v>
      </c>
      <c r="B320" s="190">
        <v>43625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8" t="s">
        <v>22</v>
      </c>
      <c r="L320" s="18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>
        <v>56</v>
      </c>
      <c r="B321" s="190">
        <v>43625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8" t="s">
        <v>22</v>
      </c>
      <c r="L321" s="18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>
        <v>57</v>
      </c>
      <c r="B322" s="190">
        <v>43628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8" t="s">
        <v>22</v>
      </c>
      <c r="L322" s="18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>
        <v>58</v>
      </c>
      <c r="B323" s="190">
        <v>43628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8" t="s">
        <v>22</v>
      </c>
      <c r="L323" s="18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>
        <v>59</v>
      </c>
      <c r="B324" s="190">
        <v>43628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8" t="s">
        <v>22</v>
      </c>
      <c r="L324" s="18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>
        <v>60</v>
      </c>
      <c r="B325" s="190">
        <v>43629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8" t="s">
        <v>22</v>
      </c>
      <c r="L325" s="18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>
        <v>61</v>
      </c>
      <c r="B326" s="190">
        <v>43629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8" t="s">
        <v>22</v>
      </c>
      <c r="L326" s="18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>
        <v>62</v>
      </c>
      <c r="B327" s="190">
        <v>43635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8" t="s">
        <v>22</v>
      </c>
      <c r="L327" s="18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>
        <v>63</v>
      </c>
      <c r="B328" s="190">
        <v>43635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8" t="s">
        <v>22</v>
      </c>
      <c r="L328" s="18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>
        <v>64</v>
      </c>
      <c r="B329" s="190">
        <v>43637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8" t="s">
        <v>22</v>
      </c>
      <c r="L329" s="18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>
        <v>65</v>
      </c>
      <c r="B330" s="190">
        <v>43640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8" t="s">
        <v>22</v>
      </c>
      <c r="L330" s="18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>
        <v>66</v>
      </c>
      <c r="B331" s="190">
        <v>43641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8" t="s">
        <v>22</v>
      </c>
      <c r="L331" s="18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>
        <v>67</v>
      </c>
      <c r="B332" s="190">
        <v>43641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8" t="s">
        <v>22</v>
      </c>
      <c r="L332" s="18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>
        <v>68</v>
      </c>
      <c r="B333" s="190">
        <v>43641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8" t="s">
        <v>22</v>
      </c>
      <c r="L333" s="18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>
        <v>69</v>
      </c>
      <c r="B334" s="190">
        <v>43643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8" t="s">
        <v>22</v>
      </c>
      <c r="L334" s="18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>
        <v>70</v>
      </c>
      <c r="B335" s="190">
        <v>43644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ref="K335:K479" si="0">$C$9</f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>
        <v>71</v>
      </c>
      <c r="B336" s="193">
        <v>43647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0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3">
        <v>43647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0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3">
        <v>43649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0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3">
        <v>43649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0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3">
        <v>43650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0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3">
        <v>43651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0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3">
        <v>43651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0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3">
        <v>43654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0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3">
        <v>43655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0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3">
        <v>43656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0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3">
        <v>43661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8" t="str">
        <f t="shared" si="0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3">
        <v>43661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0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3">
        <v>43662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8" t="str">
        <f t="shared" si="0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3">
        <v>43663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8" t="str">
        <f t="shared" si="0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3">
        <v>43663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8" t="str">
        <f t="shared" si="0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3">
        <v>43665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0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3">
        <v>43665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0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3">
        <v>43668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8" t="str">
        <f t="shared" si="0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3">
        <v>43672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0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3">
        <v>43673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si="0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3">
        <v>43673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8" t="str">
        <f t="shared" si="0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3">
        <v>43675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8" t="str">
        <f t="shared" si="0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3">
        <v>43675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0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3">
        <v>43676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0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3">
        <v>43677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0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3">
        <v>43677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0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3">
        <v>43679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0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3">
        <v>43679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0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3">
        <v>43684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0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3">
        <v>43685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si="0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3">
        <v>43685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8" t="str">
        <f t="shared" si="0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3">
        <v>43685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0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3">
        <v>43686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si="0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3">
        <v>43687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0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3">
        <v>43689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0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3">
        <v>43689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0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3">
        <v>43691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0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3">
        <v>43691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0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3">
        <v>43693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0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3">
        <v>43693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0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3">
        <v>43696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0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3">
        <v>43697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0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3">
        <v>43697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0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3">
        <v>43697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0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3">
        <v>43700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0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3">
        <v>43703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0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3">
        <v>43703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si="0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3">
        <v>43704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8" t="str">
        <f t="shared" si="0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3">
        <v>43705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0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3">
        <v>43705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0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3">
        <v>43706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0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3">
        <v>43707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0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3">
        <v>43707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0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3">
        <v>43709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0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3">
        <v>43709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0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3">
        <v>43712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0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3">
        <v>43713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0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3">
        <v>43713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0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3">
        <v>43714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0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3">
        <v>43715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0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3">
        <v>43715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0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3">
        <v>43718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0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3">
        <v>43718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0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3">
        <v>43720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0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3">
        <v>43720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0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3">
        <v>43721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8" t="str">
        <f t="shared" si="0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3">
        <v>43722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0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3">
        <v>43722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0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3">
        <v>43723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0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3">
        <v>43728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0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0">
        <v>43753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0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0">
        <v>43755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0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0">
        <v>43755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0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0">
        <v>43756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0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0">
        <v>43756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0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0">
        <v>43757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0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0">
        <v>43758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8" t="str">
        <f t="shared" si="0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0">
        <v>43758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0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0">
        <v>43767</v>
      </c>
      <c r="C414" s="191"/>
      <c r="D414" s="191"/>
      <c r="E414" s="191"/>
      <c r="F414" s="191"/>
      <c r="G414" s="191"/>
      <c r="H414" s="191">
        <v>0</v>
      </c>
      <c r="I414" s="191">
        <v>0</v>
      </c>
      <c r="J414" s="86"/>
      <c r="K414" s="18" t="str">
        <f t="shared" si="0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0">
        <v>43767</v>
      </c>
      <c r="C415" s="191"/>
      <c r="D415" s="191"/>
      <c r="E415" s="191"/>
      <c r="F415" s="191"/>
      <c r="G415" s="191"/>
      <c r="H415" s="191">
        <v>0</v>
      </c>
      <c r="I415" s="191">
        <v>0</v>
      </c>
      <c r="J415" s="86"/>
      <c r="K415" s="18" t="str">
        <f t="shared" si="0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0">
        <v>43767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0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0">
        <v>43767</v>
      </c>
      <c r="C417" s="191"/>
      <c r="D417" s="191"/>
      <c r="E417" s="191"/>
      <c r="F417" s="191"/>
      <c r="G417" s="191"/>
      <c r="H417" s="191">
        <v>0</v>
      </c>
      <c r="I417" s="191">
        <v>0</v>
      </c>
      <c r="J417" s="86"/>
      <c r="K417" s="18" t="str">
        <f t="shared" si="0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0">
        <v>43767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0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0">
        <v>43768</v>
      </c>
      <c r="C419" s="191"/>
      <c r="D419" s="191"/>
      <c r="E419" s="191"/>
      <c r="F419" s="191"/>
      <c r="G419" s="191"/>
      <c r="H419" s="191">
        <v>0</v>
      </c>
      <c r="I419" s="191">
        <v>0</v>
      </c>
      <c r="J419" s="86"/>
      <c r="K419" s="18" t="str">
        <f t="shared" si="0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0">
        <v>43768</v>
      </c>
      <c r="C420" s="191"/>
      <c r="D420" s="191"/>
      <c r="E420" s="191"/>
      <c r="F420" s="191"/>
      <c r="G420" s="191"/>
      <c r="H420" s="191">
        <v>0</v>
      </c>
      <c r="I420" s="191">
        <v>0</v>
      </c>
      <c r="J420" s="86"/>
      <c r="K420" s="18" t="str">
        <f t="shared" si="0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0">
        <v>43768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0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0">
        <v>43768</v>
      </c>
      <c r="C422" s="191"/>
      <c r="D422" s="191"/>
      <c r="E422" s="191"/>
      <c r="F422" s="191"/>
      <c r="G422" s="191"/>
      <c r="H422" s="191">
        <v>0</v>
      </c>
      <c r="I422" s="191">
        <v>0</v>
      </c>
      <c r="J422" s="86"/>
      <c r="K422" s="18" t="str">
        <f t="shared" si="0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0">
        <v>43768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0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0">
        <v>43770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0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0">
        <v>43770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0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0">
        <v>43771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0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0">
        <v>43773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8" t="str">
        <f t="shared" si="0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0">
        <v>43774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0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0">
        <v>43774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8" t="str">
        <f t="shared" si="0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0">
        <v>43775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0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0">
        <v>43776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0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0">
        <v>43776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si="0"/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0">
        <v>43777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0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0">
        <v>43780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si="0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0">
        <v>43781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0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0">
        <v>43781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0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0">
        <v>43783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0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0">
        <v>43783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0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0">
        <v>43785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0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0">
        <v>43785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0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0">
        <v>43787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0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0">
        <v>43787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0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0">
        <v>43791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0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0">
        <v>43792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0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0">
        <v>43792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0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0">
        <v>43793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si="0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0">
        <v>43794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0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0">
        <v>43794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0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0">
        <v>43795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0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0">
        <v>43797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si="0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0">
        <v>43797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0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0">
        <v>43798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0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0">
        <v>43800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0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0">
        <v>43800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0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0">
        <v>43802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0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/>
      <c r="B456" s="190">
        <v>43803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0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/>
      <c r="B457" s="190">
        <v>43803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0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/>
      <c r="B458" s="190">
        <v>43804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0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/>
      <c r="B459" s="190">
        <v>43805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8" t="str">
        <f t="shared" si="0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/>
      <c r="B460" s="190">
        <v>43805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0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/>
      <c r="B461" s="190">
        <v>43806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8" t="str">
        <f t="shared" si="0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/>
      <c r="B462" s="190">
        <v>43806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8" t="str">
        <f t="shared" si="0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/>
      <c r="B463" s="190">
        <v>43807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0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/>
      <c r="B464" s="190">
        <v>43807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8" t="str">
        <f t="shared" si="0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4"/>
      <c r="B465" s="190">
        <v>43807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8" t="str">
        <f t="shared" si="0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4"/>
      <c r="B466" s="190">
        <v>43808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8" t="str">
        <f t="shared" si="0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4"/>
      <c r="B467" s="190">
        <v>43810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8" t="str">
        <f t="shared" si="0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4"/>
      <c r="B468" s="190">
        <v>43810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8" t="str">
        <f t="shared" si="0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4">
        <v>72</v>
      </c>
      <c r="B469" s="190">
        <v>43810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8" t="str">
        <f t="shared" si="0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4">
        <v>73</v>
      </c>
      <c r="B470" s="190">
        <v>43812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8" t="str">
        <f t="shared" si="0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4">
        <v>74</v>
      </c>
      <c r="B471" s="190">
        <v>43812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8" t="str">
        <f t="shared" si="0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4">
        <v>75</v>
      </c>
      <c r="B472" s="190">
        <v>43817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8" t="str">
        <f t="shared" si="0"/>
        <v>NA</v>
      </c>
      <c r="L472" s="18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4">
        <v>76</v>
      </c>
      <c r="B473" s="190">
        <v>43817</v>
      </c>
      <c r="C473" s="191">
        <v>0</v>
      </c>
      <c r="D473" s="191">
        <v>0</v>
      </c>
      <c r="E473" s="191">
        <v>0</v>
      </c>
      <c r="F473" s="191">
        <v>0</v>
      </c>
      <c r="G473" s="191">
        <v>0</v>
      </c>
      <c r="H473" s="191">
        <v>0</v>
      </c>
      <c r="I473" s="191">
        <v>0</v>
      </c>
      <c r="J473" s="86"/>
      <c r="K473" s="18" t="str">
        <f t="shared" si="0"/>
        <v>NA</v>
      </c>
      <c r="L473" s="18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4">
        <v>77</v>
      </c>
      <c r="B474" s="190">
        <v>43819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8" t="str">
        <f t="shared" si="0"/>
        <v>NA</v>
      </c>
      <c r="L474" s="18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4">
        <v>78</v>
      </c>
      <c r="B475" s="190">
        <v>43819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8" t="str">
        <f t="shared" si="0"/>
        <v>NA</v>
      </c>
      <c r="L475" s="18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4">
        <v>79</v>
      </c>
      <c r="B476" s="190">
        <v>43821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8" t="str">
        <f t="shared" si="0"/>
        <v>NA</v>
      </c>
      <c r="L476" s="18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4">
        <v>80</v>
      </c>
      <c r="B477" s="190">
        <v>43821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8" t="str">
        <f t="shared" si="0"/>
        <v>NA</v>
      </c>
      <c r="L477" s="18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4">
        <v>81</v>
      </c>
      <c r="B478" s="190">
        <v>43823</v>
      </c>
      <c r="C478" s="191">
        <v>0</v>
      </c>
      <c r="D478" s="191">
        <v>0</v>
      </c>
      <c r="E478" s="191">
        <v>0</v>
      </c>
      <c r="F478" s="191">
        <v>0</v>
      </c>
      <c r="G478" s="191">
        <v>0</v>
      </c>
      <c r="H478" s="191">
        <v>0</v>
      </c>
      <c r="I478" s="191">
        <v>0</v>
      </c>
      <c r="J478" s="86"/>
      <c r="K478" s="18" t="str">
        <f t="shared" si="0"/>
        <v>NA</v>
      </c>
      <c r="L478" s="18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4"/>
      <c r="B479" s="190">
        <v>43823</v>
      </c>
      <c r="C479" s="191">
        <v>0</v>
      </c>
      <c r="D479" s="191">
        <v>0</v>
      </c>
      <c r="E479" s="191">
        <v>0</v>
      </c>
      <c r="F479" s="191">
        <v>0</v>
      </c>
      <c r="G479" s="191">
        <v>0</v>
      </c>
      <c r="H479" s="191">
        <v>0</v>
      </c>
      <c r="I479" s="191">
        <v>0</v>
      </c>
      <c r="J479" s="86"/>
      <c r="K479" s="18" t="str">
        <f t="shared" si="0"/>
        <v>NA</v>
      </c>
      <c r="L479" s="18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4"/>
      <c r="B480" s="190">
        <v>43825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8" t="str">
        <f t="shared" ref="K480:K483" si="1">$C$9</f>
        <v>NA</v>
      </c>
      <c r="L480" s="18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32" ht="17.100000000000001" customHeight="1" x14ac:dyDescent="0.2">
      <c r="A481" s="14"/>
      <c r="B481" s="190">
        <v>43825</v>
      </c>
      <c r="C481" s="191">
        <v>0</v>
      </c>
      <c r="D481" s="191">
        <v>0</v>
      </c>
      <c r="E481" s="191">
        <v>0</v>
      </c>
      <c r="F481" s="191">
        <v>0</v>
      </c>
      <c r="G481" s="191">
        <v>0</v>
      </c>
      <c r="H481" s="191">
        <v>0</v>
      </c>
      <c r="I481" s="191">
        <v>0</v>
      </c>
      <c r="J481" s="86"/>
      <c r="K481" s="18" t="str">
        <f t="shared" si="1"/>
        <v>NA</v>
      </c>
      <c r="L481" s="18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32" ht="17.100000000000001" customHeight="1" x14ac:dyDescent="0.2">
      <c r="A482" s="14"/>
      <c r="B482" s="190">
        <v>43827</v>
      </c>
      <c r="C482" s="191">
        <v>0</v>
      </c>
      <c r="D482" s="191">
        <v>0</v>
      </c>
      <c r="E482" s="191">
        <v>0</v>
      </c>
      <c r="F482" s="191">
        <v>0</v>
      </c>
      <c r="G482" s="191">
        <v>0</v>
      </c>
      <c r="H482" s="191">
        <v>0</v>
      </c>
      <c r="I482" s="191">
        <v>0</v>
      </c>
      <c r="J482" s="86"/>
      <c r="K482" s="18" t="str">
        <f t="shared" si="1"/>
        <v>NA</v>
      </c>
      <c r="L482" s="18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32" ht="17.100000000000001" customHeight="1" x14ac:dyDescent="0.2">
      <c r="A483" s="14"/>
      <c r="B483" s="190">
        <v>43827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8" t="str">
        <f t="shared" si="1"/>
        <v>NA</v>
      </c>
      <c r="L483" s="18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32" ht="17.100000000000001" customHeight="1" x14ac:dyDescent="0.2">
      <c r="A484" s="14" t="s">
        <v>9</v>
      </c>
      <c r="B484" s="20"/>
      <c r="C484" s="16" t="str">
        <f>IF(M484=0, "&lt; 1", M484)</f>
        <v>&lt; 1</v>
      </c>
      <c r="D484" s="16" t="str">
        <f>IF(N484=0, "&lt; 1", N484)</f>
        <v>&lt; 1</v>
      </c>
      <c r="E484" s="16" t="str">
        <f t="shared" ref="C484:G486" si="2">IF(O484=0, "&lt; 1", O484)</f>
        <v>&lt; 1</v>
      </c>
      <c r="F484" s="16" t="str">
        <f t="shared" si="2"/>
        <v>&lt; 1</v>
      </c>
      <c r="G484" s="16" t="str">
        <f t="shared" si="2"/>
        <v>&lt; 1</v>
      </c>
      <c r="H484" s="72"/>
      <c r="I484" s="72"/>
      <c r="J484" s="86"/>
      <c r="M484" s="14">
        <f>ROUNDUP(AVERAGE(M155:M268), 0)</f>
        <v>0</v>
      </c>
      <c r="N484" s="14">
        <f>ROUNDUP(AVERAGE(N155:N268), 0)</f>
        <v>0</v>
      </c>
      <c r="O484" s="14">
        <f>ROUNDUP(AVERAGE(O155:O268), 0)</f>
        <v>0</v>
      </c>
      <c r="P484" s="14">
        <f>ROUNDUP(AVERAGE(P155:P268), 0)</f>
        <v>0</v>
      </c>
      <c r="Q484" s="14">
        <f>ROUNDUP(AVERAGE(Q155:Q268), 0)</f>
        <v>0</v>
      </c>
      <c r="S484" s="19"/>
      <c r="T484" s="19"/>
      <c r="U484" s="19"/>
      <c r="V484" s="19"/>
      <c r="W484" s="19"/>
    </row>
    <row r="485" spans="1:32" ht="17.100000000000001" customHeight="1" x14ac:dyDescent="0.2">
      <c r="A485" s="14" t="s">
        <v>10</v>
      </c>
      <c r="B485" s="21"/>
      <c r="C485" s="16" t="str">
        <f>IF(M485=0, "&lt; 1", M485)</f>
        <v>&lt; 1</v>
      </c>
      <c r="D485" s="16" t="str">
        <f t="shared" si="2"/>
        <v>&lt; 1</v>
      </c>
      <c r="E485" s="16" t="str">
        <f t="shared" si="2"/>
        <v>&lt; 1</v>
      </c>
      <c r="F485" s="16" t="str">
        <f t="shared" si="2"/>
        <v>&lt; 1</v>
      </c>
      <c r="G485" s="16" t="str">
        <f t="shared" si="2"/>
        <v>&lt; 1</v>
      </c>
      <c r="H485" s="72"/>
      <c r="I485" s="72"/>
      <c r="J485" s="86"/>
      <c r="M485" s="14">
        <f>MIN(M155:M268)</f>
        <v>0</v>
      </c>
      <c r="N485" s="14">
        <f>MIN(N155:N268)</f>
        <v>0</v>
      </c>
      <c r="O485" s="14">
        <f>MIN(O155:O268)</f>
        <v>0</v>
      </c>
      <c r="P485" s="14">
        <f>MIN(P155:P268)</f>
        <v>0</v>
      </c>
      <c r="Q485" s="14">
        <f>MIN(Q155:Q268)</f>
        <v>0</v>
      </c>
      <c r="S485" s="19"/>
      <c r="T485" s="19"/>
      <c r="U485" s="19"/>
      <c r="V485" s="19"/>
      <c r="W485" s="19"/>
    </row>
    <row r="486" spans="1:32" ht="17.100000000000001" customHeight="1" x14ac:dyDescent="0.2">
      <c r="A486" s="14" t="s">
        <v>11</v>
      </c>
      <c r="B486" s="21"/>
      <c r="C486" s="16" t="str">
        <f t="shared" si="2"/>
        <v>&lt; 1</v>
      </c>
      <c r="D486" s="16" t="str">
        <f t="shared" si="2"/>
        <v>&lt; 1</v>
      </c>
      <c r="E486" s="16" t="str">
        <f t="shared" si="2"/>
        <v>&lt; 1</v>
      </c>
      <c r="F486" s="16" t="str">
        <f t="shared" si="2"/>
        <v>&lt; 1</v>
      </c>
      <c r="G486" s="16" t="str">
        <f t="shared" si="2"/>
        <v>&lt; 1</v>
      </c>
      <c r="H486" s="72"/>
      <c r="I486" s="72"/>
      <c r="J486" s="86"/>
      <c r="M486" s="14">
        <f>MAX(M155:M268)</f>
        <v>0</v>
      </c>
      <c r="N486" s="14">
        <f>MAX(N155:N268)</f>
        <v>0</v>
      </c>
      <c r="O486" s="14">
        <f>MAX(O155:O268)</f>
        <v>0</v>
      </c>
      <c r="P486" s="14">
        <f>MAX(P155:P268)</f>
        <v>0</v>
      </c>
      <c r="Q486" s="14">
        <f>MAX(Q155:Q268)</f>
        <v>0</v>
      </c>
      <c r="S486" s="19"/>
      <c r="T486" s="19"/>
      <c r="U486" s="19"/>
      <c r="V486" s="19"/>
      <c r="W486" s="19"/>
    </row>
    <row r="487" spans="1:32" ht="17.100000000000001" customHeight="1" x14ac:dyDescent="0.2">
      <c r="A487" s="14" t="s">
        <v>12</v>
      </c>
      <c r="B487" s="21"/>
      <c r="C487" s="22">
        <f>M487</f>
        <v>0</v>
      </c>
      <c r="D487" s="22">
        <f t="shared" ref="D487:G488" si="3">N487</f>
        <v>0</v>
      </c>
      <c r="E487" s="22">
        <f t="shared" si="3"/>
        <v>0</v>
      </c>
      <c r="F487" s="22">
        <f t="shared" si="3"/>
        <v>0</v>
      </c>
      <c r="G487" s="22">
        <f t="shared" si="3"/>
        <v>0</v>
      </c>
      <c r="H487" s="73"/>
      <c r="I487" s="73"/>
      <c r="J487" s="86"/>
      <c r="M487" s="22">
        <f>STDEV(M155:M268)</f>
        <v>0</v>
      </c>
      <c r="N487" s="22">
        <f>STDEV(N155:N268)</f>
        <v>0</v>
      </c>
      <c r="O487" s="22">
        <f>STDEV(O155:O268)</f>
        <v>0</v>
      </c>
      <c r="P487" s="22">
        <f>STDEV(P155:P268)</f>
        <v>0</v>
      </c>
      <c r="Q487" s="22">
        <f>STDEV(Q155:Q268)</f>
        <v>0</v>
      </c>
      <c r="S487" s="14">
        <f>ROUNDUP(AVERAGE(S155:S486), 0)</f>
        <v>0</v>
      </c>
      <c r="T487" s="14">
        <f>ROUNDUP(AVERAGE(T155:T486), 0)</f>
        <v>0</v>
      </c>
      <c r="U487" s="14">
        <f>ROUNDUP(AVERAGE(U155:U486), 0)</f>
        <v>0</v>
      </c>
      <c r="V487" s="14">
        <f>ROUNDUP(AVERAGE(V155:V486), 0)</f>
        <v>0</v>
      </c>
      <c r="W487" s="14">
        <f>ROUNDUP(AVERAGE(W155:W486), 0)</f>
        <v>0</v>
      </c>
    </row>
    <row r="488" spans="1:32" ht="17.100000000000001" customHeight="1" x14ac:dyDescent="0.2">
      <c r="A488" s="14" t="s">
        <v>13</v>
      </c>
      <c r="B488" s="21"/>
      <c r="C488" s="22" t="str">
        <f>M488</f>
        <v>NA</v>
      </c>
      <c r="D488" s="22" t="str">
        <f t="shared" si="3"/>
        <v>NA</v>
      </c>
      <c r="E488" s="22" t="str">
        <f t="shared" si="3"/>
        <v>NA</v>
      </c>
      <c r="F488" s="22" t="str">
        <f t="shared" si="3"/>
        <v>NA</v>
      </c>
      <c r="G488" s="22" t="str">
        <f t="shared" si="3"/>
        <v>NA</v>
      </c>
      <c r="H488" s="73"/>
      <c r="I488" s="73"/>
      <c r="J488" s="86"/>
      <c r="M488" s="22" t="str">
        <f>IF(M484=0, "NA", M487*100/M484)</f>
        <v>NA</v>
      </c>
      <c r="N488" s="22" t="str">
        <f>IF(N484=0, "NA", N487*100/N484)</f>
        <v>NA</v>
      </c>
      <c r="O488" s="22" t="str">
        <f>IF(O484=0, "NA", O487*100/O484)</f>
        <v>NA</v>
      </c>
      <c r="P488" s="22" t="str">
        <f>IF(P484=0, "NA", P487*100/P484)</f>
        <v>NA</v>
      </c>
      <c r="Q488" s="22" t="str">
        <f>IF(Q484=0, "NA", Q487*100/Q484)</f>
        <v>NA</v>
      </c>
      <c r="S488" s="14">
        <f>MIN(S155:S486)</f>
        <v>0</v>
      </c>
      <c r="T488" s="14">
        <f>MIN(T155:T486)</f>
        <v>0</v>
      </c>
      <c r="U488" s="14">
        <f>MIN(U155:U486)</f>
        <v>0</v>
      </c>
      <c r="V488" s="14">
        <f>MIN(V155:V486)</f>
        <v>0</v>
      </c>
      <c r="W488" s="14">
        <f>MIN(W155:W486)</f>
        <v>0</v>
      </c>
    </row>
    <row r="489" spans="1:32" ht="11.25" customHeight="1" x14ac:dyDescent="0.2">
      <c r="N489" s="24"/>
      <c r="S489" s="14">
        <f>MAX(S155:S486)</f>
        <v>0</v>
      </c>
      <c r="T489" s="14">
        <f>MAX(T155:T486)</f>
        <v>0</v>
      </c>
      <c r="U489" s="14">
        <f>MAX(U155:U486)</f>
        <v>0</v>
      </c>
      <c r="V489" s="14">
        <f>MAX(V155:V486)</f>
        <v>0</v>
      </c>
      <c r="W489" s="14">
        <f>MAX(W155:W486)</f>
        <v>0</v>
      </c>
    </row>
    <row r="490" spans="1:32" s="37" customFormat="1" ht="14.25" customHeight="1" x14ac:dyDescent="0.2">
      <c r="A490" s="212" t="s">
        <v>33</v>
      </c>
      <c r="B490" s="212"/>
      <c r="C490" s="212"/>
      <c r="E490" s="46"/>
      <c r="F490" s="39"/>
      <c r="G490" s="39"/>
      <c r="H490" s="62"/>
      <c r="I490" s="62"/>
      <c r="J490" s="87"/>
      <c r="K490" s="38"/>
      <c r="L490" s="38"/>
      <c r="S490" s="22">
        <f>STDEV(S155:S486)</f>
        <v>0</v>
      </c>
      <c r="T490" s="22">
        <f>STDEV(T155:T486)</f>
        <v>0</v>
      </c>
      <c r="U490" s="22">
        <f>STDEV(U155:U486)</f>
        <v>0</v>
      </c>
      <c r="V490" s="22">
        <f>STDEV(V155:V486)</f>
        <v>0</v>
      </c>
      <c r="W490" s="22">
        <f>STDEV(W155:W486)</f>
        <v>0</v>
      </c>
    </row>
    <row r="491" spans="1:32" s="37" customFormat="1" ht="14.25" customHeight="1" x14ac:dyDescent="0.2">
      <c r="A491" s="213" t="s">
        <v>34</v>
      </c>
      <c r="B491" s="214"/>
      <c r="C491" s="214"/>
      <c r="E491" s="46"/>
      <c r="F491" s="39"/>
      <c r="G491" s="39"/>
      <c r="H491" s="62"/>
      <c r="I491" s="62"/>
      <c r="J491" s="87"/>
      <c r="K491" s="45"/>
      <c r="L491" s="45"/>
      <c r="S491" s="22" t="str">
        <f>IF(S487=0, "NA", S490*100/S487)</f>
        <v>NA</v>
      </c>
      <c r="T491" s="22" t="str">
        <f>IF(T487=0, "NA", T490*100/T487)</f>
        <v>NA</v>
      </c>
      <c r="U491" s="22" t="str">
        <f>IF(U487=0, "NA", U490*100/U487)</f>
        <v>NA</v>
      </c>
      <c r="V491" s="22" t="str">
        <f>IF(V487=0, "NA", V490*100/V487)</f>
        <v>NA</v>
      </c>
      <c r="W491" s="22" t="str">
        <f>IF(W487=0, "NA", W490*100/W487)</f>
        <v>NA</v>
      </c>
    </row>
    <row r="492" spans="1:32" ht="15.95" customHeight="1" x14ac:dyDescent="0.2">
      <c r="A492" s="14" t="s">
        <v>9</v>
      </c>
      <c r="B492" s="21"/>
      <c r="C492" s="16" t="str">
        <f>IF(S487=0, "&lt; 1", S487)</f>
        <v>&lt; 1</v>
      </c>
      <c r="D492" s="16" t="str">
        <f>IF(T487=0, "&lt; 1", T487)</f>
        <v>&lt; 1</v>
      </c>
      <c r="E492" s="16" t="str">
        <f>IF(U487=0, "&lt; 1", U487)</f>
        <v>&lt; 1</v>
      </c>
      <c r="F492" s="16" t="str">
        <f>IF(V487=0, "&lt; 1", V487)</f>
        <v>&lt; 1</v>
      </c>
      <c r="G492" s="16" t="str">
        <f>IF(W487=0, "&lt; 1", W487)</f>
        <v>&lt; 1</v>
      </c>
      <c r="H492" s="72"/>
      <c r="I492" s="72"/>
      <c r="J492" s="86"/>
      <c r="M492" s="28"/>
      <c r="N492" s="28"/>
      <c r="O492" s="28"/>
      <c r="P492" s="28"/>
      <c r="Q492" s="28"/>
      <c r="R492" s="28"/>
      <c r="X492" s="28"/>
      <c r="Y492" s="28"/>
      <c r="Z492" s="28"/>
      <c r="AA492" s="28"/>
      <c r="AB492" s="28"/>
      <c r="AC492" s="28"/>
      <c r="AD492" s="28"/>
      <c r="AE492" s="28"/>
      <c r="AF492" s="28"/>
    </row>
    <row r="493" spans="1:32" ht="15.95" customHeight="1" x14ac:dyDescent="0.2">
      <c r="A493" s="14" t="s">
        <v>10</v>
      </c>
      <c r="B493" s="21"/>
      <c r="C493" s="16" t="str">
        <f t="shared" ref="C493:G493" si="4">IF(S488=0, "&lt; 1", S488)</f>
        <v>&lt; 1</v>
      </c>
      <c r="D493" s="16" t="str">
        <f t="shared" si="4"/>
        <v>&lt; 1</v>
      </c>
      <c r="E493" s="16" t="str">
        <f t="shared" si="4"/>
        <v>&lt; 1</v>
      </c>
      <c r="F493" s="16" t="str">
        <f t="shared" si="4"/>
        <v>&lt; 1</v>
      </c>
      <c r="G493" s="16" t="str">
        <f t="shared" si="4"/>
        <v>&lt; 1</v>
      </c>
      <c r="H493" s="72"/>
      <c r="I493" s="72"/>
      <c r="J493" s="86"/>
      <c r="M493" s="28"/>
      <c r="N493" s="28"/>
      <c r="O493" s="28"/>
      <c r="P493" s="28"/>
      <c r="Q493" s="28"/>
      <c r="R493" s="28"/>
      <c r="X493" s="28"/>
      <c r="Y493" s="28"/>
      <c r="Z493" s="28"/>
      <c r="AA493" s="28"/>
      <c r="AB493" s="28"/>
      <c r="AC493" s="28"/>
      <c r="AD493" s="28"/>
      <c r="AE493" s="28"/>
      <c r="AF493" s="28"/>
    </row>
    <row r="494" spans="1:32" ht="15.95" customHeight="1" x14ac:dyDescent="0.2">
      <c r="A494" s="14" t="s">
        <v>11</v>
      </c>
      <c r="B494" s="21"/>
      <c r="C494" s="16" t="str">
        <f t="shared" ref="C494:G494" si="5">IF(S489=0, "&lt; 1", S489)</f>
        <v>&lt; 1</v>
      </c>
      <c r="D494" s="16" t="str">
        <f t="shared" si="5"/>
        <v>&lt; 1</v>
      </c>
      <c r="E494" s="16" t="str">
        <f t="shared" si="5"/>
        <v>&lt; 1</v>
      </c>
      <c r="F494" s="16" t="str">
        <f t="shared" si="5"/>
        <v>&lt; 1</v>
      </c>
      <c r="G494" s="16" t="str">
        <f t="shared" si="5"/>
        <v>&lt; 1</v>
      </c>
      <c r="H494" s="72"/>
      <c r="I494" s="72"/>
      <c r="J494" s="86"/>
      <c r="L494" s="43"/>
      <c r="M494" s="43"/>
      <c r="N494" s="51"/>
      <c r="O494" s="51"/>
      <c r="P494" s="51"/>
      <c r="Q494" s="51"/>
      <c r="R494" s="50"/>
      <c r="S494" s="51"/>
      <c r="T494" s="51"/>
      <c r="U494" s="51"/>
      <c r="V494" s="27"/>
      <c r="W494" s="51"/>
      <c r="X494" s="51"/>
      <c r="Y494" s="51"/>
      <c r="Z494" s="50"/>
      <c r="AA494" s="50"/>
      <c r="AB494" s="28"/>
      <c r="AC494" s="28"/>
      <c r="AD494" s="28"/>
      <c r="AE494" s="28"/>
      <c r="AF494" s="28"/>
    </row>
    <row r="495" spans="1:32" ht="15.95" customHeight="1" x14ac:dyDescent="0.2">
      <c r="A495" s="14" t="s">
        <v>12</v>
      </c>
      <c r="B495" s="21"/>
      <c r="C495" s="22">
        <f t="shared" ref="C495:G495" si="6">S490</f>
        <v>0</v>
      </c>
      <c r="D495" s="22">
        <f t="shared" si="6"/>
        <v>0</v>
      </c>
      <c r="E495" s="22">
        <f t="shared" si="6"/>
        <v>0</v>
      </c>
      <c r="F495" s="22">
        <f t="shared" si="6"/>
        <v>0</v>
      </c>
      <c r="G495" s="22">
        <f t="shared" si="6"/>
        <v>0</v>
      </c>
      <c r="H495" s="73"/>
      <c r="I495" s="73"/>
      <c r="J495" s="86"/>
      <c r="L495" s="13"/>
      <c r="M495" s="13"/>
      <c r="N495" s="27"/>
      <c r="O495" s="51"/>
      <c r="P495" s="51"/>
      <c r="Q495" s="51"/>
      <c r="R495" s="27"/>
      <c r="S495" s="51"/>
      <c r="T495" s="51"/>
      <c r="U495" s="51"/>
      <c r="V495" s="27"/>
      <c r="W495" s="51"/>
      <c r="X495" s="51"/>
      <c r="Y495" s="51"/>
      <c r="Z495" s="50"/>
      <c r="AA495" s="50"/>
      <c r="AB495" s="28"/>
      <c r="AC495" s="28"/>
      <c r="AD495" s="28"/>
      <c r="AE495" s="28"/>
      <c r="AF495" s="28"/>
    </row>
    <row r="496" spans="1:32" ht="15.95" customHeight="1" x14ac:dyDescent="0.2">
      <c r="A496" s="14" t="s">
        <v>13</v>
      </c>
      <c r="B496" s="21"/>
      <c r="C496" s="16" t="str">
        <f t="shared" ref="C496:G496" si="7">S491</f>
        <v>NA</v>
      </c>
      <c r="D496" s="16" t="str">
        <f t="shared" si="7"/>
        <v>NA</v>
      </c>
      <c r="E496" s="16" t="str">
        <f t="shared" si="7"/>
        <v>NA</v>
      </c>
      <c r="F496" s="16" t="str">
        <f t="shared" si="7"/>
        <v>NA</v>
      </c>
      <c r="G496" s="16" t="str">
        <f t="shared" si="7"/>
        <v>NA</v>
      </c>
      <c r="H496" s="72"/>
      <c r="I496" s="72"/>
      <c r="J496" s="86"/>
      <c r="L496" s="13"/>
      <c r="M496" s="13"/>
      <c r="N496" s="27"/>
      <c r="O496" s="52"/>
      <c r="P496" s="52"/>
      <c r="Q496" s="52"/>
      <c r="R496" s="27"/>
      <c r="S496" s="52"/>
      <c r="T496" s="52"/>
      <c r="U496" s="52"/>
      <c r="V496" s="27"/>
      <c r="W496" s="52"/>
      <c r="X496" s="52"/>
      <c r="Y496" s="52"/>
      <c r="Z496" s="50"/>
      <c r="AA496" s="50"/>
      <c r="AB496" s="28"/>
      <c r="AC496" s="28"/>
      <c r="AD496" s="28"/>
      <c r="AE496" s="28"/>
      <c r="AF496" s="28"/>
    </row>
    <row r="497" spans="1:32" ht="15.95" customHeight="1" x14ac:dyDescent="0.2">
      <c r="L497" s="13"/>
      <c r="M497" s="13"/>
      <c r="N497" s="27"/>
      <c r="O497" s="41"/>
      <c r="P497" s="41"/>
      <c r="Q497" s="41"/>
      <c r="R497" s="27"/>
      <c r="S497" s="41"/>
      <c r="T497" s="41"/>
      <c r="U497" s="41"/>
      <c r="V497" s="27"/>
      <c r="W497" s="41"/>
      <c r="X497" s="41"/>
      <c r="Y497" s="41"/>
      <c r="Z497" s="50"/>
      <c r="AA497" s="50"/>
      <c r="AB497" s="28"/>
      <c r="AC497" s="28"/>
      <c r="AD497" s="28"/>
      <c r="AE497" s="28"/>
      <c r="AF497" s="28"/>
    </row>
    <row r="498" spans="1:32" ht="15.95" customHeight="1" x14ac:dyDescent="0.2">
      <c r="A498" s="25"/>
      <c r="L498" s="13"/>
      <c r="M498" s="13"/>
      <c r="N498" s="27"/>
      <c r="O498" s="41"/>
      <c r="P498" s="41"/>
      <c r="Q498" s="41"/>
      <c r="R498" s="27"/>
      <c r="S498" s="41"/>
      <c r="T498" s="41"/>
      <c r="U498" s="41"/>
      <c r="V498" s="27"/>
      <c r="W498" s="41"/>
      <c r="X498" s="41"/>
      <c r="Y498" s="41"/>
      <c r="Z498" s="50"/>
      <c r="AA498" s="50"/>
      <c r="AB498" s="28"/>
      <c r="AC498" s="28"/>
      <c r="AD498" s="28"/>
      <c r="AE498" s="28"/>
      <c r="AF498" s="28"/>
    </row>
    <row r="499" spans="1:32" ht="15.95" customHeight="1" x14ac:dyDescent="0.2">
      <c r="L499" s="13"/>
      <c r="M499" s="13"/>
      <c r="N499" s="27"/>
      <c r="O499" s="41"/>
      <c r="P499" s="41"/>
      <c r="Q499" s="41"/>
      <c r="R499" s="27"/>
      <c r="S499" s="41"/>
      <c r="T499" s="41"/>
      <c r="U499" s="41"/>
      <c r="V499" s="27"/>
      <c r="W499" s="41"/>
      <c r="X499" s="41"/>
      <c r="Y499" s="41"/>
      <c r="Z499" s="50"/>
      <c r="AA499" s="50"/>
      <c r="AB499" s="28"/>
      <c r="AC499" s="28"/>
      <c r="AD499" s="28"/>
      <c r="AE499" s="28"/>
      <c r="AF499" s="28"/>
    </row>
    <row r="500" spans="1:32" ht="15.95" customHeight="1" x14ac:dyDescent="0.2">
      <c r="L500" s="13"/>
      <c r="M500" s="13"/>
      <c r="N500" s="27"/>
      <c r="O500" s="41"/>
      <c r="P500" s="41"/>
      <c r="Q500" s="41"/>
      <c r="R500" s="27"/>
      <c r="S500" s="41"/>
      <c r="T500" s="41"/>
      <c r="U500" s="41"/>
      <c r="V500" s="27"/>
      <c r="W500" s="41"/>
      <c r="X500" s="41"/>
      <c r="Y500" s="41"/>
      <c r="Z500" s="50"/>
      <c r="AA500" s="50"/>
      <c r="AB500" s="28"/>
      <c r="AC500" s="28"/>
      <c r="AD500" s="28"/>
      <c r="AE500" s="28"/>
      <c r="AF500" s="28"/>
    </row>
    <row r="501" spans="1:32" ht="15.95" customHeight="1" x14ac:dyDescent="0.2">
      <c r="L501" s="13"/>
      <c r="M501" s="13"/>
      <c r="N501" s="27"/>
      <c r="O501" s="41"/>
      <c r="P501" s="41"/>
      <c r="Q501" s="41"/>
      <c r="R501" s="27"/>
      <c r="S501" s="41"/>
      <c r="T501" s="41"/>
      <c r="U501" s="41"/>
      <c r="V501" s="27"/>
      <c r="W501" s="41"/>
      <c r="X501" s="41"/>
      <c r="Y501" s="41"/>
      <c r="Z501" s="50"/>
      <c r="AA501" s="50"/>
      <c r="AB501" s="28"/>
      <c r="AC501" s="28"/>
      <c r="AD501" s="28"/>
      <c r="AE501" s="28"/>
      <c r="AF501" s="28"/>
    </row>
    <row r="502" spans="1:32" ht="15.95" customHeight="1" x14ac:dyDescent="0.2">
      <c r="L502" s="13"/>
      <c r="M502" s="13"/>
      <c r="N502" s="27"/>
      <c r="O502" s="41"/>
      <c r="P502" s="41"/>
      <c r="Q502" s="41"/>
      <c r="R502" s="27"/>
      <c r="S502" s="41"/>
      <c r="T502" s="41"/>
      <c r="U502" s="41"/>
      <c r="V502" s="27"/>
      <c r="W502" s="41"/>
      <c r="X502" s="41"/>
      <c r="Y502" s="41"/>
      <c r="Z502" s="50"/>
      <c r="AA502" s="50"/>
      <c r="AB502" s="28"/>
      <c r="AC502" s="28"/>
      <c r="AD502" s="28"/>
      <c r="AE502" s="28"/>
      <c r="AF502" s="28"/>
    </row>
    <row r="503" spans="1:32" ht="15.95" customHeight="1" x14ac:dyDescent="0.2">
      <c r="L503" s="41"/>
      <c r="M503" s="41"/>
      <c r="N503" s="41"/>
      <c r="O503" s="41"/>
      <c r="P503" s="41"/>
      <c r="Q503" s="41"/>
      <c r="R503" s="50"/>
      <c r="S503" s="41"/>
      <c r="T503" s="41"/>
      <c r="U503" s="41"/>
      <c r="V503" s="50"/>
      <c r="W503" s="41"/>
      <c r="X503" s="41"/>
      <c r="Y503" s="41"/>
      <c r="Z503" s="50"/>
      <c r="AA503" s="50"/>
      <c r="AB503" s="28"/>
      <c r="AC503" s="28"/>
      <c r="AD503" s="28"/>
      <c r="AE503" s="28"/>
      <c r="AF503" s="28"/>
    </row>
    <row r="504" spans="1:32" ht="15.95" customHeight="1" x14ac:dyDescent="0.2"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50"/>
      <c r="AB504" s="28"/>
      <c r="AC504" s="28"/>
      <c r="AD504" s="28"/>
      <c r="AE504" s="28"/>
      <c r="AF504" s="28"/>
    </row>
    <row r="505" spans="1:32" ht="15.95" customHeight="1" x14ac:dyDescent="0.2"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50"/>
      <c r="AB505" s="28"/>
      <c r="AC505" s="28"/>
      <c r="AD505" s="28"/>
      <c r="AE505" s="28"/>
      <c r="AF505" s="28"/>
    </row>
    <row r="506" spans="1:32" ht="15.95" customHeight="1" x14ac:dyDescent="0.2"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50"/>
      <c r="AB506" s="28"/>
      <c r="AC506" s="28"/>
      <c r="AD506" s="28"/>
      <c r="AE506" s="28"/>
      <c r="AF506" s="28"/>
    </row>
    <row r="507" spans="1:32" ht="15.95" customHeight="1" x14ac:dyDescent="0.2"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50"/>
      <c r="AB507" s="28"/>
      <c r="AC507" s="28"/>
      <c r="AD507" s="28"/>
      <c r="AE507" s="28"/>
      <c r="AF507" s="28"/>
    </row>
    <row r="508" spans="1:32" ht="15.95" customHeight="1" x14ac:dyDescent="0.2"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28"/>
      <c r="AB508" s="28"/>
      <c r="AC508" s="28"/>
      <c r="AD508" s="28"/>
      <c r="AE508" s="28"/>
      <c r="AF508" s="28"/>
    </row>
    <row r="509" spans="1:32" ht="15.95" customHeight="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28"/>
      <c r="AB509" s="28"/>
      <c r="AC509" s="28"/>
      <c r="AD509" s="28"/>
      <c r="AE509" s="28"/>
      <c r="AF509" s="28"/>
    </row>
    <row r="510" spans="1:32" ht="15.95" customHeight="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</row>
    <row r="511" spans="1:32" ht="15.95" customHeight="1" x14ac:dyDescent="0.2">
      <c r="B511" s="28"/>
      <c r="C511" s="28"/>
      <c r="D511" s="28"/>
      <c r="E511" s="28"/>
      <c r="F511" s="28"/>
      <c r="G511" s="28"/>
      <c r="H511" s="28"/>
      <c r="I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</row>
    <row r="512" spans="1:32" s="37" customFormat="1" ht="15.75" customHeight="1" x14ac:dyDescent="0.2">
      <c r="A512" s="215" t="s">
        <v>79</v>
      </c>
      <c r="B512" s="215"/>
      <c r="C512" s="215"/>
      <c r="D512" s="215"/>
      <c r="E512" s="215"/>
      <c r="F512" s="215"/>
      <c r="G512" s="215"/>
      <c r="H512" s="62"/>
      <c r="I512" s="62"/>
      <c r="J512" s="87"/>
      <c r="K512" s="38"/>
    </row>
    <row r="513" spans="1:32" s="37" customFormat="1" ht="17.25" customHeight="1" x14ac:dyDescent="0.2">
      <c r="A513" s="216" t="s">
        <v>80</v>
      </c>
      <c r="B513" s="216"/>
      <c r="C513" s="216"/>
      <c r="D513" s="216"/>
      <c r="E513" s="216"/>
      <c r="F513" s="216"/>
      <c r="G513" s="216"/>
      <c r="H513" s="63"/>
      <c r="I513" s="63"/>
      <c r="J513" s="87"/>
      <c r="K513" s="38"/>
    </row>
    <row r="514" spans="1:32" ht="15.95" customHeight="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</row>
    <row r="515" spans="1:32" s="26" customFormat="1" ht="15.95" customHeight="1" x14ac:dyDescent="0.2">
      <c r="A515" s="209" t="s">
        <v>18</v>
      </c>
      <c r="B515" s="209"/>
      <c r="C515" s="209"/>
      <c r="D515" s="31"/>
      <c r="J515" s="86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</row>
    <row r="516" spans="1:32" s="26" customFormat="1" ht="40.5" customHeight="1" x14ac:dyDescent="0.2">
      <c r="A516" s="209" t="s">
        <v>114</v>
      </c>
      <c r="B516" s="209"/>
      <c r="C516" s="209"/>
      <c r="D516" s="209"/>
      <c r="E516" s="209"/>
      <c r="F516" s="209"/>
      <c r="G516" s="209"/>
      <c r="H516" s="64"/>
      <c r="I516" s="64"/>
      <c r="J516" s="86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</row>
    <row r="517" spans="1:32" s="26" customFormat="1" ht="27.75" customHeight="1" x14ac:dyDescent="0.2">
      <c r="A517" s="210" t="s">
        <v>115</v>
      </c>
      <c r="B517" s="210"/>
      <c r="C517" s="210"/>
      <c r="D517" s="210"/>
      <c r="E517" s="210"/>
      <c r="F517" s="210"/>
      <c r="G517" s="210"/>
      <c r="H517" s="65"/>
      <c r="I517" s="65"/>
      <c r="J517" s="86"/>
      <c r="K517" s="28" t="s">
        <v>67</v>
      </c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</row>
    <row r="518" spans="1:32" s="26" customFormat="1" ht="15.95" customHeight="1" x14ac:dyDescent="0.2">
      <c r="J518" s="86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</row>
    <row r="519" spans="1:32" s="26" customFormat="1" ht="25.5" customHeight="1" x14ac:dyDescent="0.2">
      <c r="B519" s="211" t="s">
        <v>1</v>
      </c>
      <c r="C519" s="211"/>
      <c r="D519" s="211"/>
      <c r="E519" s="211" t="s">
        <v>2</v>
      </c>
      <c r="F519" s="211"/>
      <c r="G519" s="211"/>
      <c r="H519" s="61"/>
      <c r="I519" s="61"/>
      <c r="J519" s="86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</row>
    <row r="520" spans="1:32" s="26" customFormat="1" ht="38.1" customHeight="1" x14ac:dyDescent="0.2">
      <c r="B520" s="211"/>
      <c r="C520" s="211"/>
      <c r="D520" s="211"/>
      <c r="E520" s="211"/>
      <c r="F520" s="211"/>
      <c r="G520" s="211"/>
      <c r="H520" s="61"/>
      <c r="I520" s="61"/>
      <c r="J520" s="86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</row>
    <row r="521" spans="1:32" x14ac:dyDescent="0.2">
      <c r="B521" s="27"/>
      <c r="C521" s="27"/>
      <c r="D521" s="27"/>
      <c r="E521" s="27"/>
      <c r="F521" s="27"/>
      <c r="G521" s="27"/>
      <c r="H521" s="27"/>
      <c r="I521" s="27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</row>
    <row r="522" spans="1:32" x14ac:dyDescent="0.2">
      <c r="B522" s="27"/>
      <c r="C522" s="27"/>
      <c r="D522" s="27"/>
      <c r="E522" s="27"/>
      <c r="F522" s="27"/>
      <c r="G522" s="27"/>
      <c r="H522" s="27"/>
      <c r="I522" s="27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</row>
    <row r="523" spans="1:32" x14ac:dyDescent="0.2"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</row>
    <row r="524" spans="1:32" x14ac:dyDescent="0.2"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</row>
  </sheetData>
  <sheetProtection formatCells="0" formatRows="0" insertRows="0" insertHyperlinks="0" deleteRows="0" sort="0" autoFilter="0" pivotTables="0"/>
  <mergeCells count="31">
    <mergeCell ref="B520:D520"/>
    <mergeCell ref="E520:G520"/>
    <mergeCell ref="A490:C490"/>
    <mergeCell ref="A491:C491"/>
    <mergeCell ref="A512:G512"/>
    <mergeCell ref="A513:G513"/>
    <mergeCell ref="A516:G516"/>
    <mergeCell ref="A515:C515"/>
    <mergeCell ref="A517:G517"/>
    <mergeCell ref="B519:D519"/>
    <mergeCell ref="E519:G519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31:I244">
    <cfRule type="cellIs" dxfId="1829" priority="141" operator="greaterThanOrEqual">
      <formula>$D$6</formula>
    </cfRule>
    <cfRule type="cellIs" dxfId="1828" priority="142" operator="lessThan">
      <formula>$D$6</formula>
    </cfRule>
  </conditionalFormatting>
  <conditionalFormatting sqref="D241 F241 H241 D235:D237 F235:F237 H235:H237 D233 F233 H233 D231 F231 H231">
    <cfRule type="cellIs" dxfId="1827" priority="139" operator="greaterThanOrEqual">
      <formula>$D$6</formula>
    </cfRule>
    <cfRule type="cellIs" dxfId="1826" priority="140" operator="lessThan">
      <formula>$D$6</formula>
    </cfRule>
  </conditionalFormatting>
  <conditionalFormatting sqref="C231:I249">
    <cfRule type="cellIs" dxfId="1825" priority="137" operator="greaterThanOrEqual">
      <formula>$D$6</formula>
    </cfRule>
    <cfRule type="cellIs" dxfId="1824" priority="138" operator="lessThan">
      <formula>$D$6</formula>
    </cfRule>
  </conditionalFormatting>
  <conditionalFormatting sqref="C242:I244 C238:I240 C234:I234 C232:I232">
    <cfRule type="cellIs" dxfId="1823" priority="135" operator="greaterThanOrEqual">
      <formula>$D$6</formula>
    </cfRule>
    <cfRule type="cellIs" dxfId="1822" priority="136" operator="lessThan">
      <formula>$D$6</formula>
    </cfRule>
  </conditionalFormatting>
  <conditionalFormatting sqref="C245:I249">
    <cfRule type="cellIs" dxfId="1821" priority="133" operator="greaterThanOrEqual">
      <formula>$D$6</formula>
    </cfRule>
    <cfRule type="cellIs" dxfId="1820" priority="134" operator="lessThan">
      <formula>$D$6</formula>
    </cfRule>
  </conditionalFormatting>
  <conditionalFormatting sqref="C245:I245">
    <cfRule type="cellIs" dxfId="1819" priority="131" operator="greaterThanOrEqual">
      <formula>$D$6</formula>
    </cfRule>
    <cfRule type="cellIs" dxfId="1818" priority="132" operator="lessThan">
      <formula>$D$6</formula>
    </cfRule>
  </conditionalFormatting>
  <conditionalFormatting sqref="D246:D249 F246:F249 H246:H249">
    <cfRule type="cellIs" dxfId="1817" priority="129" operator="greaterThanOrEqual">
      <formula>$D$6</formula>
    </cfRule>
    <cfRule type="cellIs" dxfId="1816" priority="130" operator="lessThan">
      <formula>$D$6</formula>
    </cfRule>
  </conditionalFormatting>
  <conditionalFormatting sqref="C250:I250">
    <cfRule type="cellIs" dxfId="1815" priority="127" operator="greaterThanOrEqual">
      <formula>$D$6</formula>
    </cfRule>
    <cfRule type="cellIs" dxfId="1814" priority="128" operator="lessThan">
      <formula>$D$6</formula>
    </cfRule>
  </conditionalFormatting>
  <conditionalFormatting sqref="C250:I250">
    <cfRule type="cellIs" dxfId="1813" priority="125" operator="greaterThanOrEqual">
      <formula>$D$6</formula>
    </cfRule>
    <cfRule type="cellIs" dxfId="1812" priority="126" operator="lessThan">
      <formula>$D$6</formula>
    </cfRule>
  </conditionalFormatting>
  <conditionalFormatting sqref="C251:I251">
    <cfRule type="cellIs" dxfId="1811" priority="123" operator="greaterThanOrEqual">
      <formula>$D$6</formula>
    </cfRule>
    <cfRule type="cellIs" dxfId="1810" priority="124" operator="lessThan">
      <formula>$D$6</formula>
    </cfRule>
  </conditionalFormatting>
  <conditionalFormatting sqref="C251:I269">
    <cfRule type="cellIs" dxfId="1809" priority="121" operator="greaterThanOrEqual">
      <formula>$D$6</formula>
    </cfRule>
    <cfRule type="cellIs" dxfId="1808" priority="122" operator="lessThan">
      <formula>$D$6</formula>
    </cfRule>
  </conditionalFormatting>
  <conditionalFormatting sqref="C252:I269">
    <cfRule type="cellIs" dxfId="1807" priority="119" operator="greaterThanOrEqual">
      <formula>$D$6</formula>
    </cfRule>
    <cfRule type="cellIs" dxfId="1806" priority="120" operator="lessThan">
      <formula>$D$6</formula>
    </cfRule>
  </conditionalFormatting>
  <conditionalFormatting sqref="C270:I311">
    <cfRule type="cellIs" dxfId="1805" priority="117" operator="greaterThanOrEqual">
      <formula>$D$6</formula>
    </cfRule>
    <cfRule type="cellIs" dxfId="1804" priority="118" operator="lessThan">
      <formula>$D$6</formula>
    </cfRule>
  </conditionalFormatting>
  <conditionalFormatting sqref="C270:I311">
    <cfRule type="cellIs" dxfId="1803" priority="115" operator="greaterThanOrEqual">
      <formula>$D$6</formula>
    </cfRule>
    <cfRule type="cellIs" dxfId="1802" priority="116" operator="lessThan">
      <formula>$D$6</formula>
    </cfRule>
  </conditionalFormatting>
  <conditionalFormatting sqref="C312:I335">
    <cfRule type="cellIs" dxfId="1801" priority="113" operator="greaterThanOrEqual">
      <formula>$D$6</formula>
    </cfRule>
    <cfRule type="cellIs" dxfId="1800" priority="114" operator="lessThan">
      <formula>$D$6</formula>
    </cfRule>
  </conditionalFormatting>
  <conditionalFormatting sqref="C312:I335">
    <cfRule type="cellIs" dxfId="1799" priority="111" operator="greaterThanOrEqual">
      <formula>$D$6</formula>
    </cfRule>
    <cfRule type="cellIs" dxfId="1798" priority="112" operator="lessThan">
      <formula>$D$6</formula>
    </cfRule>
  </conditionalFormatting>
  <conditionalFormatting sqref="C406:I408">
    <cfRule type="cellIs" dxfId="1797" priority="109" operator="greaterThanOrEqual">
      <formula>$D$6</formula>
    </cfRule>
    <cfRule type="cellIs" dxfId="1796" priority="110" operator="lessThan">
      <formula>$D$6</formula>
    </cfRule>
  </conditionalFormatting>
  <conditionalFormatting sqref="H414:I414 C409:I413">
    <cfRule type="cellIs" dxfId="1795" priority="107" operator="greaterThanOrEqual">
      <formula>$D$6</formula>
    </cfRule>
    <cfRule type="cellIs" dxfId="1794" priority="108" operator="lessThan">
      <formula>$D$6</formula>
    </cfRule>
  </conditionalFormatting>
  <conditionalFormatting sqref="C467:C469 C442 C422 C419:C420 C417 C414:C415">
    <cfRule type="cellIs" dxfId="1793" priority="105" operator="greaterThanOrEqual">
      <formula>$D$6</formula>
    </cfRule>
    <cfRule type="cellIs" dxfId="1792" priority="106" operator="lessThan">
      <formula>$D$6</formula>
    </cfRule>
  </conditionalFormatting>
  <conditionalFormatting sqref="D467:I469 D442:I442 D422:G422 D419:G420 D417:G417 D414:G415">
    <cfRule type="cellIs" dxfId="1791" priority="103" operator="greaterThanOrEqual">
      <formula>$D$6</formula>
    </cfRule>
    <cfRule type="cellIs" dxfId="1790" priority="104" operator="lessThan">
      <formula>$D$6</formula>
    </cfRule>
  </conditionalFormatting>
  <conditionalFormatting sqref="H415:I415">
    <cfRule type="cellIs" dxfId="1789" priority="101" operator="greaterThanOrEqual">
      <formula>$D$6</formula>
    </cfRule>
    <cfRule type="cellIs" dxfId="1788" priority="102" operator="lessThan">
      <formula>$D$6</formula>
    </cfRule>
  </conditionalFormatting>
  <conditionalFormatting sqref="C416:I416">
    <cfRule type="cellIs" dxfId="1787" priority="99" operator="greaterThanOrEqual">
      <formula>$D$6</formula>
    </cfRule>
    <cfRule type="cellIs" dxfId="1786" priority="100" operator="lessThan">
      <formula>$D$6</formula>
    </cfRule>
  </conditionalFormatting>
  <conditionalFormatting sqref="H417:I417">
    <cfRule type="cellIs" dxfId="1785" priority="97" operator="greaterThanOrEqual">
      <formula>$D$6</formula>
    </cfRule>
    <cfRule type="cellIs" dxfId="1784" priority="98" operator="lessThan">
      <formula>$D$6</formula>
    </cfRule>
  </conditionalFormatting>
  <conditionalFormatting sqref="C418:I418">
    <cfRule type="cellIs" dxfId="1783" priority="95" operator="greaterThanOrEqual">
      <formula>$D$6</formula>
    </cfRule>
    <cfRule type="cellIs" dxfId="1782" priority="96" operator="lessThan">
      <formula>$D$6</formula>
    </cfRule>
  </conditionalFormatting>
  <conditionalFormatting sqref="H419:I420">
    <cfRule type="cellIs" dxfId="1781" priority="93" operator="greaterThanOrEqual">
      <formula>$D$6</formula>
    </cfRule>
    <cfRule type="cellIs" dxfId="1780" priority="94" operator="lessThan">
      <formula>$D$6</formula>
    </cfRule>
  </conditionalFormatting>
  <conditionalFormatting sqref="C421:I421">
    <cfRule type="cellIs" dxfId="1779" priority="91" operator="greaterThanOrEqual">
      <formula>$D$6</formula>
    </cfRule>
    <cfRule type="cellIs" dxfId="1778" priority="92" operator="lessThan">
      <formula>$D$6</formula>
    </cfRule>
  </conditionalFormatting>
  <conditionalFormatting sqref="H422:I422">
    <cfRule type="cellIs" dxfId="1777" priority="89" operator="greaterThanOrEqual">
      <formula>$D$6</formula>
    </cfRule>
    <cfRule type="cellIs" dxfId="1776" priority="90" operator="lessThan">
      <formula>$D$6</formula>
    </cfRule>
  </conditionalFormatting>
  <conditionalFormatting sqref="C423:I423">
    <cfRule type="cellIs" dxfId="1775" priority="87" operator="greaterThanOrEqual">
      <formula>$D$6</formula>
    </cfRule>
    <cfRule type="cellIs" dxfId="1774" priority="88" operator="lessThan">
      <formula>$D$6</formula>
    </cfRule>
  </conditionalFormatting>
  <conditionalFormatting sqref="C424:I426">
    <cfRule type="cellIs" dxfId="1773" priority="85" operator="greaterThanOrEqual">
      <formula>$D$6</formula>
    </cfRule>
    <cfRule type="cellIs" dxfId="1772" priority="86" operator="lessThan">
      <formula>$D$6</formula>
    </cfRule>
  </conditionalFormatting>
  <conditionalFormatting sqref="C427:I429">
    <cfRule type="cellIs" dxfId="1771" priority="83" operator="greaterThanOrEqual">
      <formula>$D$6</formula>
    </cfRule>
    <cfRule type="cellIs" dxfId="1770" priority="84" operator="lessThan">
      <formula>$D$6</formula>
    </cfRule>
  </conditionalFormatting>
  <conditionalFormatting sqref="C430:I432">
    <cfRule type="cellIs" dxfId="1769" priority="81" operator="greaterThanOrEqual">
      <formula>$D$6</formula>
    </cfRule>
    <cfRule type="cellIs" dxfId="1768" priority="82" operator="lessThan">
      <formula>$D$6</formula>
    </cfRule>
  </conditionalFormatting>
  <conditionalFormatting sqref="C433:I434">
    <cfRule type="cellIs" dxfId="1767" priority="79" operator="greaterThanOrEqual">
      <formula>$D$6</formula>
    </cfRule>
    <cfRule type="cellIs" dxfId="1766" priority="80" operator="lessThan">
      <formula>$D$6</formula>
    </cfRule>
  </conditionalFormatting>
  <conditionalFormatting sqref="C435:I436">
    <cfRule type="cellIs" dxfId="1765" priority="77" operator="greaterThanOrEqual">
      <formula>$D$6</formula>
    </cfRule>
    <cfRule type="cellIs" dxfId="1764" priority="78" operator="lessThan">
      <formula>$D$6</formula>
    </cfRule>
  </conditionalFormatting>
  <conditionalFormatting sqref="C437:I438">
    <cfRule type="cellIs" dxfId="1763" priority="75" operator="greaterThanOrEqual">
      <formula>$D$6</formula>
    </cfRule>
    <cfRule type="cellIs" dxfId="1762" priority="76" operator="lessThan">
      <formula>$D$6</formula>
    </cfRule>
  </conditionalFormatting>
  <conditionalFormatting sqref="C439:I440">
    <cfRule type="cellIs" dxfId="1761" priority="73" operator="greaterThanOrEqual">
      <formula>$D$6</formula>
    </cfRule>
    <cfRule type="cellIs" dxfId="1760" priority="74" operator="lessThan">
      <formula>$D$6</formula>
    </cfRule>
  </conditionalFormatting>
  <conditionalFormatting sqref="C441:I441">
    <cfRule type="cellIs" dxfId="1759" priority="71" operator="greaterThanOrEqual">
      <formula>$D$6</formula>
    </cfRule>
    <cfRule type="cellIs" dxfId="1758" priority="72" operator="lessThan">
      <formula>$D$6</formula>
    </cfRule>
  </conditionalFormatting>
  <conditionalFormatting sqref="C442:I442">
    <cfRule type="cellIs" dxfId="1757" priority="69" operator="greaterThanOrEqual">
      <formula>$D$6</formula>
    </cfRule>
    <cfRule type="cellIs" dxfId="1756" priority="70" operator="lessThan">
      <formula>$D$6</formula>
    </cfRule>
  </conditionalFormatting>
  <conditionalFormatting sqref="C443:I446">
    <cfRule type="cellIs" dxfId="1755" priority="67" operator="greaterThanOrEqual">
      <formula>$D$6</formula>
    </cfRule>
    <cfRule type="cellIs" dxfId="1754" priority="68" operator="lessThan">
      <formula>$D$6</formula>
    </cfRule>
  </conditionalFormatting>
  <conditionalFormatting sqref="C443:I446">
    <cfRule type="cellIs" dxfId="1753" priority="65" operator="greaterThanOrEqual">
      <formula>$D$6</formula>
    </cfRule>
    <cfRule type="cellIs" dxfId="1752" priority="66" operator="lessThan">
      <formula>$D$6</formula>
    </cfRule>
  </conditionalFormatting>
  <conditionalFormatting sqref="C447:I448">
    <cfRule type="cellIs" dxfId="1751" priority="63" operator="greaterThanOrEqual">
      <formula>$D$6</formula>
    </cfRule>
    <cfRule type="cellIs" dxfId="1750" priority="64" operator="lessThan">
      <formula>$D$6</formula>
    </cfRule>
  </conditionalFormatting>
  <conditionalFormatting sqref="C447:I448">
    <cfRule type="cellIs" dxfId="1749" priority="61" operator="greaterThanOrEqual">
      <formula>$D$6</formula>
    </cfRule>
    <cfRule type="cellIs" dxfId="1748" priority="62" operator="lessThan">
      <formula>$D$6</formula>
    </cfRule>
  </conditionalFormatting>
  <conditionalFormatting sqref="C449:I449">
    <cfRule type="cellIs" dxfId="1747" priority="59" operator="greaterThanOrEqual">
      <formula>$D$6</formula>
    </cfRule>
    <cfRule type="cellIs" dxfId="1746" priority="60" operator="lessThan">
      <formula>$D$6</formula>
    </cfRule>
  </conditionalFormatting>
  <conditionalFormatting sqref="C449:I449">
    <cfRule type="cellIs" dxfId="1745" priority="57" operator="greaterThanOrEqual">
      <formula>$D$6</formula>
    </cfRule>
    <cfRule type="cellIs" dxfId="1744" priority="58" operator="lessThan">
      <formula>$D$6</formula>
    </cfRule>
  </conditionalFormatting>
  <conditionalFormatting sqref="C450:I452">
    <cfRule type="cellIs" dxfId="1743" priority="55" operator="greaterThanOrEqual">
      <formula>$D$6</formula>
    </cfRule>
    <cfRule type="cellIs" dxfId="1742" priority="56" operator="lessThan">
      <formula>$D$6</formula>
    </cfRule>
  </conditionalFormatting>
  <conditionalFormatting sqref="C450:I452">
    <cfRule type="cellIs" dxfId="1741" priority="53" operator="greaterThanOrEqual">
      <formula>$D$6</formula>
    </cfRule>
    <cfRule type="cellIs" dxfId="1740" priority="54" operator="lessThan">
      <formula>$D$6</formula>
    </cfRule>
  </conditionalFormatting>
  <conditionalFormatting sqref="C453:I454">
    <cfRule type="cellIs" dxfId="1739" priority="51" operator="greaterThanOrEqual">
      <formula>$D$6</formula>
    </cfRule>
    <cfRule type="cellIs" dxfId="1738" priority="52" operator="lessThan">
      <formula>$D$6</formula>
    </cfRule>
  </conditionalFormatting>
  <conditionalFormatting sqref="C453:I454">
    <cfRule type="cellIs" dxfId="1737" priority="49" operator="greaterThanOrEqual">
      <formula>$D$6</formula>
    </cfRule>
    <cfRule type="cellIs" dxfId="1736" priority="50" operator="lessThan">
      <formula>$D$6</formula>
    </cfRule>
  </conditionalFormatting>
  <conditionalFormatting sqref="C455:I455">
    <cfRule type="cellIs" dxfId="1735" priority="47" operator="greaterThanOrEqual">
      <formula>$D$6</formula>
    </cfRule>
    <cfRule type="cellIs" dxfId="1734" priority="48" operator="lessThan">
      <formula>$D$6</formula>
    </cfRule>
  </conditionalFormatting>
  <conditionalFormatting sqref="C456:I456">
    <cfRule type="cellIs" dxfId="1733" priority="45" operator="greaterThanOrEqual">
      <formula>$D$6</formula>
    </cfRule>
    <cfRule type="cellIs" dxfId="1732" priority="46" operator="lessThan">
      <formula>$D$6</formula>
    </cfRule>
  </conditionalFormatting>
  <conditionalFormatting sqref="C457:I457">
    <cfRule type="cellIs" dxfId="1731" priority="43" operator="greaterThanOrEqual">
      <formula>$D$6</formula>
    </cfRule>
    <cfRule type="cellIs" dxfId="1730" priority="44" operator="lessThan">
      <formula>$D$6</formula>
    </cfRule>
  </conditionalFormatting>
  <conditionalFormatting sqref="C458:I458">
    <cfRule type="cellIs" dxfId="1729" priority="41" operator="greaterThanOrEqual">
      <formula>$D$6</formula>
    </cfRule>
    <cfRule type="cellIs" dxfId="1728" priority="42" operator="lessThan">
      <formula>$D$6</formula>
    </cfRule>
  </conditionalFormatting>
  <conditionalFormatting sqref="C459:I460">
    <cfRule type="cellIs" dxfId="1727" priority="39" operator="greaterThanOrEqual">
      <formula>$D$6</formula>
    </cfRule>
    <cfRule type="cellIs" dxfId="1726" priority="40" operator="lessThan">
      <formula>$D$6</formula>
    </cfRule>
  </conditionalFormatting>
  <conditionalFormatting sqref="C461:I462">
    <cfRule type="cellIs" dxfId="1725" priority="37" operator="greaterThanOrEqual">
      <formula>$D$6</formula>
    </cfRule>
    <cfRule type="cellIs" dxfId="1724" priority="38" operator="lessThan">
      <formula>$D$6</formula>
    </cfRule>
  </conditionalFormatting>
  <conditionalFormatting sqref="C463:I465">
    <cfRule type="cellIs" dxfId="1723" priority="35" operator="greaterThanOrEqual">
      <formula>$D$6</formula>
    </cfRule>
    <cfRule type="cellIs" dxfId="1722" priority="36" operator="lessThan">
      <formula>$D$6</formula>
    </cfRule>
  </conditionalFormatting>
  <conditionalFormatting sqref="C466:I466">
    <cfRule type="cellIs" dxfId="1721" priority="33" operator="greaterThanOrEqual">
      <formula>$D$6</formula>
    </cfRule>
    <cfRule type="cellIs" dxfId="1720" priority="34" operator="lessThan">
      <formula>$D$6</formula>
    </cfRule>
  </conditionalFormatting>
  <conditionalFormatting sqref="C470:C471">
    <cfRule type="cellIs" dxfId="1719" priority="31" operator="greaterThanOrEqual">
      <formula>$D$6</formula>
    </cfRule>
    <cfRule type="cellIs" dxfId="1718" priority="32" operator="lessThan">
      <formula>$D$6</formula>
    </cfRule>
  </conditionalFormatting>
  <conditionalFormatting sqref="D470:I471">
    <cfRule type="cellIs" dxfId="1717" priority="29" operator="greaterThanOrEqual">
      <formula>$D$6</formula>
    </cfRule>
    <cfRule type="cellIs" dxfId="1716" priority="30" operator="lessThan">
      <formula>$D$6</formula>
    </cfRule>
  </conditionalFormatting>
  <conditionalFormatting sqref="C472:C473">
    <cfRule type="cellIs" dxfId="1715" priority="27" operator="greaterThanOrEqual">
      <formula>$D$6</formula>
    </cfRule>
    <cfRule type="cellIs" dxfId="1714" priority="28" operator="lessThan">
      <formula>$D$6</formula>
    </cfRule>
  </conditionalFormatting>
  <conditionalFormatting sqref="D472:I473">
    <cfRule type="cellIs" dxfId="1713" priority="25" operator="greaterThanOrEqual">
      <formula>$D$6</formula>
    </cfRule>
    <cfRule type="cellIs" dxfId="1712" priority="26" operator="lessThan">
      <formula>$D$6</formula>
    </cfRule>
  </conditionalFormatting>
  <conditionalFormatting sqref="C474">
    <cfRule type="cellIs" dxfId="1711" priority="23" operator="greaterThanOrEqual">
      <formula>$D$6</formula>
    </cfRule>
    <cfRule type="cellIs" dxfId="1710" priority="24" operator="lessThan">
      <formula>$D$6</formula>
    </cfRule>
  </conditionalFormatting>
  <conditionalFormatting sqref="D474:I474">
    <cfRule type="cellIs" dxfId="1709" priority="21" operator="greaterThanOrEqual">
      <formula>$D$6</formula>
    </cfRule>
    <cfRule type="cellIs" dxfId="1708" priority="22" operator="lessThan">
      <formula>$D$6</formula>
    </cfRule>
  </conditionalFormatting>
  <conditionalFormatting sqref="C475">
    <cfRule type="cellIs" dxfId="1707" priority="19" operator="greaterThanOrEqual">
      <formula>$D$6</formula>
    </cfRule>
    <cfRule type="cellIs" dxfId="1706" priority="20" operator="lessThan">
      <formula>$D$6</formula>
    </cfRule>
  </conditionalFormatting>
  <conditionalFormatting sqref="D475:I475">
    <cfRule type="cellIs" dxfId="1705" priority="17" operator="greaterThanOrEqual">
      <formula>$D$6</formula>
    </cfRule>
    <cfRule type="cellIs" dxfId="1704" priority="18" operator="lessThan">
      <formula>$D$6</formula>
    </cfRule>
  </conditionalFormatting>
  <conditionalFormatting sqref="C476:C477">
    <cfRule type="cellIs" dxfId="1703" priority="15" operator="greaterThanOrEqual">
      <formula>$D$6</formula>
    </cfRule>
    <cfRule type="cellIs" dxfId="1702" priority="16" operator="lessThan">
      <formula>$D$6</formula>
    </cfRule>
  </conditionalFormatting>
  <conditionalFormatting sqref="D476:I477">
    <cfRule type="cellIs" dxfId="1701" priority="13" operator="greaterThanOrEqual">
      <formula>$D$6</formula>
    </cfRule>
    <cfRule type="cellIs" dxfId="1700" priority="14" operator="lessThan">
      <formula>$D$6</formula>
    </cfRule>
  </conditionalFormatting>
  <conditionalFormatting sqref="C478:C479">
    <cfRule type="cellIs" dxfId="1699" priority="11" operator="greaterThanOrEqual">
      <formula>$D$6</formula>
    </cfRule>
    <cfRule type="cellIs" dxfId="1698" priority="12" operator="lessThan">
      <formula>$D$6</formula>
    </cfRule>
  </conditionalFormatting>
  <conditionalFormatting sqref="D478:I479">
    <cfRule type="cellIs" dxfId="1697" priority="9" operator="greaterThanOrEqual">
      <formula>$D$6</formula>
    </cfRule>
    <cfRule type="cellIs" dxfId="1696" priority="10" operator="lessThan">
      <formula>$D$6</formula>
    </cfRule>
  </conditionalFormatting>
  <conditionalFormatting sqref="C480:C481">
    <cfRule type="cellIs" dxfId="1695" priority="7" operator="greaterThanOrEqual">
      <formula>$D$6</formula>
    </cfRule>
    <cfRule type="cellIs" dxfId="1694" priority="8" operator="lessThan">
      <formula>$D$6</formula>
    </cfRule>
  </conditionalFormatting>
  <conditionalFormatting sqref="D480:I481">
    <cfRule type="cellIs" dxfId="1693" priority="5" operator="greaterThanOrEqual">
      <formula>$D$6</formula>
    </cfRule>
    <cfRule type="cellIs" dxfId="1692" priority="6" operator="lessThan">
      <formula>$D$6</formula>
    </cfRule>
  </conditionalFormatting>
  <conditionalFormatting sqref="C482:C483">
    <cfRule type="cellIs" dxfId="1691" priority="3" operator="greaterThanOrEqual">
      <formula>$D$6</formula>
    </cfRule>
    <cfRule type="cellIs" dxfId="1690" priority="4" operator="lessThan">
      <formula>$D$6</formula>
    </cfRule>
  </conditionalFormatting>
  <conditionalFormatting sqref="D482:I483">
    <cfRule type="cellIs" dxfId="1689" priority="1" operator="greaterThanOrEqual">
      <formula>$D$6</formula>
    </cfRule>
    <cfRule type="cellIs" dxfId="1688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496" max="9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12"/>
  <sheetViews>
    <sheetView view="pageBreakPreview" zoomScale="80" zoomScaleNormal="100" zoomScaleSheetLayoutView="80" workbookViewId="0">
      <selection activeCell="F7" sqref="F7:G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58</v>
      </c>
      <c r="D6" s="255"/>
      <c r="E6" s="32" t="s">
        <v>6</v>
      </c>
      <c r="F6" s="248">
        <v>522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1">
        <v>43102</v>
      </c>
      <c r="C13" s="162">
        <v>0</v>
      </c>
      <c r="D13" s="162">
        <v>0</v>
      </c>
      <c r="E13" s="162">
        <v>0</v>
      </c>
      <c r="F13" s="162">
        <v>0</v>
      </c>
      <c r="G13" s="162">
        <v>0</v>
      </c>
      <c r="H13" s="162">
        <v>0</v>
      </c>
      <c r="I13" s="162">
        <v>0</v>
      </c>
      <c r="J13" s="86"/>
      <c r="K13" s="18" t="str">
        <f t="shared" ref="K13:K21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43103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43103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43118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43118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43118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43123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43126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43126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43130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43130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43137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43153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43154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43154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43159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43159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43162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43167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43167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43169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43171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43173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43173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43175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43179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43180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43181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64">
        <v>43181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64">
        <v>43181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64">
        <v>43188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64">
        <v>43209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64">
        <v>43209</v>
      </c>
      <c r="C45" s="145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64">
        <v>43214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64">
        <v>43214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64">
        <v>43215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64">
        <v>43217</v>
      </c>
      <c r="C49" s="145">
        <v>0</v>
      </c>
      <c r="D49" s="145">
        <v>0</v>
      </c>
      <c r="E49" s="145">
        <v>0</v>
      </c>
      <c r="F49" s="145">
        <v>0</v>
      </c>
      <c r="G49" s="145">
        <v>0</v>
      </c>
      <c r="H49" s="145">
        <v>0</v>
      </c>
      <c r="I49" s="14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64">
        <v>43224</v>
      </c>
      <c r="C50" s="145">
        <v>0</v>
      </c>
      <c r="D50" s="145">
        <v>0</v>
      </c>
      <c r="E50" s="145">
        <v>0</v>
      </c>
      <c r="F50" s="145">
        <v>0</v>
      </c>
      <c r="G50" s="145">
        <v>0</v>
      </c>
      <c r="H50" s="145">
        <v>0</v>
      </c>
      <c r="I50" s="14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64">
        <v>43224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64">
        <v>43239</v>
      </c>
      <c r="C52" s="145">
        <v>0</v>
      </c>
      <c r="D52" s="145">
        <v>0</v>
      </c>
      <c r="E52" s="145">
        <v>0</v>
      </c>
      <c r="F52" s="145">
        <v>0</v>
      </c>
      <c r="G52" s="145">
        <v>0</v>
      </c>
      <c r="H52" s="145">
        <v>0</v>
      </c>
      <c r="I52" s="14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64">
        <v>43239</v>
      </c>
      <c r="C53" s="145">
        <v>0</v>
      </c>
      <c r="D53" s="145">
        <v>0</v>
      </c>
      <c r="E53" s="145">
        <v>0</v>
      </c>
      <c r="F53" s="145">
        <v>0</v>
      </c>
      <c r="G53" s="145">
        <v>0</v>
      </c>
      <c r="H53" s="145">
        <v>0</v>
      </c>
      <c r="I53" s="14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64">
        <v>43240</v>
      </c>
      <c r="C54" s="145">
        <v>0</v>
      </c>
      <c r="D54" s="145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64">
        <v>43242</v>
      </c>
      <c r="C55" s="145">
        <v>0</v>
      </c>
      <c r="D55" s="145">
        <v>0</v>
      </c>
      <c r="E55" s="145">
        <v>0</v>
      </c>
      <c r="F55" s="145">
        <v>0</v>
      </c>
      <c r="G55" s="145">
        <v>0</v>
      </c>
      <c r="H55" s="145">
        <v>0</v>
      </c>
      <c r="I55" s="14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64">
        <v>43242</v>
      </c>
      <c r="C56" s="145">
        <v>0</v>
      </c>
      <c r="D56" s="145">
        <v>0</v>
      </c>
      <c r="E56" s="145">
        <v>0</v>
      </c>
      <c r="F56" s="145">
        <v>0</v>
      </c>
      <c r="G56" s="145">
        <v>0</v>
      </c>
      <c r="H56" s="145">
        <v>0</v>
      </c>
      <c r="I56" s="14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64">
        <v>43242</v>
      </c>
      <c r="C57" s="145">
        <v>0</v>
      </c>
      <c r="D57" s="145">
        <v>0</v>
      </c>
      <c r="E57" s="145">
        <v>0</v>
      </c>
      <c r="F57" s="145">
        <v>0</v>
      </c>
      <c r="G57" s="145">
        <v>0</v>
      </c>
      <c r="H57" s="145">
        <v>0</v>
      </c>
      <c r="I57" s="14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64">
        <v>43244</v>
      </c>
      <c r="C58" s="145">
        <v>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64">
        <v>43252</v>
      </c>
      <c r="C59" s="145">
        <v>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64">
        <v>43256</v>
      </c>
      <c r="C60" s="145">
        <v>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64">
        <v>43256</v>
      </c>
      <c r="C61" s="145">
        <v>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64">
        <v>43256</v>
      </c>
      <c r="C62" s="145">
        <v>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64">
        <v>43258</v>
      </c>
      <c r="C63" s="145">
        <v>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64">
        <v>43259</v>
      </c>
      <c r="C64" s="145">
        <v>0</v>
      </c>
      <c r="D64" s="145">
        <v>0</v>
      </c>
      <c r="E64" s="145">
        <v>0</v>
      </c>
      <c r="F64" s="145">
        <v>0</v>
      </c>
      <c r="G64" s="145">
        <v>0</v>
      </c>
      <c r="H64" s="145">
        <v>0</v>
      </c>
      <c r="I64" s="14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64">
        <v>43263</v>
      </c>
      <c r="C65" s="145">
        <v>0</v>
      </c>
      <c r="D65" s="145">
        <v>0</v>
      </c>
      <c r="E65" s="145">
        <v>0</v>
      </c>
      <c r="F65" s="145">
        <v>0</v>
      </c>
      <c r="G65" s="145">
        <v>0</v>
      </c>
      <c r="H65" s="145">
        <v>0</v>
      </c>
      <c r="I65" s="14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64">
        <v>43265</v>
      </c>
      <c r="C66" s="145">
        <v>0</v>
      </c>
      <c r="D66" s="145">
        <v>0</v>
      </c>
      <c r="E66" s="145">
        <v>0</v>
      </c>
      <c r="F66" s="145">
        <v>0</v>
      </c>
      <c r="G66" s="145">
        <v>0</v>
      </c>
      <c r="H66" s="145">
        <v>0</v>
      </c>
      <c r="I66" s="14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64">
        <v>43265</v>
      </c>
      <c r="C67" s="145">
        <v>0</v>
      </c>
      <c r="D67" s="145">
        <v>0</v>
      </c>
      <c r="E67" s="145">
        <v>0</v>
      </c>
      <c r="F67" s="145">
        <v>0</v>
      </c>
      <c r="G67" s="145">
        <v>0</v>
      </c>
      <c r="H67" s="145">
        <v>0</v>
      </c>
      <c r="I67" s="14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64">
        <v>43276</v>
      </c>
      <c r="C68" s="145">
        <v>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64">
        <v>43278</v>
      </c>
      <c r="C69" s="145">
        <v>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64">
        <v>43280</v>
      </c>
      <c r="C70" s="145">
        <v>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64">
        <v>43283</v>
      </c>
      <c r="C71" s="145">
        <v>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64">
        <v>43285</v>
      </c>
      <c r="C72" s="145">
        <v>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64">
        <v>43286</v>
      </c>
      <c r="C73" s="145">
        <v>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64">
        <v>43287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64">
        <v>43293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64">
        <v>43293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64">
        <v>43298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64">
        <v>43300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64">
        <v>43305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64">
        <v>43305</v>
      </c>
      <c r="C80" s="145">
        <v>0</v>
      </c>
      <c r="D80" s="145">
        <v>0</v>
      </c>
      <c r="E80" s="145">
        <v>0</v>
      </c>
      <c r="F80" s="145">
        <v>0</v>
      </c>
      <c r="G80" s="145">
        <v>0</v>
      </c>
      <c r="H80" s="145">
        <v>0</v>
      </c>
      <c r="I80" s="14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64">
        <v>43319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64">
        <v>43321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64">
        <v>43322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64">
        <v>43325</v>
      </c>
      <c r="C84" s="145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64">
        <v>43327</v>
      </c>
      <c r="C85" s="145">
        <v>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64">
        <v>43329</v>
      </c>
      <c r="C86" s="145">
        <v>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64">
        <v>43333</v>
      </c>
      <c r="C87" s="145">
        <v>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64">
        <v>43335</v>
      </c>
      <c r="C88" s="145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64">
        <v>43336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64">
        <v>43341</v>
      </c>
      <c r="C90" s="145">
        <v>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64">
        <v>43341</v>
      </c>
      <c r="C91" s="145">
        <v>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64">
        <v>43343</v>
      </c>
      <c r="C92" s="145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64">
        <v>43347</v>
      </c>
      <c r="C93" s="145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64">
        <v>43357</v>
      </c>
      <c r="C94" s="145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64">
        <v>43360</v>
      </c>
      <c r="C95" s="145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64">
        <v>43368</v>
      </c>
      <c r="C96" s="145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64">
        <v>43370</v>
      </c>
      <c r="C97" s="145">
        <v>0</v>
      </c>
      <c r="D97" s="145">
        <v>0</v>
      </c>
      <c r="E97" s="145">
        <v>0</v>
      </c>
      <c r="F97" s="145">
        <v>0</v>
      </c>
      <c r="G97" s="145">
        <v>0</v>
      </c>
      <c r="H97" s="145">
        <v>0</v>
      </c>
      <c r="I97" s="14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64">
        <v>43370</v>
      </c>
      <c r="C98" s="145">
        <v>0</v>
      </c>
      <c r="D98" s="145">
        <v>0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64">
        <v>43372</v>
      </c>
      <c r="C99" s="145">
        <v>0</v>
      </c>
      <c r="D99" s="145">
        <v>0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64">
        <v>43375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64">
        <v>43375</v>
      </c>
      <c r="C101" s="145">
        <v>0</v>
      </c>
      <c r="D101" s="145">
        <v>0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64">
        <v>43375</v>
      </c>
      <c r="C102" s="145">
        <v>0</v>
      </c>
      <c r="D102" s="145">
        <v>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64">
        <v>43377</v>
      </c>
      <c r="C103" s="145">
        <v>0</v>
      </c>
      <c r="D103" s="145">
        <v>0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64">
        <v>43377</v>
      </c>
      <c r="C104" s="145">
        <v>0</v>
      </c>
      <c r="D104" s="145">
        <v>0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64">
        <v>43379</v>
      </c>
      <c r="C105" s="145">
        <v>0</v>
      </c>
      <c r="D105" s="145">
        <v>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64">
        <v>43382</v>
      </c>
      <c r="C106" s="145">
        <v>0</v>
      </c>
      <c r="D106" s="145">
        <v>0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64">
        <v>43384</v>
      </c>
      <c r="C107" s="145">
        <v>0</v>
      </c>
      <c r="D107" s="145">
        <v>0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64">
        <v>43384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64">
        <v>43384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64">
        <v>43388</v>
      </c>
      <c r="C110" s="145">
        <v>0</v>
      </c>
      <c r="D110" s="145">
        <v>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64">
        <v>43390</v>
      </c>
      <c r="C111" s="145">
        <v>0</v>
      </c>
      <c r="D111" s="145">
        <v>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64">
        <v>43392</v>
      </c>
      <c r="C112" s="145">
        <v>0</v>
      </c>
      <c r="D112" s="145">
        <v>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64">
        <v>43392</v>
      </c>
      <c r="C113" s="145">
        <v>0</v>
      </c>
      <c r="D113" s="145">
        <v>0</v>
      </c>
      <c r="E113" s="145">
        <v>0</v>
      </c>
      <c r="F113" s="145">
        <v>0</v>
      </c>
      <c r="G113" s="145">
        <v>0</v>
      </c>
      <c r="H113" s="145">
        <v>0</v>
      </c>
      <c r="I113" s="14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64">
        <v>43392</v>
      </c>
      <c r="C114" s="145">
        <v>0</v>
      </c>
      <c r="D114" s="145">
        <v>0</v>
      </c>
      <c r="E114" s="145">
        <v>0</v>
      </c>
      <c r="F114" s="145">
        <v>0</v>
      </c>
      <c r="G114" s="145">
        <v>0</v>
      </c>
      <c r="H114" s="145">
        <v>0</v>
      </c>
      <c r="I114" s="14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thickBot="1" x14ac:dyDescent="0.25">
      <c r="A115" s="14"/>
      <c r="B115" s="164">
        <v>43395</v>
      </c>
      <c r="C115" s="145">
        <v>0</v>
      </c>
      <c r="D115" s="145">
        <v>0</v>
      </c>
      <c r="E115" s="145">
        <v>0</v>
      </c>
      <c r="F115" s="145">
        <v>0</v>
      </c>
      <c r="G115" s="145">
        <v>0</v>
      </c>
      <c r="H115" s="145">
        <v>0</v>
      </c>
      <c r="I115" s="14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thickBot="1" x14ac:dyDescent="0.25">
      <c r="A116" s="14"/>
      <c r="B116" s="164">
        <v>43397</v>
      </c>
      <c r="C116" s="145">
        <v>0</v>
      </c>
      <c r="D116" s="145">
        <v>0</v>
      </c>
      <c r="E116" s="145">
        <v>0</v>
      </c>
      <c r="F116" s="145">
        <v>0</v>
      </c>
      <c r="G116" s="145">
        <v>0</v>
      </c>
      <c r="H116" s="145">
        <v>0</v>
      </c>
      <c r="I116" s="14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64">
        <v>43399</v>
      </c>
      <c r="C117" s="145">
        <v>0</v>
      </c>
      <c r="D117" s="145">
        <v>0</v>
      </c>
      <c r="E117" s="145">
        <v>0</v>
      </c>
      <c r="F117" s="145">
        <v>0</v>
      </c>
      <c r="G117" s="145">
        <v>0</v>
      </c>
      <c r="H117" s="145">
        <v>0</v>
      </c>
      <c r="I117" s="14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64">
        <v>43406</v>
      </c>
      <c r="C118" s="145">
        <v>0</v>
      </c>
      <c r="D118" s="145">
        <v>0</v>
      </c>
      <c r="E118" s="145">
        <v>0</v>
      </c>
      <c r="F118" s="145">
        <v>0</v>
      </c>
      <c r="G118" s="145">
        <v>0</v>
      </c>
      <c r="H118" s="145">
        <v>0</v>
      </c>
      <c r="I118" s="14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64">
        <v>43406</v>
      </c>
      <c r="C119" s="145">
        <v>0</v>
      </c>
      <c r="D119" s="145">
        <v>0</v>
      </c>
      <c r="E119" s="145">
        <v>0</v>
      </c>
      <c r="F119" s="145">
        <v>0</v>
      </c>
      <c r="G119" s="145">
        <v>0</v>
      </c>
      <c r="H119" s="145">
        <v>0</v>
      </c>
      <c r="I119" s="14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64">
        <v>43406</v>
      </c>
      <c r="C120" s="154"/>
      <c r="D120" s="154"/>
      <c r="E120" s="154"/>
      <c r="F120" s="154"/>
      <c r="G120" s="154"/>
      <c r="H120" s="145">
        <v>0</v>
      </c>
      <c r="I120" s="14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64">
        <v>43410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64">
        <v>43413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64">
        <v>43413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64">
        <v>43416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64">
        <v>43418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64">
        <v>43420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64">
        <v>43420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64">
        <v>43439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64">
        <v>43441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64">
        <v>43441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64">
        <v>43444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64">
        <v>43446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64">
        <v>43446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s="128" customFormat="1" ht="17.100000000000001" customHeight="1" thickBot="1" x14ac:dyDescent="0.25">
      <c r="A134" s="129"/>
      <c r="B134" s="164">
        <v>43448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123"/>
      <c r="K134" s="124" t="str">
        <f t="shared" si="0"/>
        <v>NA</v>
      </c>
      <c r="L134" s="124">
        <v>0</v>
      </c>
      <c r="M134" s="132"/>
      <c r="N134" s="132"/>
      <c r="O134" s="132"/>
      <c r="P134" s="132"/>
      <c r="Q134" s="132"/>
      <c r="S134" s="132"/>
      <c r="T134" s="132"/>
      <c r="U134" s="132"/>
      <c r="V134" s="132"/>
      <c r="W134" s="132"/>
    </row>
    <row r="135" spans="1:23" ht="17.100000000000001" customHeight="1" thickBot="1" x14ac:dyDescent="0.25">
      <c r="A135" s="14"/>
      <c r="B135" s="164">
        <v>43451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/>
      <c r="B136" s="164">
        <v>43453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/>
      <c r="B137" s="164">
        <v>43453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/>
      <c r="B138" s="164">
        <v>43453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/>
      <c r="B139" s="164">
        <v>43455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/>
      <c r="B140" s="164">
        <v>43458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86"/>
      <c r="K140" s="18" t="str">
        <f t="shared" si="0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/>
      <c r="B141" s="164">
        <v>43461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/>
      <c r="B142" s="164">
        <v>43461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/>
      <c r="B143" s="164">
        <v>43462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/>
      <c r="B144" s="164">
        <v>43463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/>
      <c r="B145" s="164">
        <v>43439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/>
      <c r="B146" s="164">
        <v>43441</v>
      </c>
      <c r="C146" s="145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/>
      <c r="B147" s="164">
        <v>43441</v>
      </c>
      <c r="C147" s="145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/>
      <c r="B148" s="164">
        <v>43444</v>
      </c>
      <c r="C148" s="145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/>
      <c r="B149" s="164">
        <v>43446</v>
      </c>
      <c r="C149" s="145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86"/>
      <c r="K149" s="18" t="str">
        <f t="shared" si="0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/>
      <c r="B150" s="164">
        <v>43446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/>
      <c r="B151" s="164">
        <v>43448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/>
      <c r="B152" s="164">
        <v>43451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/>
      <c r="B153" s="164">
        <v>43453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/>
      <c r="B154" s="164">
        <v>43453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/>
      <c r="B155" s="164">
        <v>43453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/>
      <c r="B156" s="164">
        <v>43455</v>
      </c>
      <c r="C156" s="145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/>
      <c r="B157" s="164">
        <v>43458</v>
      </c>
      <c r="C157" s="145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/>
      <c r="B158" s="164">
        <v>43461</v>
      </c>
      <c r="C158" s="145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/>
      <c r="B159" s="164">
        <v>43461</v>
      </c>
      <c r="C159" s="145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/>
      <c r="B160" s="164">
        <v>43462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/>
      <c r="B161" s="164">
        <v>43463</v>
      </c>
      <c r="C161" s="145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/>
      <c r="B162" s="164"/>
      <c r="C162" s="145"/>
      <c r="D162" s="145"/>
      <c r="E162" s="145"/>
      <c r="F162" s="145"/>
      <c r="G162" s="145"/>
      <c r="H162" s="145"/>
      <c r="I162" s="145"/>
      <c r="J162" s="123">
        <v>1.5</v>
      </c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s="128" customFormat="1" ht="17.100000000000001" customHeight="1" thickBot="1" x14ac:dyDescent="0.25">
      <c r="A163" s="129"/>
      <c r="B163" s="161">
        <v>43468</v>
      </c>
      <c r="C163" s="162">
        <v>0</v>
      </c>
      <c r="D163" s="162">
        <v>0</v>
      </c>
      <c r="E163" s="162">
        <v>0</v>
      </c>
      <c r="F163" s="162">
        <v>0</v>
      </c>
      <c r="G163" s="162">
        <v>0</v>
      </c>
      <c r="H163" s="162">
        <v>0</v>
      </c>
      <c r="I163" s="162">
        <v>0</v>
      </c>
      <c r="J163" s="123"/>
      <c r="K163" s="124" t="str">
        <f t="shared" si="0"/>
        <v>NA</v>
      </c>
      <c r="L163" s="124">
        <v>0</v>
      </c>
      <c r="M163" s="132"/>
      <c r="N163" s="132"/>
      <c r="O163" s="132"/>
      <c r="P163" s="132"/>
      <c r="Q163" s="132"/>
      <c r="S163" s="132"/>
      <c r="T163" s="132"/>
      <c r="U163" s="132"/>
      <c r="V163" s="132"/>
      <c r="W163" s="132"/>
    </row>
    <row r="164" spans="1:23" ht="17.100000000000001" customHeight="1" thickBot="1" x14ac:dyDescent="0.25">
      <c r="A164" s="14"/>
      <c r="B164" s="153">
        <v>43470</v>
      </c>
      <c r="C164" s="95">
        <v>0</v>
      </c>
      <c r="D164" s="95">
        <v>0</v>
      </c>
      <c r="E164" s="95">
        <v>0</v>
      </c>
      <c r="F164" s="95">
        <v>0</v>
      </c>
      <c r="G164" s="95">
        <v>0</v>
      </c>
      <c r="H164" s="95">
        <v>0</v>
      </c>
      <c r="I164" s="9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/>
      <c r="B165" s="153">
        <v>43473</v>
      </c>
      <c r="C165" s="95">
        <v>0</v>
      </c>
      <c r="D165" s="95">
        <v>0</v>
      </c>
      <c r="E165" s="95">
        <v>0</v>
      </c>
      <c r="F165" s="95">
        <v>0</v>
      </c>
      <c r="G165" s="95">
        <v>0</v>
      </c>
      <c r="H165" s="95">
        <v>0</v>
      </c>
      <c r="I165" s="9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/>
      <c r="B166" s="153">
        <v>43473</v>
      </c>
      <c r="C166" s="95">
        <v>0</v>
      </c>
      <c r="D166" s="95">
        <v>0</v>
      </c>
      <c r="E166" s="95">
        <v>0</v>
      </c>
      <c r="F166" s="95">
        <v>0</v>
      </c>
      <c r="G166" s="95">
        <v>0</v>
      </c>
      <c r="H166" s="95">
        <v>0</v>
      </c>
      <c r="I166" s="9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/>
      <c r="B167" s="153">
        <v>43475</v>
      </c>
      <c r="C167" s="95">
        <v>0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/>
      <c r="B168" s="153">
        <v>43475</v>
      </c>
      <c r="C168" s="95">
        <v>0</v>
      </c>
      <c r="D168" s="95">
        <v>0</v>
      </c>
      <c r="E168" s="95">
        <v>0</v>
      </c>
      <c r="F168" s="95">
        <v>0</v>
      </c>
      <c r="G168" s="95">
        <v>0</v>
      </c>
      <c r="H168" s="95">
        <v>0</v>
      </c>
      <c r="I168" s="9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/>
      <c r="B169" s="153">
        <v>43480</v>
      </c>
      <c r="C169" s="95">
        <v>0</v>
      </c>
      <c r="D169" s="95">
        <v>0</v>
      </c>
      <c r="E169" s="95">
        <v>0</v>
      </c>
      <c r="F169" s="95">
        <v>0</v>
      </c>
      <c r="G169" s="95">
        <v>0</v>
      </c>
      <c r="H169" s="95">
        <v>0</v>
      </c>
      <c r="I169" s="9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/>
      <c r="B170" s="153">
        <v>43482</v>
      </c>
      <c r="C170" s="95">
        <v>0</v>
      </c>
      <c r="D170" s="95">
        <v>0</v>
      </c>
      <c r="E170" s="95">
        <v>0</v>
      </c>
      <c r="F170" s="95">
        <v>0</v>
      </c>
      <c r="G170" s="95">
        <v>0</v>
      </c>
      <c r="H170" s="95">
        <v>0</v>
      </c>
      <c r="I170" s="9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/>
      <c r="B171" s="153">
        <v>43482</v>
      </c>
      <c r="C171" s="95">
        <v>0</v>
      </c>
      <c r="D171" s="95">
        <v>0</v>
      </c>
      <c r="E171" s="95">
        <v>0</v>
      </c>
      <c r="F171" s="95">
        <v>0</v>
      </c>
      <c r="G171" s="95">
        <v>0</v>
      </c>
      <c r="H171" s="95">
        <v>0</v>
      </c>
      <c r="I171" s="9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/>
      <c r="B172" s="153">
        <v>43484</v>
      </c>
      <c r="C172" s="95">
        <v>0</v>
      </c>
      <c r="D172" s="95">
        <v>0</v>
      </c>
      <c r="E172" s="95">
        <v>0</v>
      </c>
      <c r="F172" s="95">
        <v>0</v>
      </c>
      <c r="G172" s="95">
        <v>0</v>
      </c>
      <c r="H172" s="95">
        <v>0</v>
      </c>
      <c r="I172" s="9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/>
      <c r="B173" s="153">
        <v>43484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9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/>
      <c r="B174" s="153">
        <v>43490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9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/>
      <c r="B175" s="153">
        <v>43490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9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/>
      <c r="B176" s="153">
        <v>43492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9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/>
      <c r="B177" s="153">
        <v>43492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9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/>
      <c r="B178" s="153">
        <v>43494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9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/>
      <c r="B179" s="153">
        <v>43494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9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/>
      <c r="B180" s="153">
        <v>43496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9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4"/>
      <c r="B181" s="153">
        <v>43496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95">
        <v>0</v>
      </c>
      <c r="J181" s="86"/>
      <c r="K181" s="18" t="str">
        <f t="shared" si="0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4"/>
      <c r="B182" s="153">
        <v>43498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/>
      <c r="B183" s="153">
        <v>43504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/>
      <c r="B184" s="153">
        <v>43505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/>
      <c r="B185" s="153">
        <v>43506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/>
      <c r="B186" s="153">
        <v>43510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/>
      <c r="B187" s="153">
        <v>43510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/>
      <c r="B188" s="153">
        <v>43511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53">
        <v>43511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" t="str">
        <f t="shared" si="0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53">
        <v>43512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" t="str">
        <f t="shared" si="0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53">
        <v>43512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" t="str">
        <f t="shared" si="0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53">
        <v>43514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95">
        <v>0</v>
      </c>
      <c r="J192" s="86"/>
      <c r="K192" s="18" t="str">
        <f t="shared" si="0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/>
      <c r="B193" s="153">
        <v>43516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8" t="str">
        <f t="shared" si="0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/>
      <c r="B194" s="153">
        <v>43516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" t="str">
        <f t="shared" si="0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53">
        <v>43516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" t="str">
        <f t="shared" si="0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53">
        <v>43518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" t="str">
        <f t="shared" si="0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53">
        <v>43520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" t="str">
        <f t="shared" si="0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53">
        <v>43522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" t="str">
        <f t="shared" si="0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53">
        <v>43522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" t="str">
        <f t="shared" si="0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53">
        <v>43522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" t="str">
        <f t="shared" si="0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53">
        <v>43524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" t="str">
        <f t="shared" si="0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/>
      <c r="B202" s="153">
        <v>43526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" t="str">
        <f t="shared" si="0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/>
      <c r="B203" s="153">
        <v>43526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" t="str">
        <f t="shared" si="0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/>
      <c r="B204" s="153">
        <v>43528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" t="str">
        <f t="shared" si="0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/>
      <c r="B205" s="153">
        <v>43528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" t="str">
        <f t="shared" si="0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/>
      <c r="B206" s="153">
        <v>43528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" t="str">
        <f t="shared" si="0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/>
      <c r="B207" s="153">
        <v>43529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" t="str">
        <f t="shared" si="0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/>
      <c r="B208" s="153">
        <v>43529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" t="str">
        <f t="shared" si="0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/>
      <c r="B209" s="153">
        <v>43530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" t="str">
        <f t="shared" si="0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/>
      <c r="B210" s="153">
        <v>43530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" t="str">
        <f t="shared" si="0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/>
      <c r="B211" s="153">
        <v>43530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" t="str">
        <f t="shared" si="0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53">
        <v>43532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" t="str">
        <f t="shared" si="0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53">
        <v>43541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" t="str">
        <f t="shared" si="0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53">
        <v>43541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" t="str">
        <f t="shared" si="0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53">
        <v>43541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" t="str">
        <f t="shared" si="0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53">
        <v>43543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" t="str">
        <f t="shared" si="0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53">
        <v>43545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" t="str">
        <f t="shared" ref="K217:K280" si="1">$C$9</f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53">
        <v>43547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" t="str">
        <f t="shared" si="1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53">
        <v>43548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" t="str">
        <f t="shared" si="1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53">
        <v>43548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" t="str">
        <f t="shared" si="1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53">
        <v>43549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" t="str">
        <f t="shared" si="1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53">
        <v>43549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" t="str">
        <f t="shared" si="1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53">
        <v>43551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" t="str">
        <f t="shared" si="1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53">
        <v>43553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" t="str">
        <f t="shared" si="1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/>
      <c r="B225" s="153">
        <v>43555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" t="str">
        <f t="shared" si="1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/>
      <c r="B226" s="153">
        <v>43555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" t="str">
        <f t="shared" si="1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/>
      <c r="B227" s="153">
        <v>43555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" t="str">
        <f t="shared" si="1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/>
      <c r="B228" s="153">
        <v>43555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" t="str">
        <f t="shared" si="1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x14ac:dyDescent="0.2">
      <c r="A229" s="14"/>
      <c r="B229" s="190">
        <v>43557</v>
      </c>
      <c r="C229" s="191">
        <v>0</v>
      </c>
      <c r="D229" s="191">
        <v>0</v>
      </c>
      <c r="E229" s="191">
        <v>0</v>
      </c>
      <c r="F229" s="191">
        <v>0</v>
      </c>
      <c r="G229" s="191">
        <v>0</v>
      </c>
      <c r="H229" s="191">
        <v>0</v>
      </c>
      <c r="I229" s="191">
        <v>0</v>
      </c>
      <c r="J229" s="86"/>
      <c r="K229" s="18" t="str">
        <f t="shared" si="1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x14ac:dyDescent="0.2">
      <c r="A230" s="14"/>
      <c r="B230" s="190">
        <v>43557</v>
      </c>
      <c r="C230" s="191">
        <v>0</v>
      </c>
      <c r="D230" s="191">
        <v>0</v>
      </c>
      <c r="E230" s="191">
        <v>0</v>
      </c>
      <c r="F230" s="191">
        <v>0</v>
      </c>
      <c r="G230" s="191">
        <v>0</v>
      </c>
      <c r="H230" s="191">
        <v>0</v>
      </c>
      <c r="I230" s="191">
        <v>0</v>
      </c>
      <c r="J230" s="86"/>
      <c r="K230" s="18" t="str">
        <f t="shared" si="1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x14ac:dyDescent="0.2">
      <c r="A231" s="14"/>
      <c r="B231" s="190">
        <v>43557</v>
      </c>
      <c r="C231" s="191">
        <v>0</v>
      </c>
      <c r="D231" s="191">
        <v>0</v>
      </c>
      <c r="E231" s="191">
        <v>0</v>
      </c>
      <c r="F231" s="191">
        <v>0</v>
      </c>
      <c r="G231" s="191">
        <v>0</v>
      </c>
      <c r="H231" s="191">
        <v>0</v>
      </c>
      <c r="I231" s="191">
        <v>0</v>
      </c>
      <c r="J231" s="86"/>
      <c r="K231" s="18" t="str">
        <f t="shared" si="1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x14ac:dyDescent="0.2">
      <c r="A232" s="14"/>
      <c r="B232" s="190">
        <v>43559</v>
      </c>
      <c r="C232" s="191">
        <v>0</v>
      </c>
      <c r="D232" s="191">
        <v>0</v>
      </c>
      <c r="E232" s="191">
        <v>0</v>
      </c>
      <c r="F232" s="191">
        <v>0</v>
      </c>
      <c r="G232" s="191">
        <v>0</v>
      </c>
      <c r="H232" s="191">
        <v>0</v>
      </c>
      <c r="I232" s="191">
        <v>0</v>
      </c>
      <c r="J232" s="86"/>
      <c r="K232" s="18" t="str">
        <f t="shared" si="1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x14ac:dyDescent="0.2">
      <c r="A233" s="14"/>
      <c r="B233" s="190">
        <v>43561</v>
      </c>
      <c r="C233" s="191">
        <v>0</v>
      </c>
      <c r="D233" s="191">
        <v>0</v>
      </c>
      <c r="E233" s="191">
        <v>0</v>
      </c>
      <c r="F233" s="191">
        <v>0</v>
      </c>
      <c r="G233" s="191">
        <v>0</v>
      </c>
      <c r="H233" s="191">
        <v>0</v>
      </c>
      <c r="I233" s="191">
        <v>0</v>
      </c>
      <c r="J233" s="86"/>
      <c r="K233" s="18" t="str">
        <f t="shared" si="1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x14ac:dyDescent="0.2">
      <c r="A234" s="14"/>
      <c r="B234" s="190">
        <v>43561</v>
      </c>
      <c r="C234" s="191">
        <v>0</v>
      </c>
      <c r="D234" s="191">
        <v>0</v>
      </c>
      <c r="E234" s="191">
        <v>0</v>
      </c>
      <c r="F234" s="191">
        <v>0</v>
      </c>
      <c r="G234" s="191">
        <v>0</v>
      </c>
      <c r="H234" s="191">
        <v>0</v>
      </c>
      <c r="I234" s="191">
        <v>0</v>
      </c>
      <c r="J234" s="86"/>
      <c r="K234" s="18" t="str">
        <f t="shared" si="1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x14ac:dyDescent="0.2">
      <c r="A235" s="14"/>
      <c r="B235" s="190">
        <v>43561</v>
      </c>
      <c r="C235" s="191">
        <v>0</v>
      </c>
      <c r="D235" s="191">
        <v>0</v>
      </c>
      <c r="E235" s="191">
        <v>0</v>
      </c>
      <c r="F235" s="191">
        <v>0</v>
      </c>
      <c r="G235" s="191">
        <v>0</v>
      </c>
      <c r="H235" s="191">
        <v>0</v>
      </c>
      <c r="I235" s="191">
        <v>0</v>
      </c>
      <c r="J235" s="86"/>
      <c r="K235" s="18" t="str">
        <f t="shared" si="1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x14ac:dyDescent="0.2">
      <c r="A236" s="14"/>
      <c r="B236" s="190">
        <v>43563</v>
      </c>
      <c r="C236" s="191">
        <v>0</v>
      </c>
      <c r="D236" s="191">
        <v>0</v>
      </c>
      <c r="E236" s="191">
        <v>0</v>
      </c>
      <c r="F236" s="191">
        <v>0</v>
      </c>
      <c r="G236" s="191">
        <v>0</v>
      </c>
      <c r="H236" s="191">
        <v>0</v>
      </c>
      <c r="I236" s="191">
        <v>0</v>
      </c>
      <c r="J236" s="86"/>
      <c r="K236" s="18" t="str">
        <f t="shared" si="1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x14ac:dyDescent="0.2">
      <c r="A237" s="14"/>
      <c r="B237" s="190">
        <v>43563</v>
      </c>
      <c r="C237" s="191"/>
      <c r="D237" s="191"/>
      <c r="E237" s="191"/>
      <c r="F237" s="191"/>
      <c r="G237" s="191"/>
      <c r="H237" s="191">
        <v>0</v>
      </c>
      <c r="I237" s="191">
        <v>0</v>
      </c>
      <c r="J237" s="86"/>
      <c r="K237" s="18" t="str">
        <f t="shared" si="1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x14ac:dyDescent="0.2">
      <c r="A238" s="14"/>
      <c r="B238" s="190">
        <v>43563</v>
      </c>
      <c r="C238" s="191">
        <v>0</v>
      </c>
      <c r="D238" s="191">
        <v>0</v>
      </c>
      <c r="E238" s="191">
        <v>0</v>
      </c>
      <c r="F238" s="191">
        <v>0</v>
      </c>
      <c r="G238" s="191">
        <v>0</v>
      </c>
      <c r="H238" s="191">
        <v>0</v>
      </c>
      <c r="I238" s="191">
        <v>0</v>
      </c>
      <c r="J238" s="86"/>
      <c r="K238" s="18" t="str">
        <f t="shared" si="1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x14ac:dyDescent="0.2">
      <c r="A239" s="14"/>
      <c r="B239" s="190">
        <v>43564</v>
      </c>
      <c r="C239" s="191">
        <v>0</v>
      </c>
      <c r="D239" s="191">
        <v>0</v>
      </c>
      <c r="E239" s="191">
        <v>0</v>
      </c>
      <c r="F239" s="191">
        <v>0</v>
      </c>
      <c r="G239" s="191">
        <v>0</v>
      </c>
      <c r="H239" s="191">
        <v>0</v>
      </c>
      <c r="I239" s="191">
        <v>0</v>
      </c>
      <c r="J239" s="86"/>
      <c r="K239" s="18" t="str">
        <f t="shared" si="1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x14ac:dyDescent="0.2">
      <c r="A240" s="14"/>
      <c r="B240" s="190">
        <v>43564</v>
      </c>
      <c r="C240" s="191"/>
      <c r="D240" s="191"/>
      <c r="E240" s="191"/>
      <c r="F240" s="191"/>
      <c r="G240" s="191"/>
      <c r="H240" s="191">
        <v>0</v>
      </c>
      <c r="I240" s="191">
        <v>0</v>
      </c>
      <c r="J240" s="86"/>
      <c r="K240" s="18" t="str">
        <f t="shared" si="1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x14ac:dyDescent="0.2">
      <c r="A241" s="14"/>
      <c r="B241" s="190">
        <v>43564</v>
      </c>
      <c r="C241" s="191">
        <v>0</v>
      </c>
      <c r="D241" s="191">
        <v>0</v>
      </c>
      <c r="E241" s="191">
        <v>0</v>
      </c>
      <c r="F241" s="191">
        <v>0</v>
      </c>
      <c r="G241" s="191">
        <v>0</v>
      </c>
      <c r="H241" s="191">
        <v>0</v>
      </c>
      <c r="I241" s="191">
        <v>0</v>
      </c>
      <c r="J241" s="86"/>
      <c r="K241" s="18" t="str">
        <f t="shared" si="1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x14ac:dyDescent="0.2">
      <c r="A242" s="14"/>
      <c r="B242" s="190">
        <v>43566</v>
      </c>
      <c r="C242" s="191"/>
      <c r="D242" s="191"/>
      <c r="E242" s="191"/>
      <c r="F242" s="191"/>
      <c r="G242" s="191"/>
      <c r="H242" s="191">
        <v>0</v>
      </c>
      <c r="I242" s="191">
        <v>0</v>
      </c>
      <c r="J242" s="86"/>
      <c r="K242" s="18" t="str">
        <f t="shared" si="1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x14ac:dyDescent="0.2">
      <c r="A243" s="14"/>
      <c r="B243" s="190">
        <v>43566</v>
      </c>
      <c r="C243" s="191">
        <v>0</v>
      </c>
      <c r="D243" s="191">
        <v>0</v>
      </c>
      <c r="E243" s="191">
        <v>0</v>
      </c>
      <c r="F243" s="191">
        <v>0</v>
      </c>
      <c r="G243" s="191">
        <v>0</v>
      </c>
      <c r="H243" s="191">
        <v>0</v>
      </c>
      <c r="I243" s="191">
        <v>0</v>
      </c>
      <c r="J243" s="86"/>
      <c r="K243" s="18" t="str">
        <f t="shared" si="1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x14ac:dyDescent="0.2">
      <c r="A244" s="14"/>
      <c r="B244" s="190">
        <v>43567</v>
      </c>
      <c r="C244" s="191"/>
      <c r="D244" s="191"/>
      <c r="E244" s="191"/>
      <c r="F244" s="191"/>
      <c r="G244" s="191"/>
      <c r="H244" s="191">
        <v>0</v>
      </c>
      <c r="I244" s="191">
        <v>0</v>
      </c>
      <c r="J244" s="86"/>
      <c r="K244" s="18" t="str">
        <f t="shared" si="1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x14ac:dyDescent="0.2">
      <c r="A245" s="14"/>
      <c r="B245" s="190">
        <v>43567</v>
      </c>
      <c r="C245" s="191"/>
      <c r="D245" s="191"/>
      <c r="E245" s="191"/>
      <c r="F245" s="191"/>
      <c r="G245" s="191"/>
      <c r="H245" s="191">
        <v>0</v>
      </c>
      <c r="I245" s="191">
        <v>0</v>
      </c>
      <c r="J245" s="86"/>
      <c r="K245" s="18" t="str">
        <f t="shared" si="1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x14ac:dyDescent="0.2">
      <c r="A246" s="14"/>
      <c r="B246" s="190">
        <v>43567</v>
      </c>
      <c r="C246" s="191">
        <v>0</v>
      </c>
      <c r="D246" s="191">
        <v>0</v>
      </c>
      <c r="E246" s="191">
        <v>0</v>
      </c>
      <c r="F246" s="191">
        <v>0</v>
      </c>
      <c r="G246" s="191">
        <v>0</v>
      </c>
      <c r="H246" s="191">
        <v>0</v>
      </c>
      <c r="I246" s="191">
        <v>0</v>
      </c>
      <c r="J246" s="86"/>
      <c r="K246" s="18" t="str">
        <f t="shared" si="1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x14ac:dyDescent="0.2">
      <c r="A247" s="14"/>
      <c r="B247" s="190">
        <v>43572</v>
      </c>
      <c r="C247" s="191">
        <v>0</v>
      </c>
      <c r="D247" s="191">
        <v>0</v>
      </c>
      <c r="E247" s="191">
        <v>0</v>
      </c>
      <c r="F247" s="191">
        <v>0</v>
      </c>
      <c r="G247" s="191">
        <v>0</v>
      </c>
      <c r="H247" s="191">
        <v>0</v>
      </c>
      <c r="I247" s="191">
        <v>0</v>
      </c>
      <c r="J247" s="86"/>
      <c r="K247" s="18" t="str">
        <f t="shared" si="1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x14ac:dyDescent="0.2">
      <c r="A248" s="14"/>
      <c r="B248" s="190">
        <v>43572</v>
      </c>
      <c r="C248" s="191">
        <v>0</v>
      </c>
      <c r="D248" s="191">
        <v>0</v>
      </c>
      <c r="E248" s="191">
        <v>0</v>
      </c>
      <c r="F248" s="191">
        <v>0</v>
      </c>
      <c r="G248" s="191">
        <v>0</v>
      </c>
      <c r="H248" s="191">
        <v>0</v>
      </c>
      <c r="I248" s="191">
        <v>0</v>
      </c>
      <c r="J248" s="86"/>
      <c r="K248" s="18" t="str">
        <f t="shared" si="1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x14ac:dyDescent="0.2">
      <c r="A249" s="14"/>
      <c r="B249" s="190">
        <v>43573</v>
      </c>
      <c r="C249" s="191"/>
      <c r="D249" s="191"/>
      <c r="E249" s="191"/>
      <c r="F249" s="191"/>
      <c r="G249" s="191"/>
      <c r="H249" s="191">
        <v>0</v>
      </c>
      <c r="I249" s="191">
        <v>0</v>
      </c>
      <c r="J249" s="86"/>
      <c r="K249" s="18" t="str">
        <f t="shared" si="1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x14ac:dyDescent="0.2">
      <c r="A250" s="14"/>
      <c r="B250" s="190">
        <v>43573</v>
      </c>
      <c r="C250" s="191"/>
      <c r="D250" s="191"/>
      <c r="E250" s="191"/>
      <c r="F250" s="191"/>
      <c r="G250" s="191"/>
      <c r="H250" s="191">
        <v>0</v>
      </c>
      <c r="I250" s="191">
        <v>0</v>
      </c>
      <c r="J250" s="86"/>
      <c r="K250" s="18" t="str">
        <f t="shared" si="1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x14ac:dyDescent="0.2">
      <c r="A251" s="14"/>
      <c r="B251" s="190">
        <v>43573</v>
      </c>
      <c r="C251" s="191">
        <v>0</v>
      </c>
      <c r="D251" s="191">
        <v>0</v>
      </c>
      <c r="E251" s="191">
        <v>0</v>
      </c>
      <c r="F251" s="191">
        <v>0</v>
      </c>
      <c r="G251" s="191">
        <v>0</v>
      </c>
      <c r="H251" s="191">
        <v>0</v>
      </c>
      <c r="I251" s="191">
        <v>0</v>
      </c>
      <c r="J251" s="86"/>
      <c r="K251" s="18" t="str">
        <f t="shared" si="1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x14ac:dyDescent="0.2">
      <c r="A252" s="14"/>
      <c r="B252" s="190">
        <v>43574</v>
      </c>
      <c r="C252" s="191">
        <v>0</v>
      </c>
      <c r="D252" s="191">
        <v>0</v>
      </c>
      <c r="E252" s="191">
        <v>0</v>
      </c>
      <c r="F252" s="191">
        <v>0</v>
      </c>
      <c r="G252" s="191">
        <v>0</v>
      </c>
      <c r="H252" s="191">
        <v>0</v>
      </c>
      <c r="I252" s="191">
        <v>0</v>
      </c>
      <c r="J252" s="86"/>
      <c r="K252" s="18" t="str">
        <f t="shared" si="1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x14ac:dyDescent="0.2">
      <c r="A253" s="14"/>
      <c r="B253" s="190">
        <v>43574</v>
      </c>
      <c r="C253" s="191">
        <v>0</v>
      </c>
      <c r="D253" s="191">
        <v>0</v>
      </c>
      <c r="E253" s="191">
        <v>0</v>
      </c>
      <c r="F253" s="191">
        <v>0</v>
      </c>
      <c r="G253" s="191">
        <v>0</v>
      </c>
      <c r="H253" s="191">
        <v>0</v>
      </c>
      <c r="I253" s="191">
        <v>0</v>
      </c>
      <c r="J253" s="86"/>
      <c r="K253" s="18" t="str">
        <f t="shared" si="1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x14ac:dyDescent="0.2">
      <c r="A254" s="14"/>
      <c r="B254" s="190">
        <v>43575</v>
      </c>
      <c r="C254" s="191">
        <v>0</v>
      </c>
      <c r="D254" s="191">
        <v>0</v>
      </c>
      <c r="E254" s="191">
        <v>0</v>
      </c>
      <c r="F254" s="191">
        <v>0</v>
      </c>
      <c r="G254" s="191">
        <v>0</v>
      </c>
      <c r="H254" s="191">
        <v>0</v>
      </c>
      <c r="I254" s="191">
        <v>0</v>
      </c>
      <c r="J254" s="86"/>
      <c r="K254" s="18" t="str">
        <f t="shared" si="1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x14ac:dyDescent="0.2">
      <c r="A255" s="14"/>
      <c r="B255" s="190">
        <v>43575</v>
      </c>
      <c r="C255" s="191">
        <v>0</v>
      </c>
      <c r="D255" s="191">
        <v>0</v>
      </c>
      <c r="E255" s="191">
        <v>0</v>
      </c>
      <c r="F255" s="191">
        <v>0</v>
      </c>
      <c r="G255" s="191">
        <v>0</v>
      </c>
      <c r="H255" s="191">
        <v>0</v>
      </c>
      <c r="I255" s="191">
        <v>0</v>
      </c>
      <c r="J255" s="86"/>
      <c r="K255" s="18" t="str">
        <f t="shared" si="1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x14ac:dyDescent="0.2">
      <c r="A256" s="14"/>
      <c r="B256" s="190">
        <v>43577</v>
      </c>
      <c r="C256" s="191">
        <v>0</v>
      </c>
      <c r="D256" s="191">
        <v>0</v>
      </c>
      <c r="E256" s="191">
        <v>0</v>
      </c>
      <c r="F256" s="191">
        <v>0</v>
      </c>
      <c r="G256" s="191">
        <v>0</v>
      </c>
      <c r="H256" s="191">
        <v>0</v>
      </c>
      <c r="I256" s="191">
        <v>0</v>
      </c>
      <c r="J256" s="86"/>
      <c r="K256" s="18" t="str">
        <f t="shared" si="1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x14ac:dyDescent="0.2">
      <c r="A257" s="14"/>
      <c r="B257" s="190">
        <v>43578</v>
      </c>
      <c r="C257" s="191">
        <v>0</v>
      </c>
      <c r="D257" s="191">
        <v>0</v>
      </c>
      <c r="E257" s="191">
        <v>0</v>
      </c>
      <c r="F257" s="191">
        <v>0</v>
      </c>
      <c r="G257" s="191">
        <v>0</v>
      </c>
      <c r="H257" s="191">
        <v>0</v>
      </c>
      <c r="I257" s="191">
        <v>0</v>
      </c>
      <c r="J257" s="86"/>
      <c r="K257" s="18" t="str">
        <f t="shared" si="1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x14ac:dyDescent="0.2">
      <c r="A258" s="14"/>
      <c r="B258" s="190">
        <v>43579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8" t="str">
        <f t="shared" si="1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x14ac:dyDescent="0.2">
      <c r="A259" s="14"/>
      <c r="B259" s="190">
        <v>43580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8" t="str">
        <f t="shared" si="1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x14ac:dyDescent="0.2">
      <c r="A260" s="14"/>
      <c r="B260" s="190">
        <v>43583</v>
      </c>
      <c r="C260" s="191"/>
      <c r="D260" s="191"/>
      <c r="E260" s="191"/>
      <c r="F260" s="191"/>
      <c r="G260" s="191"/>
      <c r="H260" s="191">
        <v>0</v>
      </c>
      <c r="I260" s="191">
        <v>0</v>
      </c>
      <c r="J260" s="86"/>
      <c r="K260" s="18" t="str">
        <f t="shared" si="1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x14ac:dyDescent="0.2">
      <c r="A261" s="14"/>
      <c r="B261" s="190">
        <v>43583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8" t="str">
        <f t="shared" si="1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x14ac:dyDescent="0.2">
      <c r="A262" s="14"/>
      <c r="B262" s="190">
        <v>43584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8" t="str">
        <f t="shared" si="1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x14ac:dyDescent="0.2">
      <c r="A263" s="14"/>
      <c r="B263" s="190">
        <v>43584</v>
      </c>
      <c r="C263" s="191">
        <v>0</v>
      </c>
      <c r="D263" s="191">
        <v>0</v>
      </c>
      <c r="E263" s="191">
        <v>0</v>
      </c>
      <c r="F263" s="191">
        <v>0</v>
      </c>
      <c r="G263" s="191">
        <v>0</v>
      </c>
      <c r="H263" s="191">
        <v>0</v>
      </c>
      <c r="I263" s="191">
        <v>0</v>
      </c>
      <c r="J263" s="86"/>
      <c r="K263" s="18" t="str">
        <f t="shared" si="1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x14ac:dyDescent="0.2">
      <c r="A264" s="14"/>
      <c r="B264" s="190">
        <v>43588</v>
      </c>
      <c r="C264" s="191">
        <v>0</v>
      </c>
      <c r="D264" s="191">
        <v>0</v>
      </c>
      <c r="E264" s="191">
        <v>0</v>
      </c>
      <c r="F264" s="191">
        <v>0</v>
      </c>
      <c r="G264" s="191">
        <v>0</v>
      </c>
      <c r="H264" s="191">
        <v>0</v>
      </c>
      <c r="I264" s="191">
        <v>0</v>
      </c>
      <c r="J264" s="86"/>
      <c r="K264" s="18" t="str">
        <f t="shared" si="1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x14ac:dyDescent="0.2">
      <c r="A265" s="14"/>
      <c r="B265" s="190">
        <v>43588</v>
      </c>
      <c r="C265" s="191">
        <v>0</v>
      </c>
      <c r="D265" s="191">
        <v>0</v>
      </c>
      <c r="E265" s="191">
        <v>0</v>
      </c>
      <c r="F265" s="191">
        <v>0</v>
      </c>
      <c r="G265" s="191">
        <v>0</v>
      </c>
      <c r="H265" s="191">
        <v>0</v>
      </c>
      <c r="I265" s="191">
        <v>0</v>
      </c>
      <c r="J265" s="86"/>
      <c r="K265" s="18" t="str">
        <f t="shared" si="1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x14ac:dyDescent="0.2">
      <c r="A266" s="14"/>
      <c r="B266" s="190">
        <v>43589</v>
      </c>
      <c r="C266" s="191"/>
      <c r="D266" s="191"/>
      <c r="E266" s="191"/>
      <c r="F266" s="191"/>
      <c r="G266" s="191"/>
      <c r="H266" s="191">
        <v>0</v>
      </c>
      <c r="I266" s="191">
        <v>0</v>
      </c>
      <c r="J266" s="86"/>
      <c r="K266" s="18" t="str">
        <f t="shared" si="1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x14ac:dyDescent="0.2">
      <c r="A267" s="14"/>
      <c r="B267" s="190">
        <v>43589</v>
      </c>
      <c r="C267" s="191">
        <v>0</v>
      </c>
      <c r="D267" s="191">
        <v>0</v>
      </c>
      <c r="E267" s="191">
        <v>0</v>
      </c>
      <c r="F267" s="191">
        <v>0</v>
      </c>
      <c r="G267" s="191">
        <v>0</v>
      </c>
      <c r="H267" s="191">
        <v>0</v>
      </c>
      <c r="I267" s="191">
        <v>0</v>
      </c>
      <c r="J267" s="86"/>
      <c r="K267" s="18" t="str">
        <f t="shared" si="1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x14ac:dyDescent="0.2">
      <c r="A268" s="14"/>
      <c r="B268" s="190">
        <v>43589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8" t="str">
        <f t="shared" si="1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x14ac:dyDescent="0.2">
      <c r="A269" s="14"/>
      <c r="B269" s="190">
        <v>43592</v>
      </c>
      <c r="C269" s="191"/>
      <c r="D269" s="191"/>
      <c r="E269" s="191"/>
      <c r="F269" s="191"/>
      <c r="G269" s="191"/>
      <c r="H269" s="191">
        <v>0</v>
      </c>
      <c r="I269" s="191">
        <v>0</v>
      </c>
      <c r="J269" s="86"/>
      <c r="K269" s="18" t="str">
        <f t="shared" si="1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x14ac:dyDescent="0.2">
      <c r="A270" s="14"/>
      <c r="B270" s="190">
        <v>43593</v>
      </c>
      <c r="C270" s="191">
        <v>0</v>
      </c>
      <c r="D270" s="191">
        <v>0</v>
      </c>
      <c r="E270" s="191">
        <v>0</v>
      </c>
      <c r="F270" s="191">
        <v>0</v>
      </c>
      <c r="G270" s="191">
        <v>0</v>
      </c>
      <c r="H270" s="191">
        <v>0</v>
      </c>
      <c r="I270" s="191">
        <v>0</v>
      </c>
      <c r="J270" s="86"/>
      <c r="K270" s="18" t="str">
        <f t="shared" si="1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x14ac:dyDescent="0.2">
      <c r="A271" s="14"/>
      <c r="B271" s="190">
        <v>43593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" t="str">
        <f t="shared" si="1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x14ac:dyDescent="0.2">
      <c r="A272" s="14"/>
      <c r="B272" s="190">
        <v>43596</v>
      </c>
      <c r="C272" s="191">
        <v>0</v>
      </c>
      <c r="D272" s="191">
        <v>0</v>
      </c>
      <c r="E272" s="191">
        <v>0</v>
      </c>
      <c r="F272" s="191">
        <v>0</v>
      </c>
      <c r="G272" s="191">
        <v>0</v>
      </c>
      <c r="H272" s="191">
        <v>0</v>
      </c>
      <c r="I272" s="191">
        <v>0</v>
      </c>
      <c r="J272" s="86"/>
      <c r="K272" s="18" t="str">
        <f t="shared" si="1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x14ac:dyDescent="0.2">
      <c r="A273" s="14"/>
      <c r="B273" s="190">
        <v>43596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" t="str">
        <f t="shared" si="1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x14ac:dyDescent="0.2">
      <c r="A274" s="14"/>
      <c r="B274" s="190">
        <v>43598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8" t="str">
        <f t="shared" si="1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x14ac:dyDescent="0.2">
      <c r="A275" s="14"/>
      <c r="B275" s="190">
        <v>43598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8" t="str">
        <f t="shared" si="1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x14ac:dyDescent="0.2">
      <c r="A276" s="14"/>
      <c r="B276" s="190">
        <v>43600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8" t="str">
        <f t="shared" si="1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x14ac:dyDescent="0.2">
      <c r="A277" s="14"/>
      <c r="B277" s="190">
        <v>43600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8" t="str">
        <f t="shared" si="1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x14ac:dyDescent="0.2">
      <c r="A278" s="14"/>
      <c r="B278" s="190">
        <v>43600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8" t="str">
        <f t="shared" si="1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14"/>
      <c r="B279" s="190">
        <v>43602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" t="str">
        <f t="shared" si="1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14"/>
      <c r="B280" s="190">
        <v>43602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" t="str">
        <f t="shared" si="1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14"/>
      <c r="B281" s="190">
        <v>43602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8" t="str">
        <f t="shared" ref="K281:K344" si="2">$C$9</f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14"/>
      <c r="B282" s="190">
        <v>43604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8" t="str">
        <f t="shared" si="2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4"/>
      <c r="B283" s="190">
        <v>43604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" t="str">
        <f t="shared" si="2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4"/>
      <c r="B284" s="190">
        <v>43606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8" t="str">
        <f t="shared" si="2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14"/>
      <c r="B285" s="190">
        <v>43608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8" t="str">
        <f t="shared" si="2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14"/>
      <c r="B286" s="190">
        <v>43612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" t="str">
        <f t="shared" si="2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4"/>
      <c r="B287" s="190">
        <v>43612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" t="str">
        <f t="shared" si="2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4"/>
      <c r="B288" s="190">
        <v>43612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8" t="str">
        <f t="shared" si="2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4"/>
      <c r="B289" s="190">
        <v>43614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8" t="str">
        <f t="shared" si="2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14"/>
      <c r="B290" s="190">
        <v>43614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" t="str">
        <f t="shared" si="2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4"/>
      <c r="B291" s="190">
        <v>43615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8" t="str">
        <f t="shared" si="2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4"/>
      <c r="B292" s="190">
        <v>43616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" t="str">
        <f t="shared" si="2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4"/>
      <c r="B293" s="190">
        <v>43616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8" t="str">
        <f t="shared" si="2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4"/>
      <c r="B294" s="190">
        <v>43619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8" t="str">
        <f t="shared" si="2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4"/>
      <c r="B295" s="190">
        <v>43619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8" t="str">
        <f t="shared" si="2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/>
      <c r="B296" s="190">
        <v>43620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" t="str">
        <f t="shared" si="2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/>
      <c r="B297" s="190">
        <v>43621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2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/>
      <c r="B298" s="190">
        <v>43622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" t="str">
        <f t="shared" si="2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/>
      <c r="B299" s="190">
        <v>43623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2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/>
      <c r="B300" s="190">
        <v>43624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" t="str">
        <f t="shared" si="2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/>
      <c r="B301" s="190">
        <v>43624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2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/>
      <c r="B302" s="190">
        <v>43624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2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/>
      <c r="B303" s="190">
        <v>43625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2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/>
      <c r="B304" s="190">
        <v>43627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2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43627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/>
      <c r="B306" s="190">
        <v>43627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2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/>
      <c r="B307" s="190">
        <v>43629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2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/>
      <c r="B308" s="190">
        <v>43629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2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/>
      <c r="B309" s="190">
        <v>43635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2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/>
      <c r="B310" s="190">
        <v>43635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" t="str">
        <f t="shared" si="2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/>
      <c r="B311" s="190">
        <v>43636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si="2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/>
      <c r="B312" s="190">
        <v>43636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2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/>
      <c r="B313" s="190">
        <v>43640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2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/>
      <c r="B314" s="190">
        <v>43640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2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/>
      <c r="B315" s="190">
        <v>43640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" t="str">
        <f t="shared" si="2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/>
      <c r="B316" s="190">
        <v>43641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2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/>
      <c r="B317" s="190">
        <v>43642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" t="str">
        <f t="shared" si="2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/>
      <c r="B318" s="190">
        <v>43642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2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/>
      <c r="B319" s="190">
        <v>43644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2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/>
      <c r="B320" s="190">
        <v>43644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2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/>
      <c r="B321" s="196">
        <v>43647</v>
      </c>
      <c r="C321" s="197">
        <v>0</v>
      </c>
      <c r="D321" s="197">
        <v>0</v>
      </c>
      <c r="E321" s="197">
        <v>0</v>
      </c>
      <c r="F321" s="197">
        <v>0</v>
      </c>
      <c r="G321" s="197">
        <v>0</v>
      </c>
      <c r="H321" s="197">
        <v>0</v>
      </c>
      <c r="I321" s="197">
        <v>0</v>
      </c>
      <c r="J321" s="86"/>
      <c r="K321" s="18" t="str">
        <f t="shared" si="2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/>
      <c r="B322" s="196">
        <v>43648</v>
      </c>
      <c r="C322" s="197">
        <v>0</v>
      </c>
      <c r="D322" s="197">
        <v>0</v>
      </c>
      <c r="E322" s="197">
        <v>0</v>
      </c>
      <c r="F322" s="197">
        <v>0</v>
      </c>
      <c r="G322" s="197">
        <v>0</v>
      </c>
      <c r="H322" s="197">
        <v>0</v>
      </c>
      <c r="I322" s="197">
        <v>0</v>
      </c>
      <c r="J322" s="86"/>
      <c r="K322" s="18" t="str">
        <f t="shared" si="2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/>
      <c r="B323" s="196">
        <v>43649</v>
      </c>
      <c r="C323" s="197">
        <v>0</v>
      </c>
      <c r="D323" s="197">
        <v>0</v>
      </c>
      <c r="E323" s="197">
        <v>0</v>
      </c>
      <c r="F323" s="197">
        <v>0</v>
      </c>
      <c r="G323" s="197">
        <v>0</v>
      </c>
      <c r="H323" s="197">
        <v>0</v>
      </c>
      <c r="I323" s="197">
        <v>0</v>
      </c>
      <c r="J323" s="86"/>
      <c r="K323" s="18" t="str">
        <f t="shared" si="2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/>
      <c r="B324" s="196">
        <v>43649</v>
      </c>
      <c r="C324" s="197">
        <v>0</v>
      </c>
      <c r="D324" s="197">
        <v>0</v>
      </c>
      <c r="E324" s="197">
        <v>0</v>
      </c>
      <c r="F324" s="197">
        <v>0</v>
      </c>
      <c r="G324" s="197">
        <v>0</v>
      </c>
      <c r="H324" s="197">
        <v>0</v>
      </c>
      <c r="I324" s="197">
        <v>0</v>
      </c>
      <c r="J324" s="86"/>
      <c r="K324" s="18" t="str">
        <f t="shared" si="2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/>
      <c r="B325" s="196">
        <v>43650</v>
      </c>
      <c r="C325" s="197">
        <v>0</v>
      </c>
      <c r="D325" s="197">
        <v>0</v>
      </c>
      <c r="E325" s="197">
        <v>0</v>
      </c>
      <c r="F325" s="197">
        <v>0</v>
      </c>
      <c r="G325" s="197">
        <v>0</v>
      </c>
      <c r="H325" s="197">
        <v>0</v>
      </c>
      <c r="I325" s="197">
        <v>0</v>
      </c>
      <c r="J325" s="86"/>
      <c r="K325" s="18" t="str">
        <f t="shared" si="2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/>
      <c r="B326" s="196">
        <v>43650</v>
      </c>
      <c r="C326" s="197">
        <v>0</v>
      </c>
      <c r="D326" s="197">
        <v>0</v>
      </c>
      <c r="E326" s="197">
        <v>0</v>
      </c>
      <c r="F326" s="197">
        <v>0</v>
      </c>
      <c r="G326" s="197">
        <v>0</v>
      </c>
      <c r="H326" s="197">
        <v>0</v>
      </c>
      <c r="I326" s="197">
        <v>0</v>
      </c>
      <c r="J326" s="86"/>
      <c r="K326" s="18" t="str">
        <f t="shared" si="2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/>
      <c r="B327" s="196">
        <v>43651</v>
      </c>
      <c r="C327" s="197">
        <v>0</v>
      </c>
      <c r="D327" s="197">
        <v>0</v>
      </c>
      <c r="E327" s="197">
        <v>0</v>
      </c>
      <c r="F327" s="197">
        <v>0</v>
      </c>
      <c r="G327" s="197">
        <v>0</v>
      </c>
      <c r="H327" s="197">
        <v>0</v>
      </c>
      <c r="I327" s="197">
        <v>0</v>
      </c>
      <c r="J327" s="86"/>
      <c r="K327" s="18" t="str">
        <f t="shared" si="2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/>
      <c r="B328" s="196">
        <v>43654</v>
      </c>
      <c r="C328" s="197">
        <v>0</v>
      </c>
      <c r="D328" s="197">
        <v>0</v>
      </c>
      <c r="E328" s="197">
        <v>0</v>
      </c>
      <c r="F328" s="197">
        <v>0</v>
      </c>
      <c r="G328" s="197">
        <v>0</v>
      </c>
      <c r="H328" s="197">
        <v>0</v>
      </c>
      <c r="I328" s="197">
        <v>0</v>
      </c>
      <c r="J328" s="86"/>
      <c r="K328" s="18" t="str">
        <f t="shared" si="2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/>
      <c r="B329" s="196">
        <v>43654</v>
      </c>
      <c r="C329" s="197">
        <v>0</v>
      </c>
      <c r="D329" s="197">
        <v>0</v>
      </c>
      <c r="E329" s="197">
        <v>0</v>
      </c>
      <c r="F329" s="197">
        <v>0</v>
      </c>
      <c r="G329" s="197">
        <v>0</v>
      </c>
      <c r="H329" s="197">
        <v>0</v>
      </c>
      <c r="I329" s="197">
        <v>0</v>
      </c>
      <c r="J329" s="86"/>
      <c r="K329" s="18" t="str">
        <f t="shared" si="2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/>
      <c r="B330" s="196">
        <v>43656</v>
      </c>
      <c r="C330" s="197">
        <v>0</v>
      </c>
      <c r="D330" s="197">
        <v>0</v>
      </c>
      <c r="E330" s="197">
        <v>0</v>
      </c>
      <c r="F330" s="197">
        <v>0</v>
      </c>
      <c r="G330" s="197">
        <v>0</v>
      </c>
      <c r="H330" s="197">
        <v>0</v>
      </c>
      <c r="I330" s="197">
        <v>0</v>
      </c>
      <c r="J330" s="86"/>
      <c r="K330" s="18" t="str">
        <f t="shared" si="2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/>
      <c r="B331" s="196">
        <v>43656</v>
      </c>
      <c r="C331" s="197">
        <v>0</v>
      </c>
      <c r="D331" s="197">
        <v>0</v>
      </c>
      <c r="E331" s="197">
        <v>0</v>
      </c>
      <c r="F331" s="197">
        <v>0</v>
      </c>
      <c r="G331" s="197">
        <v>0</v>
      </c>
      <c r="H331" s="197">
        <v>0</v>
      </c>
      <c r="I331" s="197">
        <v>0</v>
      </c>
      <c r="J331" s="86"/>
      <c r="K331" s="18" t="str">
        <f t="shared" si="2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/>
      <c r="B332" s="196">
        <v>43658</v>
      </c>
      <c r="C332" s="197">
        <v>0</v>
      </c>
      <c r="D332" s="197">
        <v>0</v>
      </c>
      <c r="E332" s="197">
        <v>0</v>
      </c>
      <c r="F332" s="197">
        <v>0</v>
      </c>
      <c r="G332" s="197">
        <v>0</v>
      </c>
      <c r="H332" s="197">
        <v>0</v>
      </c>
      <c r="I332" s="197">
        <v>0</v>
      </c>
      <c r="J332" s="86"/>
      <c r="K332" s="18" t="str">
        <f t="shared" si="2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/>
      <c r="B333" s="196">
        <v>43658</v>
      </c>
      <c r="C333" s="197">
        <v>0</v>
      </c>
      <c r="D333" s="197">
        <v>0</v>
      </c>
      <c r="E333" s="197">
        <v>0</v>
      </c>
      <c r="F333" s="197">
        <v>0</v>
      </c>
      <c r="G333" s="197">
        <v>0</v>
      </c>
      <c r="H333" s="197">
        <v>0</v>
      </c>
      <c r="I333" s="197">
        <v>0</v>
      </c>
      <c r="J333" s="86"/>
      <c r="K333" s="18" t="str">
        <f t="shared" si="2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/>
      <c r="B334" s="196">
        <v>43659</v>
      </c>
      <c r="C334" s="197">
        <v>0</v>
      </c>
      <c r="D334" s="197">
        <v>0</v>
      </c>
      <c r="E334" s="197">
        <v>0</v>
      </c>
      <c r="F334" s="197">
        <v>0</v>
      </c>
      <c r="G334" s="197">
        <v>0</v>
      </c>
      <c r="H334" s="197">
        <v>0</v>
      </c>
      <c r="I334" s="197">
        <v>0</v>
      </c>
      <c r="J334" s="86"/>
      <c r="K334" s="18" t="str">
        <f t="shared" si="2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/>
      <c r="B335" s="196">
        <v>43661</v>
      </c>
      <c r="C335" s="197">
        <v>0</v>
      </c>
      <c r="D335" s="197">
        <v>0</v>
      </c>
      <c r="E335" s="197">
        <v>0</v>
      </c>
      <c r="F335" s="197">
        <v>0</v>
      </c>
      <c r="G335" s="197">
        <v>0</v>
      </c>
      <c r="H335" s="197">
        <v>0</v>
      </c>
      <c r="I335" s="197">
        <v>0</v>
      </c>
      <c r="J335" s="86"/>
      <c r="K335" s="18" t="str">
        <f t="shared" si="2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/>
      <c r="B336" s="196">
        <v>43662</v>
      </c>
      <c r="C336" s="197">
        <v>0</v>
      </c>
      <c r="D336" s="197">
        <v>0</v>
      </c>
      <c r="E336" s="197">
        <v>0</v>
      </c>
      <c r="F336" s="197">
        <v>0</v>
      </c>
      <c r="G336" s="197">
        <v>0</v>
      </c>
      <c r="H336" s="197">
        <v>0</v>
      </c>
      <c r="I336" s="197">
        <v>0</v>
      </c>
      <c r="J336" s="86"/>
      <c r="K336" s="18" t="str">
        <f t="shared" si="2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6">
        <v>43664</v>
      </c>
      <c r="C337" s="197">
        <v>0</v>
      </c>
      <c r="D337" s="197">
        <v>0</v>
      </c>
      <c r="E337" s="197">
        <v>0</v>
      </c>
      <c r="F337" s="197">
        <v>0</v>
      </c>
      <c r="G337" s="197">
        <v>0</v>
      </c>
      <c r="H337" s="197">
        <v>0</v>
      </c>
      <c r="I337" s="197">
        <v>0</v>
      </c>
      <c r="J337" s="86"/>
      <c r="K337" s="18" t="str">
        <f t="shared" si="2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6">
        <v>43664</v>
      </c>
      <c r="C338" s="197">
        <v>0</v>
      </c>
      <c r="D338" s="197">
        <v>0</v>
      </c>
      <c r="E338" s="197">
        <v>0</v>
      </c>
      <c r="F338" s="197">
        <v>0</v>
      </c>
      <c r="G338" s="197">
        <v>0</v>
      </c>
      <c r="H338" s="197">
        <v>0</v>
      </c>
      <c r="I338" s="197">
        <v>0</v>
      </c>
      <c r="J338" s="86"/>
      <c r="K338" s="18" t="str">
        <f t="shared" si="2"/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6">
        <v>43664</v>
      </c>
      <c r="C339" s="197">
        <v>0</v>
      </c>
      <c r="D339" s="197">
        <v>0</v>
      </c>
      <c r="E339" s="197">
        <v>0</v>
      </c>
      <c r="F339" s="197">
        <v>0</v>
      </c>
      <c r="G339" s="197">
        <v>0</v>
      </c>
      <c r="H339" s="197">
        <v>0</v>
      </c>
      <c r="I339" s="197">
        <v>0</v>
      </c>
      <c r="J339" s="86"/>
      <c r="K339" s="18" t="str">
        <f t="shared" si="2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6">
        <v>43665</v>
      </c>
      <c r="C340" s="197">
        <v>0</v>
      </c>
      <c r="D340" s="197">
        <v>0</v>
      </c>
      <c r="E340" s="197">
        <v>0</v>
      </c>
      <c r="F340" s="197">
        <v>0</v>
      </c>
      <c r="G340" s="197">
        <v>0</v>
      </c>
      <c r="H340" s="197">
        <v>0</v>
      </c>
      <c r="I340" s="197">
        <v>0</v>
      </c>
      <c r="J340" s="86"/>
      <c r="K340" s="18" t="str">
        <f t="shared" si="2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6">
        <v>43668</v>
      </c>
      <c r="C341" s="197">
        <v>0</v>
      </c>
      <c r="D341" s="197">
        <v>0</v>
      </c>
      <c r="E341" s="197">
        <v>0</v>
      </c>
      <c r="F341" s="197">
        <v>0</v>
      </c>
      <c r="G341" s="197">
        <v>0</v>
      </c>
      <c r="H341" s="197">
        <v>0</v>
      </c>
      <c r="I341" s="197">
        <v>0</v>
      </c>
      <c r="J341" s="86"/>
      <c r="K341" s="18" t="str">
        <f t="shared" si="2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6">
        <v>43668</v>
      </c>
      <c r="C342" s="197">
        <v>0</v>
      </c>
      <c r="D342" s="197">
        <v>0</v>
      </c>
      <c r="E342" s="197">
        <v>0</v>
      </c>
      <c r="F342" s="197">
        <v>0</v>
      </c>
      <c r="G342" s="197">
        <v>0</v>
      </c>
      <c r="H342" s="197">
        <v>0</v>
      </c>
      <c r="I342" s="197">
        <v>0</v>
      </c>
      <c r="J342" s="86"/>
      <c r="K342" s="18" t="str">
        <f t="shared" si="2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6">
        <v>43669</v>
      </c>
      <c r="C343" s="197">
        <v>0</v>
      </c>
      <c r="D343" s="197">
        <v>0</v>
      </c>
      <c r="E343" s="197">
        <v>0</v>
      </c>
      <c r="F343" s="197">
        <v>0</v>
      </c>
      <c r="G343" s="197">
        <v>0</v>
      </c>
      <c r="H343" s="197">
        <v>0</v>
      </c>
      <c r="I343" s="197">
        <v>0</v>
      </c>
      <c r="J343" s="86"/>
      <c r="K343" s="18" t="str">
        <f t="shared" si="2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6">
        <v>43671</v>
      </c>
      <c r="C344" s="197">
        <v>0</v>
      </c>
      <c r="D344" s="197">
        <v>0</v>
      </c>
      <c r="E344" s="197">
        <v>0</v>
      </c>
      <c r="F344" s="197">
        <v>0</v>
      </c>
      <c r="G344" s="197">
        <v>0</v>
      </c>
      <c r="H344" s="197">
        <v>0</v>
      </c>
      <c r="I344" s="197">
        <v>0</v>
      </c>
      <c r="J344" s="86"/>
      <c r="K344" s="18" t="str">
        <f t="shared" si="2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6">
        <v>43672</v>
      </c>
      <c r="C345" s="197">
        <v>0</v>
      </c>
      <c r="D345" s="197">
        <v>0</v>
      </c>
      <c r="E345" s="197">
        <v>0</v>
      </c>
      <c r="F345" s="197">
        <v>0</v>
      </c>
      <c r="G345" s="197">
        <v>0</v>
      </c>
      <c r="H345" s="197">
        <v>0</v>
      </c>
      <c r="I345" s="197">
        <v>0</v>
      </c>
      <c r="J345" s="86"/>
      <c r="K345" s="18" t="str">
        <f t="shared" ref="K345:K408" si="3">$C$9</f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6">
        <v>43672</v>
      </c>
      <c r="C346" s="197">
        <v>0</v>
      </c>
      <c r="D346" s="197">
        <v>0</v>
      </c>
      <c r="E346" s="197">
        <v>0</v>
      </c>
      <c r="F346" s="197">
        <v>0</v>
      </c>
      <c r="G346" s="197">
        <v>0</v>
      </c>
      <c r="H346" s="197">
        <v>0</v>
      </c>
      <c r="I346" s="197">
        <v>0</v>
      </c>
      <c r="J346" s="86"/>
      <c r="K346" s="18" t="str">
        <f t="shared" si="3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6">
        <v>43673</v>
      </c>
      <c r="C347" s="197">
        <v>0</v>
      </c>
      <c r="D347" s="197">
        <v>0</v>
      </c>
      <c r="E347" s="197">
        <v>0</v>
      </c>
      <c r="F347" s="197">
        <v>0</v>
      </c>
      <c r="G347" s="197">
        <v>0</v>
      </c>
      <c r="H347" s="197">
        <v>0</v>
      </c>
      <c r="I347" s="197">
        <v>0</v>
      </c>
      <c r="J347" s="86"/>
      <c r="K347" s="18" t="str">
        <f t="shared" si="3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6">
        <v>43675</v>
      </c>
      <c r="C348" s="197">
        <v>0</v>
      </c>
      <c r="D348" s="197">
        <v>0</v>
      </c>
      <c r="E348" s="197">
        <v>0</v>
      </c>
      <c r="F348" s="197">
        <v>0</v>
      </c>
      <c r="G348" s="197">
        <v>0</v>
      </c>
      <c r="H348" s="197">
        <v>0</v>
      </c>
      <c r="I348" s="197">
        <v>0</v>
      </c>
      <c r="J348" s="86"/>
      <c r="K348" s="18" t="str">
        <f t="shared" si="3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6">
        <v>43675</v>
      </c>
      <c r="C349" s="197">
        <v>0</v>
      </c>
      <c r="D349" s="197">
        <v>0</v>
      </c>
      <c r="E349" s="197">
        <v>0</v>
      </c>
      <c r="F349" s="197">
        <v>0</v>
      </c>
      <c r="G349" s="197">
        <v>0</v>
      </c>
      <c r="H349" s="197">
        <v>0</v>
      </c>
      <c r="I349" s="197">
        <v>0</v>
      </c>
      <c r="J349" s="86"/>
      <c r="K349" s="18" t="str">
        <f t="shared" si="3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6">
        <v>43677</v>
      </c>
      <c r="C350" s="197">
        <v>0</v>
      </c>
      <c r="D350" s="197">
        <v>0</v>
      </c>
      <c r="E350" s="197">
        <v>0</v>
      </c>
      <c r="F350" s="197">
        <v>0</v>
      </c>
      <c r="G350" s="197">
        <v>0</v>
      </c>
      <c r="H350" s="197">
        <v>0</v>
      </c>
      <c r="I350" s="197">
        <v>0</v>
      </c>
      <c r="J350" s="86"/>
      <c r="K350" s="18" t="str">
        <f t="shared" si="3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6">
        <v>43677</v>
      </c>
      <c r="C351" s="197">
        <v>0</v>
      </c>
      <c r="D351" s="197">
        <v>0</v>
      </c>
      <c r="E351" s="197">
        <v>0</v>
      </c>
      <c r="F351" s="197">
        <v>0</v>
      </c>
      <c r="G351" s="197">
        <v>0</v>
      </c>
      <c r="H351" s="197">
        <v>0</v>
      </c>
      <c r="I351" s="197">
        <v>0</v>
      </c>
      <c r="J351" s="86"/>
      <c r="K351" s="18" t="str">
        <f t="shared" si="3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6">
        <v>43678</v>
      </c>
      <c r="C352" s="197">
        <v>0</v>
      </c>
      <c r="D352" s="197">
        <v>0</v>
      </c>
      <c r="E352" s="197">
        <v>0</v>
      </c>
      <c r="F352" s="197">
        <v>0</v>
      </c>
      <c r="G352" s="197">
        <v>0</v>
      </c>
      <c r="H352" s="197">
        <v>0</v>
      </c>
      <c r="I352" s="197">
        <v>0</v>
      </c>
      <c r="J352" s="86"/>
      <c r="K352" s="18" t="str">
        <f t="shared" si="3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6">
        <v>43682</v>
      </c>
      <c r="C353" s="197">
        <v>0</v>
      </c>
      <c r="D353" s="197">
        <v>0</v>
      </c>
      <c r="E353" s="197">
        <v>0</v>
      </c>
      <c r="F353" s="197">
        <v>0</v>
      </c>
      <c r="G353" s="197">
        <v>0</v>
      </c>
      <c r="H353" s="197">
        <v>0</v>
      </c>
      <c r="I353" s="197">
        <v>0</v>
      </c>
      <c r="J353" s="86"/>
      <c r="K353" s="18" t="str">
        <f t="shared" si="3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6">
        <v>43682</v>
      </c>
      <c r="C354" s="197">
        <v>0</v>
      </c>
      <c r="D354" s="197">
        <v>0</v>
      </c>
      <c r="E354" s="197">
        <v>0</v>
      </c>
      <c r="F354" s="197">
        <v>0</v>
      </c>
      <c r="G354" s="197">
        <v>0</v>
      </c>
      <c r="H354" s="197">
        <v>0</v>
      </c>
      <c r="I354" s="197">
        <v>0</v>
      </c>
      <c r="J354" s="86"/>
      <c r="K354" s="18" t="str">
        <f t="shared" si="3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6">
        <v>43684</v>
      </c>
      <c r="C355" s="197">
        <v>0</v>
      </c>
      <c r="D355" s="197">
        <v>0</v>
      </c>
      <c r="E355" s="197">
        <v>0</v>
      </c>
      <c r="F355" s="197">
        <v>0</v>
      </c>
      <c r="G355" s="197">
        <v>0</v>
      </c>
      <c r="H355" s="197">
        <v>0</v>
      </c>
      <c r="I355" s="197">
        <v>0</v>
      </c>
      <c r="J355" s="86"/>
      <c r="K355" s="18" t="str">
        <f t="shared" si="3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6">
        <v>43684</v>
      </c>
      <c r="C356" s="197">
        <v>0</v>
      </c>
      <c r="D356" s="197">
        <v>0</v>
      </c>
      <c r="E356" s="197">
        <v>0</v>
      </c>
      <c r="F356" s="197">
        <v>0</v>
      </c>
      <c r="G356" s="197">
        <v>0</v>
      </c>
      <c r="H356" s="197">
        <v>0</v>
      </c>
      <c r="I356" s="197">
        <v>0</v>
      </c>
      <c r="J356" s="86"/>
      <c r="K356" s="18" t="str">
        <f t="shared" si="3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6">
        <v>43685</v>
      </c>
      <c r="C357" s="197">
        <v>0</v>
      </c>
      <c r="D357" s="197">
        <v>0</v>
      </c>
      <c r="E357" s="197">
        <v>0</v>
      </c>
      <c r="F357" s="197">
        <v>0</v>
      </c>
      <c r="G357" s="197">
        <v>0</v>
      </c>
      <c r="H357" s="197">
        <v>0</v>
      </c>
      <c r="I357" s="197">
        <v>0</v>
      </c>
      <c r="J357" s="86"/>
      <c r="K357" s="18" t="str">
        <f t="shared" si="3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6">
        <v>43686</v>
      </c>
      <c r="C358" s="197">
        <v>0</v>
      </c>
      <c r="D358" s="197">
        <v>0</v>
      </c>
      <c r="E358" s="197">
        <v>0</v>
      </c>
      <c r="F358" s="197">
        <v>0</v>
      </c>
      <c r="G358" s="197">
        <v>0</v>
      </c>
      <c r="H358" s="197">
        <v>0</v>
      </c>
      <c r="I358" s="197">
        <v>0</v>
      </c>
      <c r="J358" s="86"/>
      <c r="K358" s="18" t="str">
        <f t="shared" si="3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6">
        <v>43686</v>
      </c>
      <c r="C359" s="197">
        <v>0</v>
      </c>
      <c r="D359" s="197">
        <v>0</v>
      </c>
      <c r="E359" s="197">
        <v>0</v>
      </c>
      <c r="F359" s="197">
        <v>0</v>
      </c>
      <c r="G359" s="197">
        <v>0</v>
      </c>
      <c r="H359" s="197">
        <v>0</v>
      </c>
      <c r="I359" s="197">
        <v>0</v>
      </c>
      <c r="J359" s="86"/>
      <c r="K359" s="18" t="str">
        <f t="shared" si="3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6">
        <v>43688</v>
      </c>
      <c r="C360" s="197">
        <v>0</v>
      </c>
      <c r="D360" s="197">
        <v>0</v>
      </c>
      <c r="E360" s="197">
        <v>0</v>
      </c>
      <c r="F360" s="197">
        <v>0</v>
      </c>
      <c r="G360" s="197">
        <v>0</v>
      </c>
      <c r="H360" s="197">
        <v>0</v>
      </c>
      <c r="I360" s="197">
        <v>0</v>
      </c>
      <c r="J360" s="86"/>
      <c r="K360" s="18" t="str">
        <f t="shared" si="3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6">
        <v>43690</v>
      </c>
      <c r="C361" s="197">
        <v>0</v>
      </c>
      <c r="D361" s="197">
        <v>0</v>
      </c>
      <c r="E361" s="197">
        <v>0</v>
      </c>
      <c r="F361" s="197">
        <v>0</v>
      </c>
      <c r="G361" s="197">
        <v>0</v>
      </c>
      <c r="H361" s="197">
        <v>0</v>
      </c>
      <c r="I361" s="197">
        <v>0</v>
      </c>
      <c r="J361" s="86"/>
      <c r="K361" s="18" t="str">
        <f t="shared" si="3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6">
        <v>43690</v>
      </c>
      <c r="C362" s="197">
        <v>0</v>
      </c>
      <c r="D362" s="197">
        <v>0</v>
      </c>
      <c r="E362" s="197">
        <v>0</v>
      </c>
      <c r="F362" s="197">
        <v>0</v>
      </c>
      <c r="G362" s="197">
        <v>0</v>
      </c>
      <c r="H362" s="197">
        <v>0</v>
      </c>
      <c r="I362" s="197">
        <v>0</v>
      </c>
      <c r="J362" s="86"/>
      <c r="K362" s="18" t="str">
        <f t="shared" si="3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6">
        <v>43690</v>
      </c>
      <c r="C363" s="197">
        <v>0</v>
      </c>
      <c r="D363" s="197">
        <v>0</v>
      </c>
      <c r="E363" s="197">
        <v>0</v>
      </c>
      <c r="F363" s="197">
        <v>0</v>
      </c>
      <c r="G363" s="197">
        <v>0</v>
      </c>
      <c r="H363" s="197">
        <v>0</v>
      </c>
      <c r="I363" s="197">
        <v>0</v>
      </c>
      <c r="J363" s="86"/>
      <c r="K363" s="18" t="str">
        <f t="shared" si="3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6">
        <v>43691</v>
      </c>
      <c r="C364" s="197">
        <v>0</v>
      </c>
      <c r="D364" s="197">
        <v>0</v>
      </c>
      <c r="E364" s="197">
        <v>0</v>
      </c>
      <c r="F364" s="197">
        <v>0</v>
      </c>
      <c r="G364" s="197">
        <v>0</v>
      </c>
      <c r="H364" s="197">
        <v>0</v>
      </c>
      <c r="I364" s="197">
        <v>0</v>
      </c>
      <c r="J364" s="86"/>
      <c r="K364" s="18" t="str">
        <f t="shared" si="3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6">
        <v>43692</v>
      </c>
      <c r="C365" s="197">
        <v>0</v>
      </c>
      <c r="D365" s="197">
        <v>0</v>
      </c>
      <c r="E365" s="197">
        <v>0</v>
      </c>
      <c r="F365" s="197">
        <v>0</v>
      </c>
      <c r="G365" s="197">
        <v>0</v>
      </c>
      <c r="H365" s="197">
        <v>0</v>
      </c>
      <c r="I365" s="197">
        <v>0</v>
      </c>
      <c r="J365" s="86"/>
      <c r="K365" s="18" t="str">
        <f t="shared" si="3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6">
        <v>43692</v>
      </c>
      <c r="C366" s="197">
        <v>0</v>
      </c>
      <c r="D366" s="197">
        <v>0</v>
      </c>
      <c r="E366" s="197">
        <v>0</v>
      </c>
      <c r="F366" s="197">
        <v>0</v>
      </c>
      <c r="G366" s="197">
        <v>0</v>
      </c>
      <c r="H366" s="197">
        <v>0</v>
      </c>
      <c r="I366" s="197">
        <v>0</v>
      </c>
      <c r="J366" s="86"/>
      <c r="K366" s="18" t="str">
        <f t="shared" si="3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6">
        <v>43693</v>
      </c>
      <c r="C367" s="197">
        <v>0</v>
      </c>
      <c r="D367" s="197">
        <v>0</v>
      </c>
      <c r="E367" s="197">
        <v>0</v>
      </c>
      <c r="F367" s="197">
        <v>0</v>
      </c>
      <c r="G367" s="197">
        <v>0</v>
      </c>
      <c r="H367" s="197">
        <v>0</v>
      </c>
      <c r="I367" s="197">
        <v>0</v>
      </c>
      <c r="J367" s="86"/>
      <c r="K367" s="18" t="str">
        <f t="shared" si="3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6">
        <v>43693</v>
      </c>
      <c r="C368" s="197">
        <v>0</v>
      </c>
      <c r="D368" s="197">
        <v>0</v>
      </c>
      <c r="E368" s="197">
        <v>0</v>
      </c>
      <c r="F368" s="197">
        <v>0</v>
      </c>
      <c r="G368" s="197">
        <v>0</v>
      </c>
      <c r="H368" s="197">
        <v>0</v>
      </c>
      <c r="I368" s="197">
        <v>0</v>
      </c>
      <c r="J368" s="86"/>
      <c r="K368" s="18" t="str">
        <f t="shared" si="3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6">
        <v>43694</v>
      </c>
      <c r="C369" s="197">
        <v>0</v>
      </c>
      <c r="D369" s="197">
        <v>0</v>
      </c>
      <c r="E369" s="197">
        <v>0</v>
      </c>
      <c r="F369" s="197">
        <v>0</v>
      </c>
      <c r="G369" s="197">
        <v>0</v>
      </c>
      <c r="H369" s="197">
        <v>0</v>
      </c>
      <c r="I369" s="197">
        <v>0</v>
      </c>
      <c r="J369" s="86"/>
      <c r="K369" s="18" t="str">
        <f t="shared" si="3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6">
        <v>43696</v>
      </c>
      <c r="C370" s="197">
        <v>0</v>
      </c>
      <c r="D370" s="197">
        <v>0</v>
      </c>
      <c r="E370" s="197">
        <v>0</v>
      </c>
      <c r="F370" s="197">
        <v>0</v>
      </c>
      <c r="G370" s="197">
        <v>0</v>
      </c>
      <c r="H370" s="197">
        <v>0</v>
      </c>
      <c r="I370" s="197">
        <v>0</v>
      </c>
      <c r="J370" s="86"/>
      <c r="K370" s="18" t="str">
        <f t="shared" si="3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6">
        <v>43696</v>
      </c>
      <c r="C371" s="197">
        <v>0</v>
      </c>
      <c r="D371" s="197">
        <v>0</v>
      </c>
      <c r="E371" s="197">
        <v>0</v>
      </c>
      <c r="F371" s="197">
        <v>0</v>
      </c>
      <c r="G371" s="197">
        <v>0</v>
      </c>
      <c r="H371" s="197">
        <v>0</v>
      </c>
      <c r="I371" s="197">
        <v>0</v>
      </c>
      <c r="J371" s="86"/>
      <c r="K371" s="18" t="str">
        <f t="shared" si="3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6">
        <v>43697</v>
      </c>
      <c r="C372" s="197">
        <v>0</v>
      </c>
      <c r="D372" s="197">
        <v>0</v>
      </c>
      <c r="E372" s="197">
        <v>0</v>
      </c>
      <c r="F372" s="197">
        <v>0</v>
      </c>
      <c r="G372" s="197">
        <v>0</v>
      </c>
      <c r="H372" s="197">
        <v>0</v>
      </c>
      <c r="I372" s="197">
        <v>0</v>
      </c>
      <c r="J372" s="86"/>
      <c r="K372" s="18" t="str">
        <f t="shared" si="3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6">
        <v>43697</v>
      </c>
      <c r="C373" s="197">
        <v>0</v>
      </c>
      <c r="D373" s="197">
        <v>0</v>
      </c>
      <c r="E373" s="197">
        <v>0</v>
      </c>
      <c r="F373" s="197">
        <v>0</v>
      </c>
      <c r="G373" s="197">
        <v>0</v>
      </c>
      <c r="H373" s="197">
        <v>0</v>
      </c>
      <c r="I373" s="197">
        <v>0</v>
      </c>
      <c r="J373" s="86"/>
      <c r="K373" s="18" t="str">
        <f t="shared" si="3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6">
        <v>43698</v>
      </c>
      <c r="C374" s="197">
        <v>0</v>
      </c>
      <c r="D374" s="197">
        <v>0</v>
      </c>
      <c r="E374" s="197">
        <v>0</v>
      </c>
      <c r="F374" s="197">
        <v>0</v>
      </c>
      <c r="G374" s="197">
        <v>0</v>
      </c>
      <c r="H374" s="197">
        <v>0</v>
      </c>
      <c r="I374" s="197">
        <v>0</v>
      </c>
      <c r="J374" s="86"/>
      <c r="K374" s="18" t="str">
        <f t="shared" si="3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6">
        <v>43698</v>
      </c>
      <c r="C375" s="197">
        <v>0</v>
      </c>
      <c r="D375" s="197">
        <v>0</v>
      </c>
      <c r="E375" s="197">
        <v>0</v>
      </c>
      <c r="F375" s="197">
        <v>0</v>
      </c>
      <c r="G375" s="197">
        <v>0</v>
      </c>
      <c r="H375" s="197">
        <v>0</v>
      </c>
      <c r="I375" s="197">
        <v>0</v>
      </c>
      <c r="J375" s="86"/>
      <c r="K375" s="18" t="str">
        <f t="shared" si="3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6">
        <v>43700</v>
      </c>
      <c r="C376" s="197">
        <v>0</v>
      </c>
      <c r="D376" s="197">
        <v>0</v>
      </c>
      <c r="E376" s="197">
        <v>0</v>
      </c>
      <c r="F376" s="197">
        <v>0</v>
      </c>
      <c r="G376" s="197">
        <v>0</v>
      </c>
      <c r="H376" s="197">
        <v>0</v>
      </c>
      <c r="I376" s="197">
        <v>0</v>
      </c>
      <c r="J376" s="86"/>
      <c r="K376" s="18" t="str">
        <f t="shared" si="3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6">
        <v>43700</v>
      </c>
      <c r="C377" s="197">
        <v>0</v>
      </c>
      <c r="D377" s="197">
        <v>0</v>
      </c>
      <c r="E377" s="197">
        <v>0</v>
      </c>
      <c r="F377" s="197">
        <v>0</v>
      </c>
      <c r="G377" s="197">
        <v>0</v>
      </c>
      <c r="H377" s="197">
        <v>0</v>
      </c>
      <c r="I377" s="197">
        <v>0</v>
      </c>
      <c r="J377" s="86"/>
      <c r="K377" s="18" t="str">
        <f t="shared" si="3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6">
        <v>43704</v>
      </c>
      <c r="C378" s="197">
        <v>0</v>
      </c>
      <c r="D378" s="197">
        <v>0</v>
      </c>
      <c r="E378" s="197">
        <v>0</v>
      </c>
      <c r="F378" s="197">
        <v>0</v>
      </c>
      <c r="G378" s="197">
        <v>0</v>
      </c>
      <c r="H378" s="197">
        <v>0</v>
      </c>
      <c r="I378" s="197">
        <v>0</v>
      </c>
      <c r="J378" s="86"/>
      <c r="K378" s="18" t="str">
        <f t="shared" si="3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6">
        <v>43704</v>
      </c>
      <c r="C379" s="197">
        <v>0</v>
      </c>
      <c r="D379" s="197">
        <v>0</v>
      </c>
      <c r="E379" s="197">
        <v>0</v>
      </c>
      <c r="F379" s="197">
        <v>0</v>
      </c>
      <c r="G379" s="197">
        <v>0</v>
      </c>
      <c r="H379" s="197">
        <v>0</v>
      </c>
      <c r="I379" s="197">
        <v>0</v>
      </c>
      <c r="J379" s="86"/>
      <c r="K379" s="18" t="str">
        <f t="shared" si="3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6">
        <v>43704</v>
      </c>
      <c r="C380" s="197">
        <v>0</v>
      </c>
      <c r="D380" s="197">
        <v>0</v>
      </c>
      <c r="E380" s="197">
        <v>0</v>
      </c>
      <c r="F380" s="197">
        <v>0</v>
      </c>
      <c r="G380" s="197">
        <v>0</v>
      </c>
      <c r="H380" s="197">
        <v>0</v>
      </c>
      <c r="I380" s="197">
        <v>0</v>
      </c>
      <c r="J380" s="86"/>
      <c r="K380" s="18" t="str">
        <f t="shared" si="3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6">
        <v>43705</v>
      </c>
      <c r="C381" s="197">
        <v>0</v>
      </c>
      <c r="D381" s="197">
        <v>0</v>
      </c>
      <c r="E381" s="197">
        <v>0</v>
      </c>
      <c r="F381" s="197">
        <v>0</v>
      </c>
      <c r="G381" s="197">
        <v>0</v>
      </c>
      <c r="H381" s="197">
        <v>0</v>
      </c>
      <c r="I381" s="197">
        <v>0</v>
      </c>
      <c r="J381" s="86"/>
      <c r="K381" s="18" t="str">
        <f t="shared" si="3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6">
        <v>43706</v>
      </c>
      <c r="C382" s="197">
        <v>0</v>
      </c>
      <c r="D382" s="197">
        <v>0</v>
      </c>
      <c r="E382" s="197">
        <v>0</v>
      </c>
      <c r="F382" s="197">
        <v>0</v>
      </c>
      <c r="G382" s="197">
        <v>0</v>
      </c>
      <c r="H382" s="197">
        <v>0</v>
      </c>
      <c r="I382" s="197">
        <v>0</v>
      </c>
      <c r="J382" s="86"/>
      <c r="K382" s="18" t="str">
        <f t="shared" si="3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6">
        <v>43708</v>
      </c>
      <c r="C383" s="197">
        <v>0</v>
      </c>
      <c r="D383" s="197">
        <v>0</v>
      </c>
      <c r="E383" s="197">
        <v>0</v>
      </c>
      <c r="F383" s="197">
        <v>0</v>
      </c>
      <c r="G383" s="197">
        <v>0</v>
      </c>
      <c r="H383" s="197">
        <v>0</v>
      </c>
      <c r="I383" s="197">
        <v>0</v>
      </c>
      <c r="J383" s="86"/>
      <c r="K383" s="18" t="str">
        <f t="shared" si="3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6">
        <v>43709</v>
      </c>
      <c r="C384" s="197">
        <v>0</v>
      </c>
      <c r="D384" s="197">
        <v>0</v>
      </c>
      <c r="E384" s="197">
        <v>0</v>
      </c>
      <c r="F384" s="197">
        <v>0</v>
      </c>
      <c r="G384" s="197">
        <v>0</v>
      </c>
      <c r="H384" s="197">
        <v>0</v>
      </c>
      <c r="I384" s="197">
        <v>0</v>
      </c>
      <c r="J384" s="86"/>
      <c r="K384" s="18" t="str">
        <f t="shared" si="3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6">
        <v>43709</v>
      </c>
      <c r="C385" s="197">
        <v>0</v>
      </c>
      <c r="D385" s="197">
        <v>0</v>
      </c>
      <c r="E385" s="197">
        <v>0</v>
      </c>
      <c r="F385" s="197">
        <v>0</v>
      </c>
      <c r="G385" s="197">
        <v>0</v>
      </c>
      <c r="H385" s="197">
        <v>0</v>
      </c>
      <c r="I385" s="197">
        <v>0</v>
      </c>
      <c r="J385" s="86"/>
      <c r="K385" s="18" t="str">
        <f t="shared" si="3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6">
        <v>43712</v>
      </c>
      <c r="C386" s="197">
        <v>0</v>
      </c>
      <c r="D386" s="197">
        <v>0</v>
      </c>
      <c r="E386" s="197">
        <v>0</v>
      </c>
      <c r="F386" s="197">
        <v>0</v>
      </c>
      <c r="G386" s="197">
        <v>0</v>
      </c>
      <c r="H386" s="197">
        <v>0</v>
      </c>
      <c r="I386" s="197">
        <v>0</v>
      </c>
      <c r="J386" s="86"/>
      <c r="K386" s="18" t="str">
        <f t="shared" si="3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6">
        <v>43712</v>
      </c>
      <c r="C387" s="197">
        <v>0</v>
      </c>
      <c r="D387" s="197">
        <v>0</v>
      </c>
      <c r="E387" s="197">
        <v>0</v>
      </c>
      <c r="F387" s="197">
        <v>0</v>
      </c>
      <c r="G387" s="197">
        <v>0</v>
      </c>
      <c r="H387" s="197">
        <v>0</v>
      </c>
      <c r="I387" s="197">
        <v>0</v>
      </c>
      <c r="J387" s="86"/>
      <c r="K387" s="18" t="str">
        <f t="shared" si="3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6">
        <v>43714</v>
      </c>
      <c r="C388" s="197">
        <v>0</v>
      </c>
      <c r="D388" s="197">
        <v>0</v>
      </c>
      <c r="E388" s="197">
        <v>0</v>
      </c>
      <c r="F388" s="197">
        <v>0</v>
      </c>
      <c r="G388" s="197">
        <v>0</v>
      </c>
      <c r="H388" s="197">
        <v>0</v>
      </c>
      <c r="I388" s="197">
        <v>0</v>
      </c>
      <c r="J388" s="86"/>
      <c r="K388" s="18" t="str">
        <f t="shared" si="3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6">
        <v>43714</v>
      </c>
      <c r="C389" s="197">
        <v>0</v>
      </c>
      <c r="D389" s="197">
        <v>0</v>
      </c>
      <c r="E389" s="197">
        <v>0</v>
      </c>
      <c r="F389" s="197">
        <v>0</v>
      </c>
      <c r="G389" s="197">
        <v>0</v>
      </c>
      <c r="H389" s="197">
        <v>0</v>
      </c>
      <c r="I389" s="197">
        <v>0</v>
      </c>
      <c r="J389" s="86"/>
      <c r="K389" s="18" t="str">
        <f t="shared" si="3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6">
        <v>43715</v>
      </c>
      <c r="C390" s="197">
        <v>0</v>
      </c>
      <c r="D390" s="197">
        <v>0</v>
      </c>
      <c r="E390" s="197">
        <v>0</v>
      </c>
      <c r="F390" s="197">
        <v>0</v>
      </c>
      <c r="G390" s="197">
        <v>0</v>
      </c>
      <c r="H390" s="197">
        <v>0</v>
      </c>
      <c r="I390" s="197">
        <v>0</v>
      </c>
      <c r="J390" s="86"/>
      <c r="K390" s="18" t="str">
        <f t="shared" si="3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6">
        <v>43716</v>
      </c>
      <c r="C391" s="197">
        <v>0</v>
      </c>
      <c r="D391" s="197">
        <v>0</v>
      </c>
      <c r="E391" s="197">
        <v>0</v>
      </c>
      <c r="F391" s="197">
        <v>0</v>
      </c>
      <c r="G391" s="197">
        <v>0</v>
      </c>
      <c r="H391" s="197">
        <v>0</v>
      </c>
      <c r="I391" s="197">
        <v>0</v>
      </c>
      <c r="J391" s="86"/>
      <c r="K391" s="18" t="str">
        <f t="shared" si="3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6">
        <v>43716</v>
      </c>
      <c r="C392" s="197">
        <v>0</v>
      </c>
      <c r="D392" s="197">
        <v>0</v>
      </c>
      <c r="E392" s="197">
        <v>0</v>
      </c>
      <c r="F392" s="197">
        <v>0</v>
      </c>
      <c r="G392" s="197">
        <v>0</v>
      </c>
      <c r="H392" s="197">
        <v>0</v>
      </c>
      <c r="I392" s="197">
        <v>0</v>
      </c>
      <c r="J392" s="86"/>
      <c r="K392" s="18" t="str">
        <f t="shared" si="3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6">
        <v>43718</v>
      </c>
      <c r="C393" s="197">
        <v>0</v>
      </c>
      <c r="D393" s="197">
        <v>0</v>
      </c>
      <c r="E393" s="197">
        <v>0</v>
      </c>
      <c r="F393" s="197">
        <v>0</v>
      </c>
      <c r="G393" s="197">
        <v>0</v>
      </c>
      <c r="H393" s="197">
        <v>0</v>
      </c>
      <c r="I393" s="197">
        <v>0</v>
      </c>
      <c r="J393" s="86"/>
      <c r="K393" s="18" t="str">
        <f t="shared" si="3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6">
        <v>43719</v>
      </c>
      <c r="C394" s="197">
        <v>0</v>
      </c>
      <c r="D394" s="197">
        <v>0</v>
      </c>
      <c r="E394" s="197">
        <v>0</v>
      </c>
      <c r="F394" s="197">
        <v>0</v>
      </c>
      <c r="G394" s="197">
        <v>0</v>
      </c>
      <c r="H394" s="197">
        <v>0</v>
      </c>
      <c r="I394" s="197">
        <v>0</v>
      </c>
      <c r="J394" s="86"/>
      <c r="K394" s="18" t="str">
        <f t="shared" si="3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6">
        <v>43720</v>
      </c>
      <c r="C395" s="197">
        <v>0</v>
      </c>
      <c r="D395" s="197">
        <v>0</v>
      </c>
      <c r="E395" s="197">
        <v>0</v>
      </c>
      <c r="F395" s="197">
        <v>0</v>
      </c>
      <c r="G395" s="197">
        <v>0</v>
      </c>
      <c r="H395" s="197">
        <v>0</v>
      </c>
      <c r="I395" s="197">
        <v>0</v>
      </c>
      <c r="J395" s="86"/>
      <c r="K395" s="18" t="str">
        <f t="shared" si="3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6">
        <v>43721</v>
      </c>
      <c r="C396" s="197">
        <v>0</v>
      </c>
      <c r="D396" s="197">
        <v>0</v>
      </c>
      <c r="E396" s="197">
        <v>0</v>
      </c>
      <c r="F396" s="197">
        <v>0</v>
      </c>
      <c r="G396" s="197">
        <v>0</v>
      </c>
      <c r="H396" s="197">
        <v>0</v>
      </c>
      <c r="I396" s="197">
        <v>0</v>
      </c>
      <c r="J396" s="86"/>
      <c r="K396" s="18" t="str">
        <f t="shared" si="3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6">
        <v>43721</v>
      </c>
      <c r="C397" s="197">
        <v>0</v>
      </c>
      <c r="D397" s="197">
        <v>0</v>
      </c>
      <c r="E397" s="197">
        <v>0</v>
      </c>
      <c r="F397" s="197">
        <v>0</v>
      </c>
      <c r="G397" s="197">
        <v>0</v>
      </c>
      <c r="H397" s="197">
        <v>0</v>
      </c>
      <c r="I397" s="197">
        <v>0</v>
      </c>
      <c r="J397" s="86"/>
      <c r="K397" s="18" t="str">
        <f t="shared" si="3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6">
        <v>43722</v>
      </c>
      <c r="C398" s="197">
        <v>0</v>
      </c>
      <c r="D398" s="197">
        <v>0</v>
      </c>
      <c r="E398" s="197">
        <v>0</v>
      </c>
      <c r="F398" s="197">
        <v>0</v>
      </c>
      <c r="G398" s="197">
        <v>0</v>
      </c>
      <c r="H398" s="197">
        <v>0</v>
      </c>
      <c r="I398" s="197">
        <v>0</v>
      </c>
      <c r="J398" s="86"/>
      <c r="K398" s="18" t="str">
        <f t="shared" si="3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6">
        <v>43722</v>
      </c>
      <c r="C399" s="197">
        <v>0</v>
      </c>
      <c r="D399" s="197">
        <v>0</v>
      </c>
      <c r="E399" s="197">
        <v>0</v>
      </c>
      <c r="F399" s="197">
        <v>0</v>
      </c>
      <c r="G399" s="197">
        <v>0</v>
      </c>
      <c r="H399" s="197">
        <v>0</v>
      </c>
      <c r="I399" s="197">
        <v>0</v>
      </c>
      <c r="J399" s="86"/>
      <c r="K399" s="18" t="str">
        <f t="shared" si="3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6">
        <v>43723</v>
      </c>
      <c r="C400" s="197">
        <v>0</v>
      </c>
      <c r="D400" s="197">
        <v>0</v>
      </c>
      <c r="E400" s="197">
        <v>0</v>
      </c>
      <c r="F400" s="197">
        <v>0</v>
      </c>
      <c r="G400" s="197">
        <v>0</v>
      </c>
      <c r="H400" s="197">
        <v>0</v>
      </c>
      <c r="I400" s="197">
        <v>0</v>
      </c>
      <c r="J400" s="86"/>
      <c r="K400" s="18" t="str">
        <f t="shared" si="3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6">
        <v>43728</v>
      </c>
      <c r="C401" s="197">
        <v>0</v>
      </c>
      <c r="D401" s="197">
        <v>0</v>
      </c>
      <c r="E401" s="197">
        <v>0</v>
      </c>
      <c r="F401" s="197">
        <v>0</v>
      </c>
      <c r="G401" s="197">
        <v>0</v>
      </c>
      <c r="H401" s="197">
        <v>0</v>
      </c>
      <c r="I401" s="197">
        <v>0</v>
      </c>
      <c r="J401" s="86"/>
      <c r="K401" s="18" t="str">
        <f t="shared" si="3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0">
        <v>43752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3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0">
        <v>43752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3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0">
        <v>43755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3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0">
        <v>43755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3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0">
        <v>43756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3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0">
        <v>43756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3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0">
        <v>43757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3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0">
        <v>43757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ref="K409:K431" si="4">$C$9</f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0">
        <v>43758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4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0">
        <v>43768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4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0">
        <v>43768</v>
      </c>
      <c r="C412" s="191"/>
      <c r="D412" s="191"/>
      <c r="E412" s="191"/>
      <c r="F412" s="191"/>
      <c r="G412" s="191"/>
      <c r="H412" s="191">
        <v>0</v>
      </c>
      <c r="I412" s="191">
        <v>0</v>
      </c>
      <c r="J412" s="86"/>
      <c r="K412" s="18" t="str">
        <f t="shared" si="4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0">
        <v>43768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4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0">
        <v>43771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8" t="str">
        <f t="shared" si="4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0">
        <v>43771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8" t="str">
        <f t="shared" si="4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0">
        <v>43773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4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0">
        <v>43773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8" t="str">
        <f t="shared" si="4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0">
        <v>43774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4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0">
        <v>43775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4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0">
        <v>43775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4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0">
        <v>43777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4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0">
        <v>43777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4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0">
        <v>43781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4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0">
        <v>43782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4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0">
        <v>43783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4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0">
        <v>43784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4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0">
        <v>43784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8" t="str">
        <f t="shared" si="4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0">
        <v>43785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4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0">
        <v>43786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8" t="str">
        <f t="shared" si="4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0">
        <v>43787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4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0">
        <v>43787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4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0">
        <v>43789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ref="K432:K471" si="5">$C$9</f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0">
        <v>43789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5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0">
        <v>43790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si="5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0">
        <v>43790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5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0">
        <v>43792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5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0">
        <v>43792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5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0">
        <v>43795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5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0">
        <v>43795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5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0">
        <v>43797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5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0">
        <v>43798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5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0">
        <v>43798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5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0">
        <v>43801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5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0">
        <v>43801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5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0">
        <v>43802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5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0">
        <v>43802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si="5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0">
        <v>43803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5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0">
        <v>43804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5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0">
        <v>43804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5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0">
        <v>43805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si="5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0">
        <v>43806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5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0">
        <v>43806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5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0">
        <v>43808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5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0">
        <v>43809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5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0">
        <v>43810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5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>
        <v>2</v>
      </c>
      <c r="B456" s="190">
        <v>43811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5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>
        <v>3</v>
      </c>
      <c r="B457" s="190">
        <v>43812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5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>
        <v>4</v>
      </c>
      <c r="B458" s="190">
        <v>43816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5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>
        <v>5</v>
      </c>
      <c r="B459" s="190">
        <v>43816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8" t="str">
        <f t="shared" si="5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>
        <v>6</v>
      </c>
      <c r="B460" s="190">
        <v>43818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5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>
        <v>7</v>
      </c>
      <c r="B461" s="190">
        <v>43818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8" t="str">
        <f t="shared" si="5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>
        <v>8</v>
      </c>
      <c r="B462" s="190">
        <v>43820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8" t="str">
        <f t="shared" si="5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>
        <v>9</v>
      </c>
      <c r="B463" s="190">
        <v>43820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5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>
        <v>10</v>
      </c>
      <c r="B464" s="190">
        <v>43823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8" t="str">
        <f t="shared" si="5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32" ht="17.100000000000001" customHeight="1" x14ac:dyDescent="0.2">
      <c r="A465" s="14">
        <v>11</v>
      </c>
      <c r="B465" s="190">
        <v>43824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8" t="str">
        <f t="shared" si="5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32" ht="17.100000000000001" customHeight="1" x14ac:dyDescent="0.2">
      <c r="A466" s="14">
        <v>12</v>
      </c>
      <c r="B466" s="190">
        <v>43824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8" t="str">
        <f t="shared" si="5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32" ht="17.100000000000001" customHeight="1" x14ac:dyDescent="0.2">
      <c r="A467" s="14">
        <v>13</v>
      </c>
      <c r="B467" s="190">
        <v>43825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8" t="str">
        <f t="shared" si="5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32" ht="17.100000000000001" customHeight="1" x14ac:dyDescent="0.2">
      <c r="A468" s="14">
        <v>14</v>
      </c>
      <c r="B468" s="190">
        <v>43825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8" t="str">
        <f t="shared" si="5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32" ht="17.100000000000001" customHeight="1" x14ac:dyDescent="0.2">
      <c r="A469" s="14">
        <v>15</v>
      </c>
      <c r="B469" s="190">
        <v>43827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8" t="str">
        <f t="shared" si="5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32" ht="17.100000000000001" customHeight="1" x14ac:dyDescent="0.2">
      <c r="A470" s="14">
        <v>16</v>
      </c>
      <c r="B470" s="190">
        <v>43827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8" t="str">
        <f t="shared" si="5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32" ht="17.100000000000001" customHeight="1" x14ac:dyDescent="0.2">
      <c r="A471" s="14">
        <v>17</v>
      </c>
      <c r="B471" s="190">
        <v>43827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8" t="str">
        <f t="shared" si="5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32" ht="17.100000000000001" customHeight="1" x14ac:dyDescent="0.2">
      <c r="A472" s="14" t="s">
        <v>9</v>
      </c>
      <c r="B472" s="20"/>
      <c r="C472" s="16" t="e">
        <f t="shared" ref="C472:C474" si="6">IF(M472=0, "&lt; 1", M472)</f>
        <v>#DIV/0!</v>
      </c>
      <c r="D472" s="16" t="e">
        <f t="shared" ref="D472:D474" si="7">IF(N472=0, "&lt; 1", N472)</f>
        <v>#DIV/0!</v>
      </c>
      <c r="E472" s="16" t="e">
        <f t="shared" ref="E472:E474" si="8">IF(O472=0, "&lt; 1", O472)</f>
        <v>#DIV/0!</v>
      </c>
      <c r="F472" s="16" t="e">
        <f t="shared" ref="F472:F474" si="9">IF(P472=0, "&lt; 1", P472)</f>
        <v>#DIV/0!</v>
      </c>
      <c r="G472" s="16" t="e">
        <f t="shared" ref="G472:G474" si="10">IF(Q472=0, "&lt; 1", Q472)</f>
        <v>#DIV/0!</v>
      </c>
      <c r="H472" s="72"/>
      <c r="I472" s="72"/>
      <c r="J472" s="86"/>
      <c r="M472" s="14" t="e">
        <f>ROUNDUP(AVERAGE(M13:M471), 0)</f>
        <v>#DIV/0!</v>
      </c>
      <c r="N472" s="14" t="e">
        <f>ROUNDUP(AVERAGE(N13:N471), 0)</f>
        <v>#DIV/0!</v>
      </c>
      <c r="O472" s="14" t="e">
        <f>ROUNDUP(AVERAGE(O13:O471), 0)</f>
        <v>#DIV/0!</v>
      </c>
      <c r="P472" s="14" t="e">
        <f>ROUNDUP(AVERAGE(P13:P471), 0)</f>
        <v>#DIV/0!</v>
      </c>
      <c r="Q472" s="14" t="e">
        <f>ROUNDUP(AVERAGE(Q13:Q471), 0)</f>
        <v>#DIV/0!</v>
      </c>
      <c r="S472" s="14" t="e">
        <f>ROUNDUP(AVERAGE(S13:S471), 0)</f>
        <v>#DIV/0!</v>
      </c>
      <c r="T472" s="14" t="e">
        <f>ROUNDUP(AVERAGE(T13:T471), 0)</f>
        <v>#DIV/0!</v>
      </c>
      <c r="U472" s="14" t="e">
        <f>ROUNDUP(AVERAGE(U13:U471), 0)</f>
        <v>#DIV/0!</v>
      </c>
      <c r="V472" s="14" t="e">
        <f>ROUNDUP(AVERAGE(V13:V471), 0)</f>
        <v>#DIV/0!</v>
      </c>
      <c r="W472" s="14" t="e">
        <f>ROUNDUP(AVERAGE(W13:W471), 0)</f>
        <v>#DIV/0!</v>
      </c>
    </row>
    <row r="473" spans="1:32" ht="17.100000000000001" customHeight="1" x14ac:dyDescent="0.2">
      <c r="A473" s="14" t="s">
        <v>10</v>
      </c>
      <c r="B473" s="21"/>
      <c r="C473" s="16" t="str">
        <f t="shared" si="6"/>
        <v>&lt; 1</v>
      </c>
      <c r="D473" s="16" t="str">
        <f t="shared" si="7"/>
        <v>&lt; 1</v>
      </c>
      <c r="E473" s="16" t="str">
        <f t="shared" si="8"/>
        <v>&lt; 1</v>
      </c>
      <c r="F473" s="16" t="str">
        <f t="shared" si="9"/>
        <v>&lt; 1</v>
      </c>
      <c r="G473" s="16" t="str">
        <f t="shared" si="10"/>
        <v>&lt; 1</v>
      </c>
      <c r="H473" s="72"/>
      <c r="I473" s="72"/>
      <c r="J473" s="86"/>
      <c r="M473" s="14">
        <f>MIN(M13:M471)</f>
        <v>0</v>
      </c>
      <c r="N473" s="14">
        <f>MIN(N13:N471)</f>
        <v>0</v>
      </c>
      <c r="O473" s="14">
        <f>MIN(O13:O471)</f>
        <v>0</v>
      </c>
      <c r="P473" s="14">
        <f>MIN(P13:P471)</f>
        <v>0</v>
      </c>
      <c r="Q473" s="14">
        <f>MIN(Q13:Q471)</f>
        <v>0</v>
      </c>
      <c r="S473" s="14">
        <f>MIN(S13:S471)</f>
        <v>0</v>
      </c>
      <c r="T473" s="14">
        <f>MIN(T13:T471)</f>
        <v>0</v>
      </c>
      <c r="U473" s="14">
        <f>MIN(U13:U471)</f>
        <v>0</v>
      </c>
      <c r="V473" s="14">
        <f>MIN(V13:V471)</f>
        <v>0</v>
      </c>
      <c r="W473" s="14">
        <f>MIN(W13:W471)</f>
        <v>0</v>
      </c>
    </row>
    <row r="474" spans="1:32" ht="17.100000000000001" customHeight="1" x14ac:dyDescent="0.2">
      <c r="A474" s="14" t="s">
        <v>11</v>
      </c>
      <c r="B474" s="21"/>
      <c r="C474" s="16" t="str">
        <f t="shared" si="6"/>
        <v>&lt; 1</v>
      </c>
      <c r="D474" s="16" t="str">
        <f t="shared" si="7"/>
        <v>&lt; 1</v>
      </c>
      <c r="E474" s="16" t="str">
        <f t="shared" si="8"/>
        <v>&lt; 1</v>
      </c>
      <c r="F474" s="16" t="str">
        <f t="shared" si="9"/>
        <v>&lt; 1</v>
      </c>
      <c r="G474" s="16" t="str">
        <f t="shared" si="10"/>
        <v>&lt; 1</v>
      </c>
      <c r="H474" s="72"/>
      <c r="I474" s="72"/>
      <c r="J474" s="86"/>
      <c r="M474" s="14">
        <f>MAX(M13:M471)</f>
        <v>0</v>
      </c>
      <c r="N474" s="14">
        <f>MAX(N13:N471)</f>
        <v>0</v>
      </c>
      <c r="O474" s="14">
        <f>MAX(O13:O471)</f>
        <v>0</v>
      </c>
      <c r="P474" s="14">
        <f>MAX(P13:P471)</f>
        <v>0</v>
      </c>
      <c r="Q474" s="14">
        <f>MAX(Q13:Q471)</f>
        <v>0</v>
      </c>
      <c r="S474" s="14">
        <f>MAX(S13:S471)</f>
        <v>0</v>
      </c>
      <c r="T474" s="14">
        <f>MAX(T13:T471)</f>
        <v>0</v>
      </c>
      <c r="U474" s="14">
        <f>MAX(U13:U471)</f>
        <v>0</v>
      </c>
      <c r="V474" s="14">
        <f>MAX(V13:V471)</f>
        <v>0</v>
      </c>
      <c r="W474" s="14">
        <f>MAX(W13:W471)</f>
        <v>0</v>
      </c>
    </row>
    <row r="475" spans="1:32" ht="17.100000000000001" customHeight="1" x14ac:dyDescent="0.2">
      <c r="A475" s="14" t="s">
        <v>12</v>
      </c>
      <c r="B475" s="21"/>
      <c r="C475" s="22" t="e">
        <f t="shared" ref="C475:G476" si="11">M475</f>
        <v>#DIV/0!</v>
      </c>
      <c r="D475" s="22" t="e">
        <f t="shared" si="11"/>
        <v>#DIV/0!</v>
      </c>
      <c r="E475" s="22" t="e">
        <f t="shared" si="11"/>
        <v>#DIV/0!</v>
      </c>
      <c r="F475" s="22" t="e">
        <f t="shared" si="11"/>
        <v>#DIV/0!</v>
      </c>
      <c r="G475" s="22" t="e">
        <f t="shared" si="11"/>
        <v>#DIV/0!</v>
      </c>
      <c r="H475" s="73"/>
      <c r="I475" s="73"/>
      <c r="J475" s="86"/>
      <c r="M475" s="22" t="e">
        <f>STDEV(M13:M471)</f>
        <v>#DIV/0!</v>
      </c>
      <c r="N475" s="22" t="e">
        <f>STDEV(N13:N471)</f>
        <v>#DIV/0!</v>
      </c>
      <c r="O475" s="22" t="e">
        <f>STDEV(O13:O471)</f>
        <v>#DIV/0!</v>
      </c>
      <c r="P475" s="22" t="e">
        <f>STDEV(P13:P471)</f>
        <v>#DIV/0!</v>
      </c>
      <c r="Q475" s="22" t="e">
        <f>STDEV(Q13:Q471)</f>
        <v>#DIV/0!</v>
      </c>
      <c r="S475" s="22" t="e">
        <f>STDEV(S13:S471)</f>
        <v>#DIV/0!</v>
      </c>
      <c r="T475" s="22" t="e">
        <f>STDEV(T13:T471)</f>
        <v>#DIV/0!</v>
      </c>
      <c r="U475" s="22" t="e">
        <f>STDEV(U13:U471)</f>
        <v>#DIV/0!</v>
      </c>
      <c r="V475" s="22" t="e">
        <f>STDEV(V13:V471)</f>
        <v>#DIV/0!</v>
      </c>
      <c r="W475" s="22" t="e">
        <f>STDEV(W13:W471)</f>
        <v>#DIV/0!</v>
      </c>
    </row>
    <row r="476" spans="1:32" ht="17.100000000000001" customHeight="1" x14ac:dyDescent="0.2">
      <c r="A476" s="14" t="s">
        <v>13</v>
      </c>
      <c r="B476" s="21"/>
      <c r="C476" s="22" t="e">
        <f t="shared" si="11"/>
        <v>#DIV/0!</v>
      </c>
      <c r="D476" s="22" t="e">
        <f t="shared" si="11"/>
        <v>#DIV/0!</v>
      </c>
      <c r="E476" s="22" t="e">
        <f t="shared" si="11"/>
        <v>#DIV/0!</v>
      </c>
      <c r="F476" s="22" t="e">
        <f t="shared" si="11"/>
        <v>#DIV/0!</v>
      </c>
      <c r="G476" s="22" t="e">
        <f t="shared" si="11"/>
        <v>#DIV/0!</v>
      </c>
      <c r="H476" s="73"/>
      <c r="I476" s="73"/>
      <c r="J476" s="86"/>
      <c r="M476" s="22" t="e">
        <f>IF(M472=0, "NA", M475*100/M472)</f>
        <v>#DIV/0!</v>
      </c>
      <c r="N476" s="22" t="e">
        <f>IF(N472=0, "NA", N475*100/N472)</f>
        <v>#DIV/0!</v>
      </c>
      <c r="O476" s="22" t="e">
        <f>IF(O472=0, "NA", O475*100/O472)</f>
        <v>#DIV/0!</v>
      </c>
      <c r="P476" s="22" t="e">
        <f>IF(P472=0, "NA", P475*100/P472)</f>
        <v>#DIV/0!</v>
      </c>
      <c r="Q476" s="22" t="e">
        <f>IF(Q472=0, "NA", Q475*100/Q472)</f>
        <v>#DIV/0!</v>
      </c>
      <c r="S476" s="22" t="e">
        <f>IF(S472=0, "NA", S475*100/S472)</f>
        <v>#DIV/0!</v>
      </c>
      <c r="T476" s="22" t="e">
        <f>IF(T472=0, "NA", T475*100/T472)</f>
        <v>#DIV/0!</v>
      </c>
      <c r="U476" s="22" t="e">
        <f>IF(U472=0, "NA", U475*100/U472)</f>
        <v>#DIV/0!</v>
      </c>
      <c r="V476" s="22" t="e">
        <f>IF(V472=0, "NA", V475*100/V472)</f>
        <v>#DIV/0!</v>
      </c>
      <c r="W476" s="22" t="e">
        <f>IF(W472=0, "NA", W475*100/W472)</f>
        <v>#DIV/0!</v>
      </c>
    </row>
    <row r="477" spans="1:32" ht="11.25" customHeight="1" x14ac:dyDescent="0.2">
      <c r="N477" s="24"/>
    </row>
    <row r="478" spans="1:32" s="37" customFormat="1" ht="14.25" customHeight="1" x14ac:dyDescent="0.2">
      <c r="A478" s="212" t="s">
        <v>33</v>
      </c>
      <c r="B478" s="212"/>
      <c r="C478" s="212"/>
      <c r="E478" s="46"/>
      <c r="F478" s="39"/>
      <c r="G478" s="39"/>
      <c r="H478" s="62"/>
      <c r="I478" s="62"/>
      <c r="J478" s="87"/>
      <c r="K478" s="38"/>
      <c r="L478" s="38"/>
      <c r="M478" s="43"/>
      <c r="N478" s="43"/>
      <c r="O478" s="43"/>
      <c r="Q478" s="43"/>
      <c r="R478" s="43"/>
      <c r="S478" s="43"/>
      <c r="U478" s="43"/>
      <c r="V478" s="43"/>
      <c r="W478" s="43"/>
    </row>
    <row r="479" spans="1:32" s="37" customFormat="1" ht="14.25" customHeight="1" thickBot="1" x14ac:dyDescent="0.25">
      <c r="A479" s="213" t="s">
        <v>34</v>
      </c>
      <c r="B479" s="214"/>
      <c r="C479" s="214"/>
      <c r="E479" s="46"/>
      <c r="F479" s="39"/>
      <c r="G479" s="39"/>
      <c r="H479" s="62"/>
      <c r="I479" s="62"/>
      <c r="J479" s="87"/>
      <c r="K479" s="45"/>
      <c r="L479" s="45"/>
      <c r="M479" s="43"/>
      <c r="N479" s="43"/>
      <c r="O479" s="43"/>
      <c r="Q479" s="43"/>
      <c r="R479" s="43"/>
      <c r="S479" s="43"/>
      <c r="U479" s="43"/>
      <c r="V479" s="43"/>
      <c r="W479" s="43"/>
    </row>
    <row r="480" spans="1:32" ht="15.95" customHeight="1" x14ac:dyDescent="0.2">
      <c r="A480" s="14" t="s">
        <v>9</v>
      </c>
      <c r="B480" s="21"/>
      <c r="C480" s="16" t="e">
        <f>IF(S472=0, "&lt; 1", S472)</f>
        <v>#DIV/0!</v>
      </c>
      <c r="D480" s="16" t="e">
        <f>IF(T472=0, "&lt; 1", T472)</f>
        <v>#DIV/0!</v>
      </c>
      <c r="E480" s="16" t="e">
        <f>IF(U472=0, "&lt; 1", U472)</f>
        <v>#DIV/0!</v>
      </c>
      <c r="F480" s="16" t="e">
        <f>IF(V472=0, "&lt; 1", V472)</f>
        <v>#DIV/0!</v>
      </c>
      <c r="G480" s="16" t="e">
        <f>IF(W472=0, "&lt; 1", W472)</f>
        <v>#DIV/0!</v>
      </c>
      <c r="H480" s="72"/>
      <c r="I480" s="72"/>
      <c r="J480" s="86"/>
      <c r="M480" s="44"/>
      <c r="N480" s="44"/>
      <c r="O480" s="44"/>
      <c r="P480" s="28"/>
      <c r="Q480" s="44"/>
      <c r="R480" s="44"/>
      <c r="S480" s="44"/>
      <c r="U480" s="44"/>
      <c r="V480" s="44"/>
      <c r="W480" s="44"/>
      <c r="X480" s="28"/>
      <c r="Y480" s="28"/>
      <c r="Z480" s="28"/>
      <c r="AA480" s="28"/>
      <c r="AB480" s="28"/>
      <c r="AC480" s="28"/>
      <c r="AD480" s="28"/>
      <c r="AE480" s="28"/>
      <c r="AF480" s="28"/>
    </row>
    <row r="481" spans="1:32" ht="15.95" customHeight="1" x14ac:dyDescent="0.2">
      <c r="A481" s="14" t="s">
        <v>10</v>
      </c>
      <c r="B481" s="21"/>
      <c r="C481" s="16" t="str">
        <f t="shared" ref="C481:G481" si="12">IF(S473=0, "&lt; 1", S473)</f>
        <v>&lt; 1</v>
      </c>
      <c r="D481" s="16" t="str">
        <f t="shared" si="12"/>
        <v>&lt; 1</v>
      </c>
      <c r="E481" s="16" t="str">
        <f t="shared" si="12"/>
        <v>&lt; 1</v>
      </c>
      <c r="F481" s="16" t="str">
        <f t="shared" si="12"/>
        <v>&lt; 1</v>
      </c>
      <c r="G481" s="16" t="str">
        <f t="shared" si="12"/>
        <v>&lt; 1</v>
      </c>
      <c r="H481" s="72"/>
      <c r="I481" s="72"/>
      <c r="J481" s="86"/>
      <c r="M481" s="41"/>
      <c r="N481" s="41"/>
      <c r="O481" s="41"/>
      <c r="P481" s="28"/>
      <c r="Q481" s="41"/>
      <c r="R481" s="41"/>
      <c r="S481" s="41"/>
      <c r="U481" s="41"/>
      <c r="V481" s="41"/>
      <c r="W481" s="41"/>
      <c r="X481" s="28"/>
      <c r="Y481" s="28"/>
      <c r="Z481" s="28"/>
      <c r="AA481" s="28"/>
      <c r="AB481" s="28"/>
      <c r="AC481" s="28"/>
      <c r="AD481" s="28"/>
      <c r="AE481" s="28"/>
      <c r="AF481" s="28"/>
    </row>
    <row r="482" spans="1:32" ht="15.95" customHeight="1" x14ac:dyDescent="0.2">
      <c r="A482" s="14" t="s">
        <v>11</v>
      </c>
      <c r="B482" s="21"/>
      <c r="C482" s="16" t="str">
        <f t="shared" ref="C482:G482" si="13">IF(S474=0, "&lt; 1", S474)</f>
        <v>&lt; 1</v>
      </c>
      <c r="D482" s="16" t="str">
        <f t="shared" si="13"/>
        <v>&lt; 1</v>
      </c>
      <c r="E482" s="16" t="str">
        <f t="shared" si="13"/>
        <v>&lt; 1</v>
      </c>
      <c r="F482" s="16" t="str">
        <f t="shared" si="13"/>
        <v>&lt; 1</v>
      </c>
      <c r="G482" s="16" t="str">
        <f t="shared" si="13"/>
        <v>&lt; 1</v>
      </c>
      <c r="H482" s="72"/>
      <c r="I482" s="72"/>
      <c r="J482" s="86"/>
      <c r="L482" s="43"/>
      <c r="M482" s="41"/>
      <c r="N482" s="41"/>
      <c r="O482" s="41"/>
      <c r="P482" s="28"/>
      <c r="Q482" s="41"/>
      <c r="R482" s="41"/>
      <c r="S482" s="41"/>
      <c r="U482" s="41"/>
      <c r="V482" s="41"/>
      <c r="W482" s="41"/>
      <c r="X482" s="28"/>
      <c r="Y482" s="28"/>
      <c r="Z482" s="28"/>
      <c r="AA482" s="28"/>
      <c r="AB482" s="28"/>
      <c r="AC482" s="28"/>
      <c r="AD482" s="28"/>
      <c r="AE482" s="28"/>
      <c r="AF482" s="28"/>
    </row>
    <row r="483" spans="1:32" ht="15.95" customHeight="1" x14ac:dyDescent="0.2">
      <c r="A483" s="14" t="s">
        <v>12</v>
      </c>
      <c r="B483" s="21"/>
      <c r="C483" s="22" t="e">
        <f t="shared" ref="C483:C484" si="14">S475</f>
        <v>#DIV/0!</v>
      </c>
      <c r="D483" s="22" t="e">
        <f t="shared" ref="D483:D484" si="15">T475</f>
        <v>#DIV/0!</v>
      </c>
      <c r="E483" s="22" t="e">
        <f t="shared" ref="E483:E484" si="16">U475</f>
        <v>#DIV/0!</v>
      </c>
      <c r="F483" s="22" t="e">
        <f t="shared" ref="F483:F484" si="17">V475</f>
        <v>#DIV/0!</v>
      </c>
      <c r="G483" s="22" t="e">
        <f t="shared" ref="G483:G484" si="18">W475</f>
        <v>#DIV/0!</v>
      </c>
      <c r="H483" s="73"/>
      <c r="I483" s="73"/>
      <c r="J483" s="86"/>
      <c r="L483" s="13"/>
      <c r="M483" s="41"/>
      <c r="N483" s="41"/>
      <c r="O483" s="41"/>
      <c r="Q483" s="41"/>
      <c r="R483" s="41"/>
      <c r="S483" s="41"/>
      <c r="U483" s="41"/>
      <c r="V483" s="41"/>
      <c r="W483" s="41"/>
      <c r="X483" s="28"/>
      <c r="Y483" s="28"/>
      <c r="Z483" s="28"/>
      <c r="AA483" s="28"/>
      <c r="AB483" s="28"/>
      <c r="AC483" s="28"/>
      <c r="AD483" s="28"/>
      <c r="AE483" s="28"/>
      <c r="AF483" s="28"/>
    </row>
    <row r="484" spans="1:32" ht="15.95" customHeight="1" x14ac:dyDescent="0.2">
      <c r="A484" s="14" t="s">
        <v>13</v>
      </c>
      <c r="B484" s="21"/>
      <c r="C484" s="16" t="e">
        <f t="shared" si="14"/>
        <v>#DIV/0!</v>
      </c>
      <c r="D484" s="16" t="e">
        <f t="shared" si="15"/>
        <v>#DIV/0!</v>
      </c>
      <c r="E484" s="16" t="e">
        <f t="shared" si="16"/>
        <v>#DIV/0!</v>
      </c>
      <c r="F484" s="16" t="e">
        <f t="shared" si="17"/>
        <v>#DIV/0!</v>
      </c>
      <c r="G484" s="16" t="e">
        <f t="shared" si="18"/>
        <v>#DIV/0!</v>
      </c>
      <c r="H484" s="72"/>
      <c r="I484" s="72"/>
      <c r="J484" s="86"/>
      <c r="L484" s="13"/>
      <c r="M484" s="41"/>
      <c r="N484" s="41"/>
      <c r="O484" s="41"/>
      <c r="Q484" s="41"/>
      <c r="R484" s="41"/>
      <c r="S484" s="41"/>
      <c r="U484" s="41"/>
      <c r="V484" s="41"/>
      <c r="W484" s="41"/>
      <c r="X484" s="28"/>
      <c r="Y484" s="28"/>
      <c r="Z484" s="28"/>
      <c r="AA484" s="28"/>
      <c r="AB484" s="28"/>
      <c r="AC484" s="28"/>
      <c r="AD484" s="28"/>
      <c r="AE484" s="28"/>
      <c r="AF484" s="28"/>
    </row>
    <row r="485" spans="1:32" ht="15.95" customHeight="1" x14ac:dyDescent="0.2">
      <c r="L485" s="13"/>
      <c r="M485" s="41"/>
      <c r="N485" s="41"/>
      <c r="O485" s="41"/>
      <c r="Q485" s="41"/>
      <c r="R485" s="41"/>
      <c r="S485" s="41"/>
      <c r="U485" s="41"/>
      <c r="V485" s="41"/>
      <c r="W485" s="41"/>
      <c r="X485" s="28"/>
      <c r="Y485" s="28"/>
      <c r="Z485" s="28"/>
      <c r="AA485" s="28"/>
      <c r="AB485" s="28"/>
      <c r="AC485" s="28"/>
      <c r="AD485" s="28"/>
      <c r="AE485" s="28"/>
      <c r="AF485" s="28"/>
    </row>
    <row r="486" spans="1:32" ht="15.95" customHeight="1" x14ac:dyDescent="0.2">
      <c r="A486" s="25"/>
      <c r="L486" s="13"/>
      <c r="M486" s="41"/>
      <c r="N486" s="41"/>
      <c r="O486" s="41"/>
      <c r="Q486" s="41"/>
      <c r="R486" s="41"/>
      <c r="S486" s="41"/>
      <c r="U486" s="41"/>
      <c r="V486" s="41"/>
      <c r="W486" s="41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spans="1:32" ht="15.95" customHeight="1" x14ac:dyDescent="0.2">
      <c r="L487" s="13"/>
      <c r="M487" s="41"/>
      <c r="N487" s="41"/>
      <c r="O487" s="41"/>
      <c r="Q487" s="41"/>
      <c r="R487" s="41"/>
      <c r="S487" s="41"/>
      <c r="U487" s="41"/>
      <c r="V487" s="41"/>
      <c r="W487" s="41"/>
      <c r="X487" s="28"/>
      <c r="Y487" s="28"/>
      <c r="Z487" s="28"/>
      <c r="AA487" s="28"/>
      <c r="AB487" s="28"/>
      <c r="AC487" s="28"/>
      <c r="AD487" s="28"/>
      <c r="AE487" s="28"/>
      <c r="AF487" s="28"/>
    </row>
    <row r="488" spans="1:32" ht="15.95" customHeight="1" x14ac:dyDescent="0.2">
      <c r="L488" s="13"/>
      <c r="M488" s="41"/>
      <c r="N488" s="41"/>
      <c r="O488" s="41"/>
      <c r="Q488" s="41"/>
      <c r="R488" s="41"/>
      <c r="S488" s="41"/>
      <c r="U488" s="41"/>
      <c r="V488" s="41"/>
      <c r="W488" s="41"/>
      <c r="X488" s="28"/>
      <c r="Y488" s="28"/>
      <c r="Z488" s="28"/>
      <c r="AA488" s="28"/>
      <c r="AB488" s="28"/>
      <c r="AC488" s="28"/>
      <c r="AD488" s="28"/>
      <c r="AE488" s="28"/>
      <c r="AF488" s="28"/>
    </row>
    <row r="489" spans="1:32" ht="15.95" customHeight="1" x14ac:dyDescent="0.2">
      <c r="L489" s="13"/>
      <c r="M489" s="41"/>
      <c r="N489" s="41"/>
      <c r="O489" s="41"/>
      <c r="Q489" s="41"/>
      <c r="R489" s="41"/>
      <c r="S489" s="41"/>
      <c r="U489" s="41"/>
      <c r="V489" s="41"/>
      <c r="W489" s="41"/>
      <c r="X489" s="28"/>
      <c r="Y489" s="28"/>
      <c r="Z489" s="28"/>
      <c r="AA489" s="28"/>
      <c r="AB489" s="28"/>
      <c r="AC489" s="28"/>
      <c r="AD489" s="28"/>
      <c r="AE489" s="28"/>
      <c r="AF489" s="28"/>
    </row>
    <row r="490" spans="1:32" ht="15.95" customHeight="1" thickBot="1" x14ac:dyDescent="0.25">
      <c r="L490" s="13"/>
      <c r="M490" s="42"/>
      <c r="N490" s="42"/>
      <c r="O490" s="42"/>
      <c r="Q490" s="42"/>
      <c r="R490" s="42"/>
      <c r="S490" s="42"/>
      <c r="U490" s="42"/>
      <c r="V490" s="42"/>
      <c r="W490" s="42"/>
      <c r="X490" s="28"/>
      <c r="Y490" s="28"/>
      <c r="Z490" s="28"/>
      <c r="AA490" s="28"/>
      <c r="AB490" s="28"/>
      <c r="AC490" s="28"/>
      <c r="AD490" s="28"/>
      <c r="AE490" s="28"/>
      <c r="AF490" s="28"/>
    </row>
    <row r="491" spans="1:32" ht="15.95" customHeight="1" x14ac:dyDescent="0.2">
      <c r="L491" s="41"/>
      <c r="M491" s="41"/>
      <c r="N491" s="41"/>
      <c r="O491" s="28"/>
      <c r="P491" s="28"/>
      <c r="Q491" s="28"/>
      <c r="R491" s="28"/>
      <c r="S491" s="41"/>
      <c r="T491" s="41"/>
      <c r="U491" s="41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</row>
    <row r="492" spans="1:32" ht="15.95" customHeight="1" x14ac:dyDescent="0.2">
      <c r="K492" s="41"/>
      <c r="L492" s="41"/>
      <c r="M492" s="43"/>
      <c r="N492" s="43"/>
      <c r="O492" s="43"/>
      <c r="P492" s="41"/>
      <c r="Q492" s="43"/>
      <c r="R492" s="43"/>
      <c r="S492" s="43"/>
      <c r="T492" s="41"/>
      <c r="U492" s="41"/>
      <c r="V492" s="41"/>
      <c r="W492" s="41"/>
      <c r="X492" s="41"/>
      <c r="Y492" s="41"/>
      <c r="Z492" s="41"/>
      <c r="AA492" s="28"/>
      <c r="AB492" s="28"/>
      <c r="AC492" s="28"/>
      <c r="AD492" s="28"/>
      <c r="AE492" s="28"/>
      <c r="AF492" s="28"/>
    </row>
    <row r="493" spans="1:32" ht="15.95" customHeight="1" thickBot="1" x14ac:dyDescent="0.25">
      <c r="K493" s="41"/>
      <c r="L493" s="41"/>
      <c r="M493" s="43"/>
      <c r="N493" s="43"/>
      <c r="O493" s="43"/>
      <c r="P493" s="41"/>
      <c r="Q493" s="43"/>
      <c r="R493" s="43"/>
      <c r="S493" s="43"/>
      <c r="T493" s="41"/>
      <c r="U493" s="41"/>
      <c r="V493" s="41"/>
      <c r="W493" s="41"/>
      <c r="X493" s="41"/>
      <c r="Y493" s="41"/>
      <c r="Z493" s="41"/>
      <c r="AA493" s="28"/>
      <c r="AB493" s="28"/>
      <c r="AC493" s="28"/>
      <c r="AD493" s="28"/>
      <c r="AE493" s="28"/>
      <c r="AF493" s="28"/>
    </row>
    <row r="494" spans="1:32" ht="15.95" customHeight="1" x14ac:dyDescent="0.2">
      <c r="K494" s="41"/>
      <c r="L494" s="41"/>
      <c r="M494" s="44"/>
      <c r="N494" s="44"/>
      <c r="O494" s="44"/>
      <c r="P494" s="41"/>
      <c r="Q494" s="44"/>
      <c r="R494" s="44"/>
      <c r="S494" s="44"/>
      <c r="T494" s="41"/>
      <c r="U494" s="41"/>
      <c r="V494" s="41"/>
      <c r="W494" s="41"/>
      <c r="X494" s="41"/>
      <c r="Y494" s="41"/>
      <c r="Z494" s="41"/>
      <c r="AA494" s="28"/>
      <c r="AB494" s="28"/>
      <c r="AC494" s="28"/>
      <c r="AD494" s="28"/>
      <c r="AE494" s="28"/>
      <c r="AF494" s="28"/>
    </row>
    <row r="495" spans="1:32" ht="15.95" customHeight="1" x14ac:dyDescent="0.2"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28"/>
      <c r="AB495" s="28"/>
      <c r="AC495" s="28"/>
      <c r="AD495" s="28"/>
      <c r="AE495" s="28"/>
      <c r="AF495" s="28"/>
    </row>
    <row r="496" spans="1:32" ht="15.95" customHeight="1" x14ac:dyDescent="0.2"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28"/>
      <c r="AB496" s="28"/>
      <c r="AC496" s="28"/>
      <c r="AD496" s="28"/>
      <c r="AE496" s="28"/>
      <c r="AF496" s="28"/>
    </row>
    <row r="497" spans="1:32" ht="15.95" customHeight="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28"/>
      <c r="AB497" s="28"/>
      <c r="AC497" s="28"/>
      <c r="AD497" s="28"/>
      <c r="AE497" s="28"/>
      <c r="AF497" s="28"/>
    </row>
    <row r="498" spans="1:32" ht="15.95" customHeight="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M498" s="41"/>
      <c r="N498" s="41"/>
      <c r="O498" s="41"/>
      <c r="P498" s="28"/>
      <c r="Q498" s="41"/>
      <c r="R498" s="41"/>
      <c r="S498" s="41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</row>
    <row r="499" spans="1:32" ht="15.95" customHeight="1" x14ac:dyDescent="0.2">
      <c r="B499" s="28"/>
      <c r="C499" s="28"/>
      <c r="D499" s="28"/>
      <c r="E499" s="28"/>
      <c r="F499" s="28"/>
      <c r="G499" s="28"/>
      <c r="H499" s="28"/>
      <c r="I499" s="28"/>
      <c r="M499" s="41"/>
      <c r="N499" s="41"/>
      <c r="O499" s="41"/>
      <c r="P499" s="28"/>
      <c r="Q499" s="41"/>
      <c r="R499" s="41"/>
      <c r="S499" s="41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</row>
    <row r="500" spans="1:32" s="37" customFormat="1" ht="15.75" customHeight="1" x14ac:dyDescent="0.2">
      <c r="A500" s="215" t="s">
        <v>83</v>
      </c>
      <c r="B500" s="215"/>
      <c r="C500" s="215"/>
      <c r="D500" s="215"/>
      <c r="E500" s="215"/>
      <c r="F500" s="215"/>
      <c r="G500" s="215"/>
      <c r="H500" s="62"/>
      <c r="I500" s="62"/>
      <c r="J500" s="87"/>
      <c r="K500" s="38"/>
      <c r="M500" s="41"/>
      <c r="N500" s="41"/>
      <c r="O500" s="41"/>
      <c r="Q500" s="41"/>
      <c r="R500" s="41"/>
      <c r="S500" s="41"/>
    </row>
    <row r="501" spans="1:32" s="37" customFormat="1" ht="17.25" customHeight="1" x14ac:dyDescent="0.2">
      <c r="A501" s="216" t="s">
        <v>80</v>
      </c>
      <c r="B501" s="216"/>
      <c r="C501" s="216"/>
      <c r="D501" s="216"/>
      <c r="E501" s="216"/>
      <c r="F501" s="216"/>
      <c r="G501" s="216"/>
      <c r="H501" s="63"/>
      <c r="I501" s="63"/>
      <c r="J501" s="87"/>
      <c r="K501" s="38"/>
      <c r="M501" s="41"/>
      <c r="N501" s="41"/>
      <c r="O501" s="41"/>
      <c r="Q501" s="41"/>
      <c r="R501" s="41"/>
      <c r="S501" s="41"/>
    </row>
    <row r="502" spans="1:32" ht="15.95" customHeight="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M502" s="41"/>
      <c r="N502" s="41"/>
      <c r="O502" s="41"/>
      <c r="P502" s="28"/>
      <c r="Q502" s="41"/>
      <c r="R502" s="41"/>
      <c r="S502" s="41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</row>
    <row r="503" spans="1:32" s="26" customFormat="1" ht="15.95" customHeight="1" x14ac:dyDescent="0.2">
      <c r="A503" s="209" t="s">
        <v>18</v>
      </c>
      <c r="B503" s="209"/>
      <c r="C503" s="209"/>
      <c r="D503" s="31"/>
      <c r="J503" s="86"/>
      <c r="K503" s="28"/>
      <c r="L503" s="28"/>
      <c r="M503" s="41"/>
      <c r="N503" s="41"/>
      <c r="O503" s="41"/>
      <c r="P503" s="28"/>
      <c r="Q503" s="41"/>
      <c r="R503" s="41"/>
      <c r="S503" s="41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</row>
    <row r="504" spans="1:32" s="26" customFormat="1" ht="44.25" customHeight="1" thickBot="1" x14ac:dyDescent="0.25">
      <c r="A504" s="209" t="s">
        <v>104</v>
      </c>
      <c r="B504" s="209"/>
      <c r="C504" s="209"/>
      <c r="D504" s="209"/>
      <c r="E504" s="209"/>
      <c r="F504" s="209"/>
      <c r="G504" s="209"/>
      <c r="H504" s="64"/>
      <c r="I504" s="64"/>
      <c r="J504" s="86"/>
      <c r="K504" s="28"/>
      <c r="L504" s="28"/>
      <c r="M504" s="42"/>
      <c r="N504" s="42"/>
      <c r="O504" s="42"/>
      <c r="P504" s="28"/>
      <c r="Q504" s="42"/>
      <c r="R504" s="42"/>
      <c r="S504" s="42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</row>
    <row r="505" spans="1:32" s="26" customFormat="1" ht="42" customHeight="1" x14ac:dyDescent="0.2">
      <c r="A505" s="210" t="s">
        <v>105</v>
      </c>
      <c r="B505" s="210"/>
      <c r="C505" s="210"/>
      <c r="D505" s="210"/>
      <c r="E505" s="210"/>
      <c r="F505" s="210"/>
      <c r="G505" s="210"/>
      <c r="H505" s="65"/>
      <c r="I505" s="65"/>
      <c r="J505" s="86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</row>
    <row r="506" spans="1:32" s="26" customFormat="1" ht="15.95" customHeight="1" x14ac:dyDescent="0.2">
      <c r="J506" s="86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</row>
    <row r="507" spans="1:32" s="26" customFormat="1" ht="25.5" customHeight="1" x14ac:dyDescent="0.2">
      <c r="B507" s="211" t="s">
        <v>1</v>
      </c>
      <c r="C507" s="211"/>
      <c r="D507" s="211"/>
      <c r="E507" s="211" t="s">
        <v>2</v>
      </c>
      <c r="F507" s="211"/>
      <c r="G507" s="211"/>
      <c r="H507" s="61"/>
      <c r="I507" s="61"/>
      <c r="J507" s="86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</row>
    <row r="508" spans="1:32" s="26" customFormat="1" ht="38.1" customHeight="1" x14ac:dyDescent="0.2">
      <c r="B508" s="211"/>
      <c r="C508" s="211"/>
      <c r="D508" s="211"/>
      <c r="E508" s="211"/>
      <c r="F508" s="211"/>
      <c r="G508" s="211"/>
      <c r="H508" s="61"/>
      <c r="I508" s="61"/>
      <c r="J508" s="86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</row>
    <row r="509" spans="1:32" x14ac:dyDescent="0.2">
      <c r="B509" s="27"/>
      <c r="C509" s="27"/>
      <c r="D509" s="27"/>
      <c r="E509" s="27"/>
      <c r="F509" s="27"/>
      <c r="G509" s="27"/>
      <c r="H509" s="27"/>
      <c r="I509" s="27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</row>
    <row r="510" spans="1:32" x14ac:dyDescent="0.2">
      <c r="B510" s="27"/>
      <c r="C510" s="27"/>
      <c r="D510" s="27"/>
      <c r="E510" s="27"/>
      <c r="F510" s="27"/>
      <c r="G510" s="27"/>
      <c r="H510" s="27"/>
      <c r="I510" s="27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</row>
    <row r="511" spans="1:32" x14ac:dyDescent="0.2"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</row>
    <row r="512" spans="1:32" x14ac:dyDescent="0.2"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</row>
  </sheetData>
  <sheetProtection formatCells="0" formatRows="0" insertRows="0" insertHyperlinks="0" deleteRows="0" sort="0" autoFilter="0" pivotTables="0"/>
  <mergeCells count="31">
    <mergeCell ref="B508:D508"/>
    <mergeCell ref="E508:G508"/>
    <mergeCell ref="A478:C478"/>
    <mergeCell ref="A479:C479"/>
    <mergeCell ref="A500:G500"/>
    <mergeCell ref="A501:G501"/>
    <mergeCell ref="A504:G504"/>
    <mergeCell ref="A503:C503"/>
    <mergeCell ref="A505:G505"/>
    <mergeCell ref="B507:D507"/>
    <mergeCell ref="E507:G507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29:I241">
    <cfRule type="cellIs" dxfId="1687" priority="133" operator="greaterThanOrEqual">
      <formula>$D$6</formula>
    </cfRule>
    <cfRule type="cellIs" dxfId="1686" priority="134" operator="lessThan">
      <formula>$D$6</formula>
    </cfRule>
  </conditionalFormatting>
  <conditionalFormatting sqref="C241:I241 C239:I239 C236:I236 C234:I234 C232:I232 C229:I230">
    <cfRule type="cellIs" dxfId="1685" priority="131" operator="greaterThanOrEqual">
      <formula>$D$6</formula>
    </cfRule>
    <cfRule type="cellIs" dxfId="1684" priority="132" operator="lessThan">
      <formula>$D$6</formula>
    </cfRule>
  </conditionalFormatting>
  <conditionalFormatting sqref="C229:I247">
    <cfRule type="cellIs" dxfId="1683" priority="129" operator="greaterThanOrEqual">
      <formula>$D$6</formula>
    </cfRule>
    <cfRule type="cellIs" dxfId="1682" priority="130" operator="lessThan">
      <formula>$D$6</formula>
    </cfRule>
  </conditionalFormatting>
  <conditionalFormatting sqref="D240 F240 H240 H237:H238 D237:D238 F237:F238 D235 F235 H235 D233 F233 H233 D231 F231 H231">
    <cfRule type="cellIs" dxfId="1681" priority="127" operator="greaterThanOrEqual">
      <formula>$D$6</formula>
    </cfRule>
    <cfRule type="cellIs" dxfId="1680" priority="128" operator="lessThan">
      <formula>$D$6</formula>
    </cfRule>
  </conditionalFormatting>
  <conditionalFormatting sqref="C242:I247">
    <cfRule type="cellIs" dxfId="1679" priority="125" operator="greaterThanOrEqual">
      <formula>$D$6</formula>
    </cfRule>
    <cfRule type="cellIs" dxfId="1678" priority="126" operator="lessThan">
      <formula>$D$6</formula>
    </cfRule>
  </conditionalFormatting>
  <conditionalFormatting sqref="C242:I242">
    <cfRule type="cellIs" dxfId="1677" priority="123" operator="greaterThanOrEqual">
      <formula>$D$6</formula>
    </cfRule>
    <cfRule type="cellIs" dxfId="1676" priority="124" operator="lessThan">
      <formula>$D$6</formula>
    </cfRule>
  </conditionalFormatting>
  <conditionalFormatting sqref="D243:D247 F243:F247 H243:H247">
    <cfRule type="cellIs" dxfId="1675" priority="121" operator="greaterThanOrEqual">
      <formula>$D$6</formula>
    </cfRule>
    <cfRule type="cellIs" dxfId="1674" priority="122" operator="lessThan">
      <formula>$D$6</formula>
    </cfRule>
  </conditionalFormatting>
  <conditionalFormatting sqref="C248:I248">
    <cfRule type="cellIs" dxfId="1673" priority="119" operator="greaterThanOrEqual">
      <formula>$D$6</formula>
    </cfRule>
    <cfRule type="cellIs" dxfId="1672" priority="120" operator="lessThan">
      <formula>$D$6</formula>
    </cfRule>
  </conditionalFormatting>
  <conditionalFormatting sqref="C248:I248">
    <cfRule type="cellIs" dxfId="1671" priority="117" operator="greaterThanOrEqual">
      <formula>$D$6</formula>
    </cfRule>
    <cfRule type="cellIs" dxfId="1670" priority="118" operator="lessThan">
      <formula>$D$6</formula>
    </cfRule>
  </conditionalFormatting>
  <conditionalFormatting sqref="C249:I263">
    <cfRule type="cellIs" dxfId="1669" priority="115" operator="greaterThanOrEqual">
      <formula>$D$6</formula>
    </cfRule>
    <cfRule type="cellIs" dxfId="1668" priority="116" operator="lessThan">
      <formula>$D$6</formula>
    </cfRule>
  </conditionalFormatting>
  <conditionalFormatting sqref="C249:I263">
    <cfRule type="cellIs" dxfId="1667" priority="113" operator="greaterThanOrEqual">
      <formula>$D$6</formula>
    </cfRule>
    <cfRule type="cellIs" dxfId="1666" priority="114" operator="lessThan">
      <formula>$D$6</formula>
    </cfRule>
  </conditionalFormatting>
  <conditionalFormatting sqref="C264:I293">
    <cfRule type="cellIs" dxfId="1665" priority="111" operator="greaterThanOrEqual">
      <formula>$D$6</formula>
    </cfRule>
    <cfRule type="cellIs" dxfId="1664" priority="112" operator="lessThan">
      <formula>$D$6</formula>
    </cfRule>
  </conditionalFormatting>
  <conditionalFormatting sqref="C264:I293">
    <cfRule type="cellIs" dxfId="1663" priority="109" operator="greaterThanOrEqual">
      <formula>$D$6</formula>
    </cfRule>
    <cfRule type="cellIs" dxfId="1662" priority="110" operator="lessThan">
      <formula>$D$6</formula>
    </cfRule>
  </conditionalFormatting>
  <conditionalFormatting sqref="C294:I320">
    <cfRule type="cellIs" dxfId="1661" priority="107" operator="greaterThanOrEqual">
      <formula>$D$6</formula>
    </cfRule>
    <cfRule type="cellIs" dxfId="1660" priority="108" operator="lessThan">
      <formula>$D$6</formula>
    </cfRule>
  </conditionalFormatting>
  <conditionalFormatting sqref="C294:I320">
    <cfRule type="cellIs" dxfId="1659" priority="105" operator="greaterThanOrEqual">
      <formula>$D$6</formula>
    </cfRule>
    <cfRule type="cellIs" dxfId="1658" priority="106" operator="lessThan">
      <formula>$D$6</formula>
    </cfRule>
  </conditionalFormatting>
  <conditionalFormatting sqref="C402:I405">
    <cfRule type="cellIs" dxfId="1657" priority="103" operator="greaterThanOrEqual">
      <formula>$D$6</formula>
    </cfRule>
    <cfRule type="cellIs" dxfId="1656" priority="104" operator="lessThan">
      <formula>$D$6</formula>
    </cfRule>
  </conditionalFormatting>
  <conditionalFormatting sqref="C408:I410 C406:I406">
    <cfRule type="cellIs" dxfId="1655" priority="101" operator="greaterThanOrEqual">
      <formula>$D$6</formula>
    </cfRule>
    <cfRule type="cellIs" dxfId="1654" priority="102" operator="lessThan">
      <formula>$D$6</formula>
    </cfRule>
  </conditionalFormatting>
  <conditionalFormatting sqref="C407:I407">
    <cfRule type="cellIs" dxfId="1653" priority="99" operator="greaterThanOrEqual">
      <formula>$D$6</formula>
    </cfRule>
    <cfRule type="cellIs" dxfId="1652" priority="100" operator="lessThan">
      <formula>$D$6</formula>
    </cfRule>
  </conditionalFormatting>
  <conditionalFormatting sqref="C411:I411">
    <cfRule type="cellIs" dxfId="1651" priority="97" operator="greaterThanOrEqual">
      <formula>$D$6</formula>
    </cfRule>
    <cfRule type="cellIs" dxfId="1650" priority="98" operator="lessThan">
      <formula>$D$6</formula>
    </cfRule>
  </conditionalFormatting>
  <conditionalFormatting sqref="C455 C432 C412">
    <cfRule type="cellIs" dxfId="1649" priority="95" operator="greaterThanOrEqual">
      <formula>$D$6</formula>
    </cfRule>
    <cfRule type="cellIs" dxfId="1648" priority="96" operator="lessThan">
      <formula>$D$6</formula>
    </cfRule>
  </conditionalFormatting>
  <conditionalFormatting sqref="D455:I455 D432:I432 D412:G412">
    <cfRule type="cellIs" dxfId="1647" priority="93" operator="greaterThanOrEqual">
      <formula>$D$6</formula>
    </cfRule>
    <cfRule type="cellIs" dxfId="1646" priority="94" operator="lessThan">
      <formula>$D$6</formula>
    </cfRule>
  </conditionalFormatting>
  <conditionalFormatting sqref="H412:I412">
    <cfRule type="cellIs" dxfId="1645" priority="91" operator="greaterThanOrEqual">
      <formula>$D$6</formula>
    </cfRule>
    <cfRule type="cellIs" dxfId="1644" priority="92" operator="lessThan">
      <formula>$D$6</formula>
    </cfRule>
  </conditionalFormatting>
  <conditionalFormatting sqref="C413:I413">
    <cfRule type="cellIs" dxfId="1643" priority="89" operator="greaterThanOrEqual">
      <formula>$D$6</formula>
    </cfRule>
    <cfRule type="cellIs" dxfId="1642" priority="90" operator="lessThan">
      <formula>$D$6</formula>
    </cfRule>
  </conditionalFormatting>
  <conditionalFormatting sqref="C414:I415">
    <cfRule type="cellIs" dxfId="1641" priority="87" operator="greaterThanOrEqual">
      <formula>$D$6</formula>
    </cfRule>
    <cfRule type="cellIs" dxfId="1640" priority="88" operator="lessThan">
      <formula>$D$6</formula>
    </cfRule>
  </conditionalFormatting>
  <conditionalFormatting sqref="C416:I418">
    <cfRule type="cellIs" dxfId="1639" priority="85" operator="greaterThanOrEqual">
      <formula>$D$6</formula>
    </cfRule>
    <cfRule type="cellIs" dxfId="1638" priority="86" operator="lessThan">
      <formula>$D$6</formula>
    </cfRule>
  </conditionalFormatting>
  <conditionalFormatting sqref="C419:I420">
    <cfRule type="cellIs" dxfId="1637" priority="83" operator="greaterThanOrEqual">
      <formula>$D$6</formula>
    </cfRule>
    <cfRule type="cellIs" dxfId="1636" priority="84" operator="lessThan">
      <formula>$D$6</formula>
    </cfRule>
  </conditionalFormatting>
  <conditionalFormatting sqref="C421:I422">
    <cfRule type="cellIs" dxfId="1635" priority="81" operator="greaterThanOrEqual">
      <formula>$D$6</formula>
    </cfRule>
    <cfRule type="cellIs" dxfId="1634" priority="82" operator="lessThan">
      <formula>$D$6</formula>
    </cfRule>
  </conditionalFormatting>
  <conditionalFormatting sqref="C423:I424">
    <cfRule type="cellIs" dxfId="1633" priority="79" operator="greaterThanOrEqual">
      <formula>$D$6</formula>
    </cfRule>
    <cfRule type="cellIs" dxfId="1632" priority="80" operator="lessThan">
      <formula>$D$6</formula>
    </cfRule>
  </conditionalFormatting>
  <conditionalFormatting sqref="C425:I427">
    <cfRule type="cellIs" dxfId="1631" priority="77" operator="greaterThanOrEqual">
      <formula>$D$6</formula>
    </cfRule>
    <cfRule type="cellIs" dxfId="1630" priority="78" operator="lessThan">
      <formula>$D$6</formula>
    </cfRule>
  </conditionalFormatting>
  <conditionalFormatting sqref="C428:I429">
    <cfRule type="cellIs" dxfId="1629" priority="75" operator="greaterThanOrEqual">
      <formula>$D$6</formula>
    </cfRule>
    <cfRule type="cellIs" dxfId="1628" priority="76" operator="lessThan">
      <formula>$D$6</formula>
    </cfRule>
  </conditionalFormatting>
  <conditionalFormatting sqref="C430:I431">
    <cfRule type="cellIs" dxfId="1627" priority="73" operator="greaterThanOrEqual">
      <formula>$D$6</formula>
    </cfRule>
    <cfRule type="cellIs" dxfId="1626" priority="74" operator="lessThan">
      <formula>$D$6</formula>
    </cfRule>
  </conditionalFormatting>
  <conditionalFormatting sqref="C432:I432">
    <cfRule type="cellIs" dxfId="1625" priority="71" operator="greaterThanOrEqual">
      <formula>$D$6</formula>
    </cfRule>
    <cfRule type="cellIs" dxfId="1624" priority="72" operator="lessThan">
      <formula>$D$6</formula>
    </cfRule>
  </conditionalFormatting>
  <conditionalFormatting sqref="C433:I435">
    <cfRule type="cellIs" dxfId="1623" priority="69" operator="greaterThanOrEqual">
      <formula>$D$6</formula>
    </cfRule>
    <cfRule type="cellIs" dxfId="1622" priority="70" operator="lessThan">
      <formula>$D$6</formula>
    </cfRule>
  </conditionalFormatting>
  <conditionalFormatting sqref="C433:I435">
    <cfRule type="cellIs" dxfId="1621" priority="67" operator="greaterThanOrEqual">
      <formula>$D$6</formula>
    </cfRule>
    <cfRule type="cellIs" dxfId="1620" priority="68" operator="lessThan">
      <formula>$D$6</formula>
    </cfRule>
  </conditionalFormatting>
  <conditionalFormatting sqref="C436:I437">
    <cfRule type="cellIs" dxfId="1619" priority="65" operator="greaterThanOrEqual">
      <formula>$D$6</formula>
    </cfRule>
    <cfRule type="cellIs" dxfId="1618" priority="66" operator="lessThan">
      <formula>$D$6</formula>
    </cfRule>
  </conditionalFormatting>
  <conditionalFormatting sqref="C436:I437">
    <cfRule type="cellIs" dxfId="1617" priority="63" operator="greaterThanOrEqual">
      <formula>$D$6</formula>
    </cfRule>
    <cfRule type="cellIs" dxfId="1616" priority="64" operator="lessThan">
      <formula>$D$6</formula>
    </cfRule>
  </conditionalFormatting>
  <conditionalFormatting sqref="C438:I439">
    <cfRule type="cellIs" dxfId="1615" priority="61" operator="greaterThanOrEqual">
      <formula>$D$6</formula>
    </cfRule>
    <cfRule type="cellIs" dxfId="1614" priority="62" operator="lessThan">
      <formula>$D$6</formula>
    </cfRule>
  </conditionalFormatting>
  <conditionalFormatting sqref="C438:I439">
    <cfRule type="cellIs" dxfId="1613" priority="59" operator="greaterThanOrEqual">
      <formula>$D$6</formula>
    </cfRule>
    <cfRule type="cellIs" dxfId="1612" priority="60" operator="lessThan">
      <formula>$D$6</formula>
    </cfRule>
  </conditionalFormatting>
  <conditionalFormatting sqref="C440:I442">
    <cfRule type="cellIs" dxfId="1611" priority="57" operator="greaterThanOrEqual">
      <formula>$D$6</formula>
    </cfRule>
    <cfRule type="cellIs" dxfId="1610" priority="58" operator="lessThan">
      <formula>$D$6</formula>
    </cfRule>
  </conditionalFormatting>
  <conditionalFormatting sqref="C440:I442">
    <cfRule type="cellIs" dxfId="1609" priority="55" operator="greaterThanOrEqual">
      <formula>$D$6</formula>
    </cfRule>
    <cfRule type="cellIs" dxfId="1608" priority="56" operator="lessThan">
      <formula>$D$6</formula>
    </cfRule>
  </conditionalFormatting>
  <conditionalFormatting sqref="C443:C444">
    <cfRule type="cellIs" dxfId="1607" priority="53" operator="greaterThanOrEqual">
      <formula>$D$6</formula>
    </cfRule>
    <cfRule type="cellIs" dxfId="1606" priority="54" operator="lessThan">
      <formula>$D$6</formula>
    </cfRule>
  </conditionalFormatting>
  <conditionalFormatting sqref="D443:I444">
    <cfRule type="cellIs" dxfId="1605" priority="51" operator="greaterThanOrEqual">
      <formula>$D$6</formula>
    </cfRule>
    <cfRule type="cellIs" dxfId="1604" priority="52" operator="lessThan">
      <formula>$D$6</formula>
    </cfRule>
  </conditionalFormatting>
  <conditionalFormatting sqref="C445:I446">
    <cfRule type="cellIs" dxfId="1603" priority="49" operator="greaterThanOrEqual">
      <formula>$D$6</formula>
    </cfRule>
    <cfRule type="cellIs" dxfId="1602" priority="50" operator="lessThan">
      <formula>$D$6</formula>
    </cfRule>
  </conditionalFormatting>
  <conditionalFormatting sqref="C447:I447">
    <cfRule type="cellIs" dxfId="1601" priority="47" operator="greaterThanOrEqual">
      <formula>$D$6</formula>
    </cfRule>
    <cfRule type="cellIs" dxfId="1600" priority="48" operator="lessThan">
      <formula>$D$6</formula>
    </cfRule>
  </conditionalFormatting>
  <conditionalFormatting sqref="C448:I449">
    <cfRule type="cellIs" dxfId="1599" priority="45" operator="greaterThanOrEqual">
      <formula>$D$6</formula>
    </cfRule>
    <cfRule type="cellIs" dxfId="1598" priority="46" operator="lessThan">
      <formula>$D$6</formula>
    </cfRule>
  </conditionalFormatting>
  <conditionalFormatting sqref="C450:I450">
    <cfRule type="cellIs" dxfId="1597" priority="43" operator="greaterThanOrEqual">
      <formula>$D$6</formula>
    </cfRule>
    <cfRule type="cellIs" dxfId="1596" priority="44" operator="lessThan">
      <formula>$D$6</formula>
    </cfRule>
  </conditionalFormatting>
  <conditionalFormatting sqref="C451:I452">
    <cfRule type="cellIs" dxfId="1595" priority="41" operator="greaterThanOrEqual">
      <formula>$D$6</formula>
    </cfRule>
    <cfRule type="cellIs" dxfId="1594" priority="42" operator="lessThan">
      <formula>$D$6</formula>
    </cfRule>
  </conditionalFormatting>
  <conditionalFormatting sqref="C453:I453">
    <cfRule type="cellIs" dxfId="1593" priority="39" operator="greaterThanOrEqual">
      <formula>$D$6</formula>
    </cfRule>
    <cfRule type="cellIs" dxfId="1592" priority="40" operator="lessThan">
      <formula>$D$6</formula>
    </cfRule>
  </conditionalFormatting>
  <conditionalFormatting sqref="C454:I454">
    <cfRule type="cellIs" dxfId="1591" priority="37" operator="greaterThanOrEqual">
      <formula>$D$6</formula>
    </cfRule>
    <cfRule type="cellIs" dxfId="1590" priority="38" operator="lessThan">
      <formula>$D$6</formula>
    </cfRule>
  </conditionalFormatting>
  <conditionalFormatting sqref="C456">
    <cfRule type="cellIs" dxfId="1589" priority="35" operator="greaterThanOrEqual">
      <formula>$D$6</formula>
    </cfRule>
    <cfRule type="cellIs" dxfId="1588" priority="36" operator="lessThan">
      <formula>$D$6</formula>
    </cfRule>
  </conditionalFormatting>
  <conditionalFormatting sqref="D456:I456">
    <cfRule type="cellIs" dxfId="1587" priority="33" operator="greaterThanOrEqual">
      <formula>$D$6</formula>
    </cfRule>
    <cfRule type="cellIs" dxfId="1586" priority="34" operator="lessThan">
      <formula>$D$6</formula>
    </cfRule>
  </conditionalFormatting>
  <conditionalFormatting sqref="C457">
    <cfRule type="cellIs" dxfId="1585" priority="31" operator="greaterThanOrEqual">
      <formula>$D$6</formula>
    </cfRule>
    <cfRule type="cellIs" dxfId="1584" priority="32" operator="lessThan">
      <formula>$D$6</formula>
    </cfRule>
  </conditionalFormatting>
  <conditionalFormatting sqref="D457:I457">
    <cfRule type="cellIs" dxfId="1583" priority="29" operator="greaterThanOrEqual">
      <formula>$D$6</formula>
    </cfRule>
    <cfRule type="cellIs" dxfId="1582" priority="30" operator="lessThan">
      <formula>$D$6</formula>
    </cfRule>
  </conditionalFormatting>
  <conditionalFormatting sqref="C458:C459">
    <cfRule type="cellIs" dxfId="1581" priority="27" operator="greaterThanOrEqual">
      <formula>$D$6</formula>
    </cfRule>
    <cfRule type="cellIs" dxfId="1580" priority="28" operator="lessThan">
      <formula>$D$6</formula>
    </cfRule>
  </conditionalFormatting>
  <conditionalFormatting sqref="D458:I459">
    <cfRule type="cellIs" dxfId="1579" priority="25" operator="greaterThanOrEqual">
      <formula>$D$6</formula>
    </cfRule>
    <cfRule type="cellIs" dxfId="1578" priority="26" operator="lessThan">
      <formula>$D$6</formula>
    </cfRule>
  </conditionalFormatting>
  <conditionalFormatting sqref="C460:C461">
    <cfRule type="cellIs" dxfId="1577" priority="23" operator="greaterThanOrEqual">
      <formula>$D$6</formula>
    </cfRule>
    <cfRule type="cellIs" dxfId="1576" priority="24" operator="lessThan">
      <formula>$D$6</formula>
    </cfRule>
  </conditionalFormatting>
  <conditionalFormatting sqref="D460:I461">
    <cfRule type="cellIs" dxfId="1575" priority="21" operator="greaterThanOrEqual">
      <formula>$D$6</formula>
    </cfRule>
    <cfRule type="cellIs" dxfId="1574" priority="22" operator="lessThan">
      <formula>$D$6</formula>
    </cfRule>
  </conditionalFormatting>
  <conditionalFormatting sqref="C462:C463">
    <cfRule type="cellIs" dxfId="1573" priority="19" operator="greaterThanOrEqual">
      <formula>$D$6</formula>
    </cfRule>
    <cfRule type="cellIs" dxfId="1572" priority="20" operator="lessThan">
      <formula>$D$6</formula>
    </cfRule>
  </conditionalFormatting>
  <conditionalFormatting sqref="D462:I463">
    <cfRule type="cellIs" dxfId="1571" priority="17" operator="greaterThanOrEqual">
      <formula>$D$6</formula>
    </cfRule>
    <cfRule type="cellIs" dxfId="1570" priority="18" operator="lessThan">
      <formula>$D$6</formula>
    </cfRule>
  </conditionalFormatting>
  <conditionalFormatting sqref="C464:C465">
    <cfRule type="cellIs" dxfId="1569" priority="15" operator="greaterThanOrEqual">
      <formula>$D$6</formula>
    </cfRule>
    <cfRule type="cellIs" dxfId="1568" priority="16" operator="lessThan">
      <formula>$D$6</formula>
    </cfRule>
  </conditionalFormatting>
  <conditionalFormatting sqref="D464:I465">
    <cfRule type="cellIs" dxfId="1567" priority="13" operator="greaterThanOrEqual">
      <formula>$D$6</formula>
    </cfRule>
    <cfRule type="cellIs" dxfId="1566" priority="14" operator="lessThan">
      <formula>$D$6</formula>
    </cfRule>
  </conditionalFormatting>
  <conditionalFormatting sqref="C466">
    <cfRule type="cellIs" dxfId="1565" priority="11" operator="greaterThanOrEqual">
      <formula>$D$6</formula>
    </cfRule>
    <cfRule type="cellIs" dxfId="1564" priority="12" operator="lessThan">
      <formula>$D$6</formula>
    </cfRule>
  </conditionalFormatting>
  <conditionalFormatting sqref="D466:I466">
    <cfRule type="cellIs" dxfId="1563" priority="9" operator="greaterThanOrEqual">
      <formula>$D$6</formula>
    </cfRule>
    <cfRule type="cellIs" dxfId="1562" priority="10" operator="lessThan">
      <formula>$D$6</formula>
    </cfRule>
  </conditionalFormatting>
  <conditionalFormatting sqref="C467:C468">
    <cfRule type="cellIs" dxfId="1561" priority="7" operator="greaterThanOrEqual">
      <formula>$D$6</formula>
    </cfRule>
    <cfRule type="cellIs" dxfId="1560" priority="8" operator="lessThan">
      <formula>$D$6</formula>
    </cfRule>
  </conditionalFormatting>
  <conditionalFormatting sqref="D467:I468">
    <cfRule type="cellIs" dxfId="1559" priority="5" operator="greaterThanOrEqual">
      <formula>$D$6</formula>
    </cfRule>
    <cfRule type="cellIs" dxfId="1558" priority="6" operator="lessThan">
      <formula>$D$6</formula>
    </cfRule>
  </conditionalFormatting>
  <conditionalFormatting sqref="C469:C471">
    <cfRule type="cellIs" dxfId="1557" priority="3" operator="greaterThanOrEqual">
      <formula>$D$6</formula>
    </cfRule>
    <cfRule type="cellIs" dxfId="1556" priority="4" operator="lessThan">
      <formula>$D$6</formula>
    </cfRule>
  </conditionalFormatting>
  <conditionalFormatting sqref="D469:I471">
    <cfRule type="cellIs" dxfId="1555" priority="1" operator="greaterThanOrEqual">
      <formula>$D$6</formula>
    </cfRule>
    <cfRule type="cellIs" dxfId="1554" priority="2" operator="lessThan">
      <formula>$D$6</formula>
    </cfRule>
  </conditionalFormatting>
  <pageMargins left="0.3" right="0.1" top="0.2" bottom="0.3" header="0.1" footer="0.2"/>
  <pageSetup paperSize="9" scale="77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484" max="9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82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85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61</v>
      </c>
      <c r="D6" s="255"/>
      <c r="E6" s="32" t="s">
        <v>6</v>
      </c>
      <c r="F6" s="248">
        <v>507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43103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215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43108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43110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43112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43117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43118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43119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43120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43125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43126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43129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43130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43140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43143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43153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43154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43162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43162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43166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43167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43167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43169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43171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43171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43171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43172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43173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43175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64">
        <v>43176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64">
        <v>43179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64">
        <v>43179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64">
        <v>43180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64">
        <v>43181</v>
      </c>
      <c r="C45" s="145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64">
        <v>43183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64">
        <v>43188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64">
        <v>43193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64">
        <v>43195</v>
      </c>
      <c r="C49" s="145">
        <v>0</v>
      </c>
      <c r="D49" s="145">
        <v>0</v>
      </c>
      <c r="E49" s="145">
        <v>0</v>
      </c>
      <c r="F49" s="145">
        <v>0</v>
      </c>
      <c r="G49" s="145">
        <v>0</v>
      </c>
      <c r="H49" s="145">
        <v>0</v>
      </c>
      <c r="I49" s="14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64">
        <v>43195</v>
      </c>
      <c r="C50" s="145">
        <v>0</v>
      </c>
      <c r="D50" s="145">
        <v>0</v>
      </c>
      <c r="E50" s="145">
        <v>0</v>
      </c>
      <c r="F50" s="145">
        <v>0</v>
      </c>
      <c r="G50" s="145">
        <v>0</v>
      </c>
      <c r="H50" s="145">
        <v>0</v>
      </c>
      <c r="I50" s="14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64">
        <v>43196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64">
        <v>43196</v>
      </c>
      <c r="C52" s="145">
        <v>0</v>
      </c>
      <c r="D52" s="145">
        <v>0</v>
      </c>
      <c r="E52" s="145">
        <v>0</v>
      </c>
      <c r="F52" s="145">
        <v>0</v>
      </c>
      <c r="G52" s="145">
        <v>0</v>
      </c>
      <c r="H52" s="145">
        <v>0</v>
      </c>
      <c r="I52" s="14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64">
        <v>43197</v>
      </c>
      <c r="C53" s="145">
        <v>0</v>
      </c>
      <c r="D53" s="145">
        <v>0</v>
      </c>
      <c r="E53" s="145">
        <v>0</v>
      </c>
      <c r="F53" s="145">
        <v>0</v>
      </c>
      <c r="G53" s="145">
        <v>0</v>
      </c>
      <c r="H53" s="145">
        <v>0</v>
      </c>
      <c r="I53" s="14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64">
        <v>43197</v>
      </c>
      <c r="C54" s="145">
        <v>0</v>
      </c>
      <c r="D54" s="145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64">
        <v>43198</v>
      </c>
      <c r="C55" s="145">
        <v>0</v>
      </c>
      <c r="D55" s="145">
        <v>0</v>
      </c>
      <c r="E55" s="145">
        <v>0</v>
      </c>
      <c r="F55" s="145">
        <v>0</v>
      </c>
      <c r="G55" s="145">
        <v>0</v>
      </c>
      <c r="H55" s="145">
        <v>0</v>
      </c>
      <c r="I55" s="14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64">
        <v>43198</v>
      </c>
      <c r="C56" s="145">
        <v>0</v>
      </c>
      <c r="D56" s="145">
        <v>0</v>
      </c>
      <c r="E56" s="145">
        <v>0</v>
      </c>
      <c r="F56" s="145">
        <v>0</v>
      </c>
      <c r="G56" s="145">
        <v>0</v>
      </c>
      <c r="H56" s="145">
        <v>0</v>
      </c>
      <c r="I56" s="14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64">
        <v>43200</v>
      </c>
      <c r="C57" s="145">
        <v>0</v>
      </c>
      <c r="D57" s="145">
        <v>0</v>
      </c>
      <c r="E57" s="145">
        <v>0</v>
      </c>
      <c r="F57" s="145">
        <v>0</v>
      </c>
      <c r="G57" s="145">
        <v>0</v>
      </c>
      <c r="H57" s="145">
        <v>0</v>
      </c>
      <c r="I57" s="14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64">
        <v>43201</v>
      </c>
      <c r="C58" s="145">
        <v>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64">
        <v>43202</v>
      </c>
      <c r="C59" s="145">
        <v>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64">
        <v>43202</v>
      </c>
      <c r="C60" s="145">
        <v>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64">
        <v>43202</v>
      </c>
      <c r="C61" s="145">
        <v>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64">
        <v>43203</v>
      </c>
      <c r="C62" s="145">
        <v>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64">
        <v>43203</v>
      </c>
      <c r="C63" s="145">
        <v>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64">
        <v>43205</v>
      </c>
      <c r="C64" s="145">
        <v>0</v>
      </c>
      <c r="D64" s="145">
        <v>0</v>
      </c>
      <c r="E64" s="145">
        <v>0</v>
      </c>
      <c r="F64" s="145">
        <v>0</v>
      </c>
      <c r="G64" s="145">
        <v>0</v>
      </c>
      <c r="H64" s="145">
        <v>0</v>
      </c>
      <c r="I64" s="14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64">
        <v>43205</v>
      </c>
      <c r="C65" s="145">
        <v>0</v>
      </c>
      <c r="D65" s="145">
        <v>0</v>
      </c>
      <c r="E65" s="145">
        <v>0</v>
      </c>
      <c r="F65" s="145">
        <v>0</v>
      </c>
      <c r="G65" s="145">
        <v>0</v>
      </c>
      <c r="H65" s="145">
        <v>0</v>
      </c>
      <c r="I65" s="14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64">
        <v>43207</v>
      </c>
      <c r="C66" s="145">
        <v>0</v>
      </c>
      <c r="D66" s="145">
        <v>0</v>
      </c>
      <c r="E66" s="145">
        <v>0</v>
      </c>
      <c r="F66" s="145">
        <v>0</v>
      </c>
      <c r="G66" s="145">
        <v>0</v>
      </c>
      <c r="H66" s="145">
        <v>0</v>
      </c>
      <c r="I66" s="14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64">
        <v>43207</v>
      </c>
      <c r="C67" s="145">
        <v>0</v>
      </c>
      <c r="D67" s="145">
        <v>0</v>
      </c>
      <c r="E67" s="145">
        <v>0</v>
      </c>
      <c r="F67" s="145">
        <v>0</v>
      </c>
      <c r="G67" s="145">
        <v>0</v>
      </c>
      <c r="H67" s="145">
        <v>0</v>
      </c>
      <c r="I67" s="14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64">
        <v>43207</v>
      </c>
      <c r="C68" s="145">
        <v>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64">
        <v>43209</v>
      </c>
      <c r="C69" s="145">
        <v>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64">
        <v>43209</v>
      </c>
      <c r="C70" s="145">
        <v>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64">
        <v>43210</v>
      </c>
      <c r="C71" s="145">
        <v>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64">
        <v>43210</v>
      </c>
      <c r="C72" s="145">
        <v>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64">
        <v>43211</v>
      </c>
      <c r="C73" s="145">
        <v>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64">
        <v>43213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64">
        <v>43214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64">
        <v>43214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64">
        <v>43214</v>
      </c>
      <c r="C77" s="154"/>
      <c r="D77" s="154"/>
      <c r="E77" s="154"/>
      <c r="F77" s="154"/>
      <c r="G77" s="154"/>
      <c r="H77" s="145">
        <v>0</v>
      </c>
      <c r="I77" s="14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64">
        <v>43217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64">
        <v>43222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64">
        <v>43236</v>
      </c>
      <c r="C80" s="145">
        <v>0</v>
      </c>
      <c r="D80" s="145">
        <v>0</v>
      </c>
      <c r="E80" s="145">
        <v>0</v>
      </c>
      <c r="F80" s="145">
        <v>0</v>
      </c>
      <c r="G80" s="145">
        <v>0</v>
      </c>
      <c r="H80" s="145">
        <v>0</v>
      </c>
      <c r="I80" s="14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64">
        <v>43237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64">
        <v>43237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64">
        <v>43239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64">
        <v>43239</v>
      </c>
      <c r="C84" s="145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64">
        <v>43240</v>
      </c>
      <c r="C85" s="145">
        <v>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64">
        <v>43242</v>
      </c>
      <c r="C86" s="145">
        <v>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64">
        <v>43244</v>
      </c>
      <c r="C87" s="145">
        <v>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64">
        <v>43244</v>
      </c>
      <c r="C88" s="145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64">
        <v>43244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64">
        <v>43248</v>
      </c>
      <c r="C90" s="145">
        <v>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64">
        <v>43252</v>
      </c>
      <c r="C91" s="145">
        <v>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64">
        <v>43252</v>
      </c>
      <c r="C92" s="145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64">
        <v>43255</v>
      </c>
      <c r="C93" s="145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64">
        <v>43256</v>
      </c>
      <c r="C94" s="145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64">
        <v>43258</v>
      </c>
      <c r="C95" s="145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64">
        <v>43263</v>
      </c>
      <c r="C96" s="145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64">
        <v>43263</v>
      </c>
      <c r="C97" s="145">
        <v>0</v>
      </c>
      <c r="D97" s="145">
        <v>0</v>
      </c>
      <c r="E97" s="145">
        <v>0</v>
      </c>
      <c r="F97" s="145">
        <v>0</v>
      </c>
      <c r="G97" s="145">
        <v>0</v>
      </c>
      <c r="H97" s="145">
        <v>0</v>
      </c>
      <c r="I97" s="14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64">
        <v>43264</v>
      </c>
      <c r="C98" s="145">
        <v>0</v>
      </c>
      <c r="D98" s="145">
        <v>0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64">
        <v>43265</v>
      </c>
      <c r="C99" s="145">
        <v>0</v>
      </c>
      <c r="D99" s="145">
        <v>0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64">
        <v>43266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64">
        <v>43276</v>
      </c>
      <c r="C101" s="145">
        <v>0</v>
      </c>
      <c r="D101" s="145">
        <v>0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64">
        <v>43278</v>
      </c>
      <c r="C102" s="145">
        <v>0</v>
      </c>
      <c r="D102" s="145">
        <v>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64">
        <v>43279</v>
      </c>
      <c r="C103" s="145">
        <v>0</v>
      </c>
      <c r="D103" s="145">
        <v>0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64">
        <v>43280</v>
      </c>
      <c r="C104" s="145">
        <v>0</v>
      </c>
      <c r="D104" s="145">
        <v>0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64">
        <v>43283</v>
      </c>
      <c r="C105" s="145">
        <v>0</v>
      </c>
      <c r="D105" s="145">
        <v>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64">
        <v>43285</v>
      </c>
      <c r="C106" s="145">
        <v>0</v>
      </c>
      <c r="D106" s="145">
        <v>0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64">
        <v>43285</v>
      </c>
      <c r="C107" s="145">
        <v>0</v>
      </c>
      <c r="D107" s="145">
        <v>0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64">
        <v>43286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64">
        <v>43287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64">
        <v>43293</v>
      </c>
      <c r="C110" s="145">
        <v>0</v>
      </c>
      <c r="D110" s="145">
        <v>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64">
        <v>43297</v>
      </c>
      <c r="C111" s="145">
        <v>0</v>
      </c>
      <c r="D111" s="145">
        <v>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64">
        <v>43298</v>
      </c>
      <c r="C112" s="145">
        <v>0</v>
      </c>
      <c r="D112" s="145">
        <v>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64">
        <v>43298</v>
      </c>
      <c r="C113" s="145">
        <v>0</v>
      </c>
      <c r="D113" s="145">
        <v>0</v>
      </c>
      <c r="E113" s="145">
        <v>0</v>
      </c>
      <c r="F113" s="145">
        <v>0</v>
      </c>
      <c r="G113" s="145">
        <v>0</v>
      </c>
      <c r="H113" s="145">
        <v>0</v>
      </c>
      <c r="I113" s="14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64">
        <v>43299</v>
      </c>
      <c r="C114" s="145">
        <v>0</v>
      </c>
      <c r="D114" s="145">
        <v>0</v>
      </c>
      <c r="E114" s="145">
        <v>0</v>
      </c>
      <c r="F114" s="145">
        <v>0</v>
      </c>
      <c r="G114" s="145">
        <v>0</v>
      </c>
      <c r="H114" s="145">
        <v>0</v>
      </c>
      <c r="I114" s="14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thickBot="1" x14ac:dyDescent="0.25">
      <c r="A115" s="14"/>
      <c r="B115" s="164">
        <v>43300</v>
      </c>
      <c r="C115" s="145">
        <v>0</v>
      </c>
      <c r="D115" s="145">
        <v>0</v>
      </c>
      <c r="E115" s="145">
        <v>0</v>
      </c>
      <c r="F115" s="145">
        <v>0</v>
      </c>
      <c r="G115" s="145">
        <v>0</v>
      </c>
      <c r="H115" s="145">
        <v>0</v>
      </c>
      <c r="I115" s="14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thickBot="1" x14ac:dyDescent="0.25">
      <c r="A116" s="14"/>
      <c r="B116" s="164">
        <v>43300</v>
      </c>
      <c r="C116" s="145">
        <v>0</v>
      </c>
      <c r="D116" s="145">
        <v>0</v>
      </c>
      <c r="E116" s="145">
        <v>0</v>
      </c>
      <c r="F116" s="145">
        <v>0</v>
      </c>
      <c r="G116" s="145">
        <v>0</v>
      </c>
      <c r="H116" s="145">
        <v>0</v>
      </c>
      <c r="I116" s="14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64">
        <v>43305</v>
      </c>
      <c r="C117" s="145">
        <v>0</v>
      </c>
      <c r="D117" s="145">
        <v>0</v>
      </c>
      <c r="E117" s="145">
        <v>0</v>
      </c>
      <c r="F117" s="145">
        <v>0</v>
      </c>
      <c r="G117" s="145">
        <v>0</v>
      </c>
      <c r="H117" s="145">
        <v>0</v>
      </c>
      <c r="I117" s="14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64">
        <v>43311</v>
      </c>
      <c r="C118" s="145">
        <v>0</v>
      </c>
      <c r="D118" s="145">
        <v>0</v>
      </c>
      <c r="E118" s="145">
        <v>0</v>
      </c>
      <c r="F118" s="145">
        <v>0</v>
      </c>
      <c r="G118" s="145">
        <v>0</v>
      </c>
      <c r="H118" s="145">
        <v>0</v>
      </c>
      <c r="I118" s="14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64">
        <v>43319</v>
      </c>
      <c r="C119" s="145">
        <v>0</v>
      </c>
      <c r="D119" s="145">
        <v>0</v>
      </c>
      <c r="E119" s="145">
        <v>0</v>
      </c>
      <c r="F119" s="145">
        <v>0</v>
      </c>
      <c r="G119" s="145">
        <v>0</v>
      </c>
      <c r="H119" s="145">
        <v>0</v>
      </c>
      <c r="I119" s="14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64">
        <v>43321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64">
        <v>43321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64">
        <v>43322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64">
        <v>43325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64">
        <v>43329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64">
        <v>43329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64">
        <v>43332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64">
        <v>43333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64">
        <v>43335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64">
        <v>43341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64">
        <v>43341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64">
        <v>43341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64">
        <v>43342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64">
        <v>43342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/>
      <c r="B134" s="164">
        <v>43343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86"/>
      <c r="K134" s="18" t="str">
        <f t="shared" si="0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/>
      <c r="B135" s="164">
        <v>43344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/>
      <c r="B136" s="164">
        <v>43344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/>
      <c r="B137" s="164">
        <v>43348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/>
      <c r="B138" s="164">
        <v>43349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/>
      <c r="B139" s="164">
        <v>43355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/>
      <c r="B140" s="164">
        <v>43356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86"/>
      <c r="K140" s="18" t="str">
        <f t="shared" si="0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/>
      <c r="B141" s="164">
        <v>43358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/>
      <c r="B142" s="164">
        <v>43360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/>
      <c r="B143" s="164">
        <v>43369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/>
      <c r="B144" s="164">
        <v>43369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/>
      <c r="B145" s="164">
        <v>43370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/>
      <c r="B146" s="164">
        <v>43370</v>
      </c>
      <c r="C146" s="145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/>
      <c r="B147" s="164">
        <v>43370</v>
      </c>
      <c r="C147" s="145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/>
      <c r="B148" s="164">
        <v>43372</v>
      </c>
      <c r="C148" s="145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s="128" customFormat="1" ht="17.100000000000001" customHeight="1" thickBot="1" x14ac:dyDescent="0.25">
      <c r="A149" s="129"/>
      <c r="B149" s="164">
        <v>43375</v>
      </c>
      <c r="C149" s="145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123"/>
      <c r="K149" s="124" t="str">
        <f t="shared" si="0"/>
        <v>NA</v>
      </c>
      <c r="L149" s="124">
        <v>0</v>
      </c>
      <c r="M149" s="132"/>
      <c r="N149" s="132"/>
      <c r="O149" s="132"/>
      <c r="P149" s="132"/>
      <c r="Q149" s="132"/>
      <c r="S149" s="132"/>
      <c r="T149" s="132"/>
      <c r="U149" s="132"/>
      <c r="V149" s="132"/>
      <c r="W149" s="132"/>
    </row>
    <row r="150" spans="1:23" ht="17.100000000000001" customHeight="1" thickBot="1" x14ac:dyDescent="0.25">
      <c r="A150" s="14"/>
      <c r="B150" s="164">
        <v>43377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/>
      <c r="B151" s="164">
        <v>43377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/>
      <c r="B152" s="164">
        <v>43378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/>
      <c r="B153" s="164">
        <v>43379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/>
      <c r="B154" s="164">
        <v>43381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/>
      <c r="B155" s="164">
        <v>43382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/>
      <c r="B156" s="164">
        <v>43382</v>
      </c>
      <c r="C156" s="145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/>
      <c r="B157" s="164">
        <v>43383</v>
      </c>
      <c r="C157" s="145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/>
      <c r="B158" s="164">
        <v>43384</v>
      </c>
      <c r="C158" s="145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/>
      <c r="B159" s="164">
        <v>43388</v>
      </c>
      <c r="C159" s="145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/>
      <c r="B160" s="164">
        <v>43390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/>
      <c r="B161" s="164">
        <v>43390</v>
      </c>
      <c r="C161" s="145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/>
      <c r="B162" s="164">
        <v>43390</v>
      </c>
      <c r="C162" s="145">
        <v>0</v>
      </c>
      <c r="D162" s="145">
        <v>0</v>
      </c>
      <c r="E162" s="145">
        <v>0</v>
      </c>
      <c r="F162" s="145">
        <v>0</v>
      </c>
      <c r="G162" s="145">
        <v>0</v>
      </c>
      <c r="H162" s="145">
        <v>0</v>
      </c>
      <c r="I162" s="145">
        <v>0</v>
      </c>
      <c r="J162" s="86"/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14"/>
      <c r="B163" s="164">
        <v>43391</v>
      </c>
      <c r="C163" s="145">
        <v>0</v>
      </c>
      <c r="D163" s="145">
        <v>0</v>
      </c>
      <c r="E163" s="145">
        <v>0</v>
      </c>
      <c r="F163" s="145">
        <v>0</v>
      </c>
      <c r="G163" s="145">
        <v>0</v>
      </c>
      <c r="H163" s="145">
        <v>0</v>
      </c>
      <c r="I163" s="145">
        <v>0</v>
      </c>
      <c r="J163" s="86"/>
      <c r="K163" s="18" t="str">
        <f t="shared" si="0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4"/>
      <c r="B164" s="164">
        <v>43392</v>
      </c>
      <c r="C164" s="145">
        <v>0</v>
      </c>
      <c r="D164" s="145">
        <v>0</v>
      </c>
      <c r="E164" s="145">
        <v>0</v>
      </c>
      <c r="F164" s="145">
        <v>0</v>
      </c>
      <c r="G164" s="145">
        <v>0</v>
      </c>
      <c r="H164" s="145">
        <v>0</v>
      </c>
      <c r="I164" s="14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/>
      <c r="B165" s="164">
        <v>43392</v>
      </c>
      <c r="C165" s="145">
        <v>0</v>
      </c>
      <c r="D165" s="145">
        <v>0</v>
      </c>
      <c r="E165" s="145">
        <v>0</v>
      </c>
      <c r="F165" s="145">
        <v>0</v>
      </c>
      <c r="G165" s="145">
        <v>0</v>
      </c>
      <c r="H165" s="145">
        <v>0</v>
      </c>
      <c r="I165" s="14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/>
      <c r="B166" s="164">
        <v>43395</v>
      </c>
      <c r="C166" s="145">
        <v>0</v>
      </c>
      <c r="D166" s="145">
        <v>0</v>
      </c>
      <c r="E166" s="145">
        <v>0</v>
      </c>
      <c r="F166" s="145">
        <v>0</v>
      </c>
      <c r="G166" s="145">
        <v>0</v>
      </c>
      <c r="H166" s="145">
        <v>0</v>
      </c>
      <c r="I166" s="14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/>
      <c r="B167" s="164">
        <v>43397</v>
      </c>
      <c r="C167" s="145">
        <v>0</v>
      </c>
      <c r="D167" s="145">
        <v>0</v>
      </c>
      <c r="E167" s="145">
        <v>0</v>
      </c>
      <c r="F167" s="145">
        <v>0</v>
      </c>
      <c r="G167" s="145">
        <v>0</v>
      </c>
      <c r="H167" s="145">
        <v>0</v>
      </c>
      <c r="I167" s="14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/>
      <c r="B168" s="164">
        <v>43398</v>
      </c>
      <c r="C168" s="145">
        <v>0</v>
      </c>
      <c r="D168" s="145">
        <v>0</v>
      </c>
      <c r="E168" s="145">
        <v>0</v>
      </c>
      <c r="F168" s="145">
        <v>0</v>
      </c>
      <c r="G168" s="145">
        <v>0</v>
      </c>
      <c r="H168" s="145">
        <v>0</v>
      </c>
      <c r="I168" s="14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/>
      <c r="B169" s="164">
        <v>43399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/>
      <c r="B170" s="164">
        <v>43406</v>
      </c>
      <c r="C170" s="145">
        <v>0</v>
      </c>
      <c r="D170" s="145">
        <v>0</v>
      </c>
      <c r="E170" s="145">
        <v>0</v>
      </c>
      <c r="F170" s="145">
        <v>0</v>
      </c>
      <c r="G170" s="145">
        <v>0</v>
      </c>
      <c r="H170" s="145">
        <v>0</v>
      </c>
      <c r="I170" s="14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/>
      <c r="B171" s="164">
        <v>43406</v>
      </c>
      <c r="C171" s="154"/>
      <c r="D171" s="154"/>
      <c r="E171" s="154"/>
      <c r="F171" s="154"/>
      <c r="G171" s="154"/>
      <c r="H171" s="145">
        <v>0</v>
      </c>
      <c r="I171" s="14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/>
      <c r="B172" s="164">
        <v>43407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/>
      <c r="B173" s="164">
        <v>43407</v>
      </c>
      <c r="C173" s="154"/>
      <c r="D173" s="154"/>
      <c r="E173" s="154"/>
      <c r="F173" s="154"/>
      <c r="G173" s="154"/>
      <c r="H173" s="145">
        <v>0</v>
      </c>
      <c r="I173" s="14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/>
      <c r="B174" s="164">
        <v>43410</v>
      </c>
      <c r="C174" s="145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/>
      <c r="B175" s="164">
        <v>43410</v>
      </c>
      <c r="C175" s="145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/>
      <c r="B176" s="164">
        <v>43411</v>
      </c>
      <c r="C176" s="145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/>
      <c r="B177" s="164">
        <v>43411</v>
      </c>
      <c r="C177" s="145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/>
      <c r="B178" s="164">
        <v>43412</v>
      </c>
      <c r="C178" s="145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/>
      <c r="B179" s="164">
        <v>43413</v>
      </c>
      <c r="C179" s="145">
        <v>0</v>
      </c>
      <c r="D179" s="145">
        <v>0</v>
      </c>
      <c r="E179" s="145">
        <v>0</v>
      </c>
      <c r="F179" s="145">
        <v>0</v>
      </c>
      <c r="G179" s="145">
        <v>0</v>
      </c>
      <c r="H179" s="145">
        <v>0</v>
      </c>
      <c r="I179" s="14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/>
      <c r="B180" s="164">
        <v>43413</v>
      </c>
      <c r="C180" s="145">
        <v>0</v>
      </c>
      <c r="D180" s="145">
        <v>0</v>
      </c>
      <c r="E180" s="145">
        <v>0</v>
      </c>
      <c r="F180" s="145">
        <v>0</v>
      </c>
      <c r="G180" s="145">
        <v>0</v>
      </c>
      <c r="H180" s="145">
        <v>0</v>
      </c>
      <c r="I180" s="14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4"/>
      <c r="B181" s="164">
        <v>43414</v>
      </c>
      <c r="C181" s="145">
        <v>0</v>
      </c>
      <c r="D181" s="145">
        <v>0</v>
      </c>
      <c r="E181" s="145">
        <v>0</v>
      </c>
      <c r="F181" s="145">
        <v>0</v>
      </c>
      <c r="G181" s="145">
        <v>0</v>
      </c>
      <c r="H181" s="145">
        <v>0</v>
      </c>
      <c r="I181" s="145">
        <v>0</v>
      </c>
      <c r="J181" s="86"/>
      <c r="K181" s="18" t="str">
        <f t="shared" si="0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4"/>
      <c r="B182" s="164">
        <v>43416</v>
      </c>
      <c r="C182" s="145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/>
      <c r="B183" s="164">
        <v>43417</v>
      </c>
      <c r="C183" s="145">
        <v>0</v>
      </c>
      <c r="D183" s="145">
        <v>0</v>
      </c>
      <c r="E183" s="145">
        <v>0</v>
      </c>
      <c r="F183" s="145">
        <v>0</v>
      </c>
      <c r="G183" s="145">
        <v>0</v>
      </c>
      <c r="H183" s="145">
        <v>0</v>
      </c>
      <c r="I183" s="14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/>
      <c r="B184" s="164">
        <v>43418</v>
      </c>
      <c r="C184" s="145">
        <v>0</v>
      </c>
      <c r="D184" s="145">
        <v>0</v>
      </c>
      <c r="E184" s="145">
        <v>0</v>
      </c>
      <c r="F184" s="145">
        <v>0</v>
      </c>
      <c r="G184" s="145">
        <v>0</v>
      </c>
      <c r="H184" s="145">
        <v>0</v>
      </c>
      <c r="I184" s="14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/>
      <c r="B185" s="164">
        <v>43418</v>
      </c>
      <c r="C185" s="145">
        <v>0</v>
      </c>
      <c r="D185" s="145">
        <v>0</v>
      </c>
      <c r="E185" s="145">
        <v>0</v>
      </c>
      <c r="F185" s="145">
        <v>0</v>
      </c>
      <c r="G185" s="145">
        <v>0</v>
      </c>
      <c r="H185" s="145">
        <v>0</v>
      </c>
      <c r="I185" s="14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/>
      <c r="B186" s="164">
        <v>43419</v>
      </c>
      <c r="C186" s="145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/>
      <c r="B187" s="164">
        <v>43420</v>
      </c>
      <c r="C187" s="145">
        <v>0</v>
      </c>
      <c r="D187" s="145">
        <v>0</v>
      </c>
      <c r="E187" s="145">
        <v>0</v>
      </c>
      <c r="F187" s="145">
        <v>0</v>
      </c>
      <c r="G187" s="145">
        <v>0</v>
      </c>
      <c r="H187" s="145">
        <v>0</v>
      </c>
      <c r="I187" s="14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/>
      <c r="B188" s="164">
        <v>43423</v>
      </c>
      <c r="C188" s="145">
        <v>0</v>
      </c>
      <c r="D188" s="145">
        <v>0</v>
      </c>
      <c r="E188" s="145">
        <v>0</v>
      </c>
      <c r="F188" s="145">
        <v>0</v>
      </c>
      <c r="G188" s="145">
        <v>0</v>
      </c>
      <c r="H188" s="145">
        <v>0</v>
      </c>
      <c r="I188" s="14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64">
        <v>43425</v>
      </c>
      <c r="C189" s="145">
        <v>0</v>
      </c>
      <c r="D189" s="145">
        <v>0</v>
      </c>
      <c r="E189" s="145">
        <v>0</v>
      </c>
      <c r="F189" s="145">
        <v>0</v>
      </c>
      <c r="G189" s="145">
        <v>0</v>
      </c>
      <c r="H189" s="145">
        <v>0</v>
      </c>
      <c r="I189" s="145">
        <v>0</v>
      </c>
      <c r="J189" s="86"/>
      <c r="K189" s="18" t="str">
        <f t="shared" si="0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64">
        <v>43425</v>
      </c>
      <c r="C190" s="145">
        <v>0</v>
      </c>
      <c r="D190" s="145">
        <v>0</v>
      </c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86"/>
      <c r="K190" s="18" t="str">
        <f t="shared" si="0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64">
        <v>43425</v>
      </c>
      <c r="C191" s="145">
        <v>0</v>
      </c>
      <c r="D191" s="145">
        <v>0</v>
      </c>
      <c r="E191" s="145">
        <v>0</v>
      </c>
      <c r="F191" s="145">
        <v>0</v>
      </c>
      <c r="G191" s="145">
        <v>0</v>
      </c>
      <c r="H191" s="145">
        <v>0</v>
      </c>
      <c r="I191" s="145">
        <v>0</v>
      </c>
      <c r="J191" s="86"/>
      <c r="K191" s="18" t="str">
        <f t="shared" si="0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64">
        <v>43426</v>
      </c>
      <c r="C192" s="145">
        <v>0</v>
      </c>
      <c r="D192" s="145">
        <v>0</v>
      </c>
      <c r="E192" s="145">
        <v>0</v>
      </c>
      <c r="F192" s="145">
        <v>0</v>
      </c>
      <c r="G192" s="145">
        <v>0</v>
      </c>
      <c r="H192" s="145">
        <v>0</v>
      </c>
      <c r="I192" s="145">
        <v>0</v>
      </c>
      <c r="J192" s="86"/>
      <c r="K192" s="18" t="str">
        <f t="shared" si="0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/>
      <c r="B193" s="164">
        <v>43427</v>
      </c>
      <c r="C193" s="145">
        <v>0</v>
      </c>
      <c r="D193" s="145">
        <v>0</v>
      </c>
      <c r="E193" s="145">
        <v>0</v>
      </c>
      <c r="F193" s="145">
        <v>0</v>
      </c>
      <c r="G193" s="145">
        <v>0</v>
      </c>
      <c r="H193" s="145">
        <v>0</v>
      </c>
      <c r="I193" s="145">
        <v>0</v>
      </c>
      <c r="J193" s="86"/>
      <c r="K193" s="18" t="str">
        <f t="shared" si="0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/>
      <c r="B194" s="164">
        <v>43430</v>
      </c>
      <c r="C194" s="145">
        <v>0</v>
      </c>
      <c r="D194" s="145">
        <v>0</v>
      </c>
      <c r="E194" s="145">
        <v>0</v>
      </c>
      <c r="F194" s="145">
        <v>0</v>
      </c>
      <c r="G194" s="145">
        <v>0</v>
      </c>
      <c r="H194" s="145">
        <v>0</v>
      </c>
      <c r="I194" s="145">
        <v>0</v>
      </c>
      <c r="J194" s="86"/>
      <c r="K194" s="18" t="str">
        <f t="shared" si="0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64">
        <v>43430</v>
      </c>
      <c r="C195" s="145">
        <v>0</v>
      </c>
      <c r="D195" s="145">
        <v>0</v>
      </c>
      <c r="E195" s="145">
        <v>0</v>
      </c>
      <c r="F195" s="145">
        <v>0</v>
      </c>
      <c r="G195" s="145">
        <v>0</v>
      </c>
      <c r="H195" s="145">
        <v>0</v>
      </c>
      <c r="I195" s="145">
        <v>0</v>
      </c>
      <c r="J195" s="86"/>
      <c r="K195" s="18" t="str">
        <f t="shared" si="0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64">
        <v>43431</v>
      </c>
      <c r="C196" s="145">
        <v>0</v>
      </c>
      <c r="D196" s="145">
        <v>0</v>
      </c>
      <c r="E196" s="145">
        <v>0</v>
      </c>
      <c r="F196" s="145">
        <v>0</v>
      </c>
      <c r="G196" s="145">
        <v>0</v>
      </c>
      <c r="H196" s="145">
        <v>0</v>
      </c>
      <c r="I196" s="145">
        <v>0</v>
      </c>
      <c r="J196" s="86"/>
      <c r="K196" s="18" t="str">
        <f t="shared" si="0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64">
        <v>43431</v>
      </c>
      <c r="C197" s="145">
        <v>0</v>
      </c>
      <c r="D197" s="145">
        <v>0</v>
      </c>
      <c r="E197" s="145">
        <v>0</v>
      </c>
      <c r="F197" s="145">
        <v>0</v>
      </c>
      <c r="G197" s="145">
        <v>0</v>
      </c>
      <c r="H197" s="145">
        <v>0</v>
      </c>
      <c r="I197" s="145">
        <v>0</v>
      </c>
      <c r="J197" s="86"/>
      <c r="K197" s="18" t="str">
        <f t="shared" si="0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64">
        <v>43439</v>
      </c>
      <c r="C198" s="145">
        <v>0</v>
      </c>
      <c r="D198" s="145">
        <v>0</v>
      </c>
      <c r="E198" s="145">
        <v>0</v>
      </c>
      <c r="F198" s="145">
        <v>0</v>
      </c>
      <c r="G198" s="145">
        <v>0</v>
      </c>
      <c r="H198" s="145">
        <v>0</v>
      </c>
      <c r="I198" s="145">
        <v>0</v>
      </c>
      <c r="J198" s="86"/>
      <c r="K198" s="18" t="str">
        <f t="shared" si="0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64">
        <v>43441</v>
      </c>
      <c r="C199" s="145">
        <v>0</v>
      </c>
      <c r="D199" s="145">
        <v>0</v>
      </c>
      <c r="E199" s="145">
        <v>0</v>
      </c>
      <c r="F199" s="145">
        <v>0</v>
      </c>
      <c r="G199" s="145">
        <v>0</v>
      </c>
      <c r="H199" s="145">
        <v>0</v>
      </c>
      <c r="I199" s="145">
        <v>0</v>
      </c>
      <c r="J199" s="86"/>
      <c r="K199" s="18" t="str">
        <f t="shared" si="0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64">
        <v>43441</v>
      </c>
      <c r="C200" s="145">
        <v>0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86"/>
      <c r="K200" s="18" t="str">
        <f t="shared" si="0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64">
        <v>43442</v>
      </c>
      <c r="C201" s="145">
        <v>0</v>
      </c>
      <c r="D201" s="145">
        <v>0</v>
      </c>
      <c r="E201" s="145">
        <v>0</v>
      </c>
      <c r="F201" s="145">
        <v>0</v>
      </c>
      <c r="G201" s="145">
        <v>0</v>
      </c>
      <c r="H201" s="145">
        <v>0</v>
      </c>
      <c r="I201" s="145">
        <v>0</v>
      </c>
      <c r="J201" s="86"/>
      <c r="K201" s="18" t="str">
        <f t="shared" si="0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>
        <v>2</v>
      </c>
      <c r="B202" s="164">
        <v>43444</v>
      </c>
      <c r="C202" s="145">
        <v>0</v>
      </c>
      <c r="D202" s="145">
        <v>0</v>
      </c>
      <c r="E202" s="145">
        <v>0</v>
      </c>
      <c r="F202" s="145">
        <v>0</v>
      </c>
      <c r="G202" s="145">
        <v>0</v>
      </c>
      <c r="H202" s="145">
        <v>0</v>
      </c>
      <c r="I202" s="145">
        <v>0</v>
      </c>
      <c r="J202" s="86"/>
      <c r="K202" s="18" t="str">
        <f t="shared" si="0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>
        <v>3</v>
      </c>
      <c r="B203" s="164">
        <v>43445</v>
      </c>
      <c r="C203" s="145">
        <v>0</v>
      </c>
      <c r="D203" s="145">
        <v>0</v>
      </c>
      <c r="E203" s="145">
        <v>0</v>
      </c>
      <c r="F203" s="145">
        <v>0</v>
      </c>
      <c r="G203" s="145">
        <v>0</v>
      </c>
      <c r="H203" s="145">
        <v>0</v>
      </c>
      <c r="I203" s="145">
        <v>0</v>
      </c>
      <c r="J203" s="86"/>
      <c r="K203" s="18" t="str">
        <f t="shared" si="0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>
        <v>4</v>
      </c>
      <c r="B204" s="164">
        <v>43445</v>
      </c>
      <c r="C204" s="145">
        <v>0</v>
      </c>
      <c r="D204" s="145">
        <v>0</v>
      </c>
      <c r="E204" s="145">
        <v>0</v>
      </c>
      <c r="F204" s="145">
        <v>0</v>
      </c>
      <c r="G204" s="145">
        <v>0</v>
      </c>
      <c r="H204" s="145">
        <v>0</v>
      </c>
      <c r="I204" s="145">
        <v>0</v>
      </c>
      <c r="J204" s="86"/>
      <c r="K204" s="18" t="str">
        <f t="shared" si="0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>
        <v>5</v>
      </c>
      <c r="B205" s="164">
        <v>43446</v>
      </c>
      <c r="C205" s="145">
        <v>0</v>
      </c>
      <c r="D205" s="145">
        <v>0</v>
      </c>
      <c r="E205" s="145">
        <v>0</v>
      </c>
      <c r="F205" s="145">
        <v>0</v>
      </c>
      <c r="G205" s="145">
        <v>0</v>
      </c>
      <c r="H205" s="145">
        <v>0</v>
      </c>
      <c r="I205" s="145">
        <v>0</v>
      </c>
      <c r="J205" s="86"/>
      <c r="K205" s="18" t="str">
        <f t="shared" si="0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>
        <v>6</v>
      </c>
      <c r="B206" s="164">
        <v>43446</v>
      </c>
      <c r="C206" s="145">
        <v>0</v>
      </c>
      <c r="D206" s="145">
        <v>0</v>
      </c>
      <c r="E206" s="145">
        <v>0</v>
      </c>
      <c r="F206" s="145">
        <v>0</v>
      </c>
      <c r="G206" s="145">
        <v>0</v>
      </c>
      <c r="H206" s="145">
        <v>0</v>
      </c>
      <c r="I206" s="145">
        <v>0</v>
      </c>
      <c r="J206" s="86"/>
      <c r="K206" s="18" t="str">
        <f t="shared" si="0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>
        <v>7</v>
      </c>
      <c r="B207" s="164">
        <v>43448</v>
      </c>
      <c r="C207" s="145">
        <v>0</v>
      </c>
      <c r="D207" s="145">
        <v>0</v>
      </c>
      <c r="E207" s="145">
        <v>0</v>
      </c>
      <c r="F207" s="145">
        <v>0</v>
      </c>
      <c r="G207" s="145">
        <v>0</v>
      </c>
      <c r="H207" s="145">
        <v>0</v>
      </c>
      <c r="I207" s="145">
        <v>0</v>
      </c>
      <c r="J207" s="86"/>
      <c r="K207" s="18" t="str">
        <f t="shared" si="0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>
        <v>8</v>
      </c>
      <c r="B208" s="164">
        <v>43449</v>
      </c>
      <c r="C208" s="145">
        <v>0</v>
      </c>
      <c r="D208" s="145">
        <v>0</v>
      </c>
      <c r="E208" s="145">
        <v>0</v>
      </c>
      <c r="F208" s="145">
        <v>0</v>
      </c>
      <c r="G208" s="145">
        <v>0</v>
      </c>
      <c r="H208" s="145">
        <v>0</v>
      </c>
      <c r="I208" s="145">
        <v>0</v>
      </c>
      <c r="J208" s="86"/>
      <c r="K208" s="18" t="str">
        <f t="shared" si="0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>
        <v>9</v>
      </c>
      <c r="B209" s="164">
        <v>43451</v>
      </c>
      <c r="C209" s="145">
        <v>0</v>
      </c>
      <c r="D209" s="145">
        <v>0</v>
      </c>
      <c r="E209" s="145">
        <v>0</v>
      </c>
      <c r="F209" s="145">
        <v>0</v>
      </c>
      <c r="G209" s="145">
        <v>0</v>
      </c>
      <c r="H209" s="145">
        <v>0</v>
      </c>
      <c r="I209" s="145">
        <v>0</v>
      </c>
      <c r="J209" s="86"/>
      <c r="K209" s="18" t="str">
        <f t="shared" si="0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>
        <v>10</v>
      </c>
      <c r="B210" s="164">
        <v>43451</v>
      </c>
      <c r="C210" s="145">
        <v>0</v>
      </c>
      <c r="D210" s="145">
        <v>0</v>
      </c>
      <c r="E210" s="145">
        <v>0</v>
      </c>
      <c r="F210" s="145">
        <v>0</v>
      </c>
      <c r="G210" s="145">
        <v>0</v>
      </c>
      <c r="H210" s="145">
        <v>0</v>
      </c>
      <c r="I210" s="145">
        <v>0</v>
      </c>
      <c r="J210" s="86"/>
      <c r="K210" s="18" t="str">
        <f t="shared" si="0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>
        <v>11</v>
      </c>
      <c r="B211" s="164">
        <v>43452</v>
      </c>
      <c r="C211" s="145">
        <v>0</v>
      </c>
      <c r="D211" s="145">
        <v>0</v>
      </c>
      <c r="E211" s="145">
        <v>0</v>
      </c>
      <c r="F211" s="145">
        <v>0</v>
      </c>
      <c r="G211" s="145">
        <v>0</v>
      </c>
      <c r="H211" s="145">
        <v>0</v>
      </c>
      <c r="I211" s="145">
        <v>0</v>
      </c>
      <c r="J211" s="86"/>
      <c r="K211" s="18" t="str">
        <f t="shared" si="0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>
        <v>12</v>
      </c>
      <c r="B212" s="164">
        <v>43452</v>
      </c>
      <c r="C212" s="145">
        <v>0</v>
      </c>
      <c r="D212" s="145">
        <v>0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86"/>
      <c r="K212" s="18" t="str">
        <f t="shared" si="0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>
        <v>13</v>
      </c>
      <c r="B213" s="164">
        <v>43453</v>
      </c>
      <c r="C213" s="145">
        <v>0</v>
      </c>
      <c r="D213" s="145">
        <v>0</v>
      </c>
      <c r="E213" s="145">
        <v>0</v>
      </c>
      <c r="F213" s="145">
        <v>0</v>
      </c>
      <c r="G213" s="145">
        <v>0</v>
      </c>
      <c r="H213" s="145">
        <v>0</v>
      </c>
      <c r="I213" s="145">
        <v>0</v>
      </c>
      <c r="J213" s="86"/>
      <c r="K213" s="18" t="str">
        <f t="shared" si="0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>
        <v>14</v>
      </c>
      <c r="B214" s="164">
        <v>43453</v>
      </c>
      <c r="C214" s="145">
        <v>0</v>
      </c>
      <c r="D214" s="145">
        <v>0</v>
      </c>
      <c r="E214" s="145">
        <v>0</v>
      </c>
      <c r="F214" s="145">
        <v>0</v>
      </c>
      <c r="G214" s="145">
        <v>0</v>
      </c>
      <c r="H214" s="145">
        <v>0</v>
      </c>
      <c r="I214" s="145">
        <v>0</v>
      </c>
      <c r="J214" s="86"/>
      <c r="K214" s="18" t="str">
        <f t="shared" si="0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>
        <v>15</v>
      </c>
      <c r="B215" s="164">
        <v>43455</v>
      </c>
      <c r="C215" s="145">
        <v>0</v>
      </c>
      <c r="D215" s="145">
        <v>0</v>
      </c>
      <c r="E215" s="145">
        <v>0</v>
      </c>
      <c r="F215" s="145">
        <v>0</v>
      </c>
      <c r="G215" s="145">
        <v>0</v>
      </c>
      <c r="H215" s="145">
        <v>0</v>
      </c>
      <c r="I215" s="145">
        <v>0</v>
      </c>
      <c r="J215" s="86"/>
      <c r="K215" s="18" t="str">
        <f t="shared" si="0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>
        <v>16</v>
      </c>
      <c r="B216" s="164">
        <v>43458</v>
      </c>
      <c r="C216" s="145">
        <v>0</v>
      </c>
      <c r="D216" s="145">
        <v>0</v>
      </c>
      <c r="E216" s="145">
        <v>0</v>
      </c>
      <c r="F216" s="145">
        <v>0</v>
      </c>
      <c r="G216" s="145">
        <v>0</v>
      </c>
      <c r="H216" s="145">
        <v>0</v>
      </c>
      <c r="I216" s="145">
        <v>0</v>
      </c>
      <c r="J216" s="86"/>
      <c r="K216" s="18" t="str">
        <f t="shared" ref="K216:K354" si="1">$C$9</f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>
        <v>17</v>
      </c>
      <c r="B217" s="164">
        <v>43458</v>
      </c>
      <c r="C217" s="145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86"/>
      <c r="K217" s="18" t="str">
        <f t="shared" si="1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>
        <v>18</v>
      </c>
      <c r="B218" s="164">
        <v>43459</v>
      </c>
      <c r="C218" s="145">
        <v>0</v>
      </c>
      <c r="D218" s="145">
        <v>0</v>
      </c>
      <c r="E218" s="145">
        <v>0</v>
      </c>
      <c r="F218" s="145">
        <v>0</v>
      </c>
      <c r="G218" s="145">
        <v>0</v>
      </c>
      <c r="H218" s="145">
        <v>0</v>
      </c>
      <c r="I218" s="145">
        <v>0</v>
      </c>
      <c r="J218" s="86"/>
      <c r="K218" s="18" t="str">
        <f t="shared" si="1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>
        <v>19</v>
      </c>
      <c r="B219" s="164">
        <v>43459</v>
      </c>
      <c r="C219" s="145">
        <v>0</v>
      </c>
      <c r="D219" s="145">
        <v>0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86"/>
      <c r="K219" s="18" t="str">
        <f t="shared" si="1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>
        <v>20</v>
      </c>
      <c r="B220" s="164">
        <v>43460</v>
      </c>
      <c r="C220" s="145">
        <v>0</v>
      </c>
      <c r="D220" s="145">
        <v>0</v>
      </c>
      <c r="E220" s="145">
        <v>0</v>
      </c>
      <c r="F220" s="145">
        <v>0</v>
      </c>
      <c r="G220" s="145">
        <v>0</v>
      </c>
      <c r="H220" s="145">
        <v>0</v>
      </c>
      <c r="I220" s="145">
        <v>0</v>
      </c>
      <c r="J220" s="86"/>
      <c r="K220" s="18" t="str">
        <f t="shared" si="1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>
        <v>21</v>
      </c>
      <c r="B221" s="164">
        <v>43460</v>
      </c>
      <c r="C221" s="145">
        <v>0</v>
      </c>
      <c r="D221" s="145">
        <v>0</v>
      </c>
      <c r="E221" s="145">
        <v>0</v>
      </c>
      <c r="F221" s="145">
        <v>0</v>
      </c>
      <c r="G221" s="145">
        <v>0</v>
      </c>
      <c r="H221" s="145">
        <v>0</v>
      </c>
      <c r="I221" s="145">
        <v>0</v>
      </c>
      <c r="J221" s="86"/>
      <c r="K221" s="18" t="str">
        <f t="shared" si="1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>
        <v>22</v>
      </c>
      <c r="B222" s="164">
        <v>43461</v>
      </c>
      <c r="C222" s="145">
        <v>0</v>
      </c>
      <c r="D222" s="145">
        <v>0</v>
      </c>
      <c r="E222" s="145">
        <v>0</v>
      </c>
      <c r="F222" s="145">
        <v>0</v>
      </c>
      <c r="G222" s="145">
        <v>0</v>
      </c>
      <c r="H222" s="145">
        <v>0</v>
      </c>
      <c r="I222" s="145">
        <v>0</v>
      </c>
      <c r="J222" s="86"/>
      <c r="K222" s="18" t="str">
        <f t="shared" si="1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>
        <v>23</v>
      </c>
      <c r="B223" s="164">
        <v>43461</v>
      </c>
      <c r="C223" s="145">
        <v>0</v>
      </c>
      <c r="D223" s="145">
        <v>0</v>
      </c>
      <c r="E223" s="145">
        <v>0</v>
      </c>
      <c r="F223" s="145">
        <v>0</v>
      </c>
      <c r="G223" s="145">
        <v>0</v>
      </c>
      <c r="H223" s="145">
        <v>0</v>
      </c>
      <c r="I223" s="145">
        <v>0</v>
      </c>
      <c r="J223" s="86"/>
      <c r="K223" s="18" t="str">
        <f t="shared" si="1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>
        <v>24</v>
      </c>
      <c r="B224" s="164">
        <v>43461</v>
      </c>
      <c r="C224" s="145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86"/>
      <c r="K224" s="18" t="str">
        <f t="shared" si="1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s="128" customFormat="1" ht="17.100000000000001" customHeight="1" thickBot="1" x14ac:dyDescent="0.25">
      <c r="A225" s="129">
        <v>25</v>
      </c>
      <c r="B225" s="161">
        <v>43468</v>
      </c>
      <c r="C225" s="162">
        <v>0</v>
      </c>
      <c r="D225" s="162">
        <v>0</v>
      </c>
      <c r="E225" s="162">
        <v>0</v>
      </c>
      <c r="F225" s="162">
        <v>0</v>
      </c>
      <c r="G225" s="162">
        <v>0</v>
      </c>
      <c r="H225" s="162">
        <v>0</v>
      </c>
      <c r="I225" s="162">
        <v>0</v>
      </c>
      <c r="J225" s="123">
        <v>1.5</v>
      </c>
      <c r="K225" s="124" t="str">
        <f t="shared" si="1"/>
        <v>NA</v>
      </c>
      <c r="L225" s="124">
        <v>0</v>
      </c>
      <c r="M225" s="132"/>
      <c r="N225" s="132"/>
      <c r="O225" s="132"/>
      <c r="P225" s="132"/>
      <c r="Q225" s="132"/>
      <c r="S225" s="132"/>
      <c r="T225" s="132"/>
      <c r="U225" s="132"/>
      <c r="V225" s="132"/>
      <c r="W225" s="132"/>
    </row>
    <row r="226" spans="1:23" ht="17.100000000000001" customHeight="1" thickBot="1" x14ac:dyDescent="0.25">
      <c r="A226" s="14">
        <v>26</v>
      </c>
      <c r="B226" s="153">
        <v>43470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" t="str">
        <f t="shared" si="1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>
        <v>27</v>
      </c>
      <c r="B227" s="153">
        <v>43470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" t="str">
        <f t="shared" si="1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>
        <v>28</v>
      </c>
      <c r="B228" s="153">
        <v>43473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" t="str">
        <f t="shared" si="1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>
        <v>29</v>
      </c>
      <c r="B229" s="153">
        <v>43473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8" t="str">
        <f t="shared" si="1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4">
        <v>30</v>
      </c>
      <c r="B230" s="153">
        <v>43475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8" t="str">
        <f t="shared" si="1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thickBot="1" x14ac:dyDescent="0.25">
      <c r="A231" s="14"/>
      <c r="B231" s="153">
        <v>43480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8" t="str">
        <f t="shared" si="1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4"/>
      <c r="B232" s="153">
        <v>43482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8" t="str">
        <f t="shared" si="1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4"/>
      <c r="B233" s="153">
        <v>43484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8" t="str">
        <f t="shared" si="1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4"/>
      <c r="B234" s="153">
        <v>43484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8" t="str">
        <f t="shared" si="1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4"/>
      <c r="B235" s="153">
        <v>43488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8" t="str">
        <f t="shared" si="1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4"/>
      <c r="B236" s="153">
        <v>43490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8" t="str">
        <f t="shared" si="1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4"/>
      <c r="B237" s="153">
        <v>43490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8" t="str">
        <f t="shared" si="1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4"/>
      <c r="B238" s="153">
        <v>43490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8" t="str">
        <f t="shared" si="1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4"/>
      <c r="B239" s="153">
        <v>43491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8" t="str">
        <f t="shared" si="1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4"/>
      <c r="B240" s="153">
        <v>43492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8" t="str">
        <f t="shared" si="1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4"/>
      <c r="B241" s="153">
        <v>43494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8" t="str">
        <f t="shared" si="1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4"/>
      <c r="B242" s="153">
        <v>43494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8" t="str">
        <f t="shared" si="1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4"/>
      <c r="B243" s="153">
        <v>43496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8" t="str">
        <f t="shared" si="1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4"/>
      <c r="B244" s="153">
        <v>43497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8" t="str">
        <f t="shared" si="1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4"/>
      <c r="B245" s="153">
        <v>43498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8" t="str">
        <f t="shared" si="1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4"/>
      <c r="B246" s="153">
        <v>43498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8" t="str">
        <f t="shared" si="1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4"/>
      <c r="B247" s="153">
        <v>43499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8" t="str">
        <f t="shared" si="1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4"/>
      <c r="B248" s="153">
        <v>43506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8" t="str">
        <f t="shared" si="1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thickBot="1" x14ac:dyDescent="0.25">
      <c r="A249" s="14"/>
      <c r="B249" s="153">
        <v>43509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8" t="str">
        <f t="shared" si="1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thickBot="1" x14ac:dyDescent="0.25">
      <c r="A250" s="14"/>
      <c r="B250" s="153">
        <v>43509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8" t="str">
        <f t="shared" si="1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thickBot="1" x14ac:dyDescent="0.25">
      <c r="A251" s="14"/>
      <c r="B251" s="153">
        <v>43510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8" t="str">
        <f t="shared" si="1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thickBot="1" x14ac:dyDescent="0.25">
      <c r="A252" s="14"/>
      <c r="B252" s="153">
        <v>43510</v>
      </c>
      <c r="C252" s="95">
        <v>0</v>
      </c>
      <c r="D252" s="95">
        <v>0</v>
      </c>
      <c r="E252" s="95">
        <v>0</v>
      </c>
      <c r="F252" s="95">
        <v>0</v>
      </c>
      <c r="G252" s="95">
        <v>0</v>
      </c>
      <c r="H252" s="95">
        <v>0</v>
      </c>
      <c r="I252" s="95">
        <v>0</v>
      </c>
      <c r="J252" s="86"/>
      <c r="K252" s="18" t="str">
        <f t="shared" si="1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thickBot="1" x14ac:dyDescent="0.25">
      <c r="A253" s="14"/>
      <c r="B253" s="153">
        <v>43512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8" t="str">
        <f t="shared" si="1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thickBot="1" x14ac:dyDescent="0.25">
      <c r="A254" s="14"/>
      <c r="B254" s="153">
        <v>43514</v>
      </c>
      <c r="C254" s="95">
        <v>0</v>
      </c>
      <c r="D254" s="95">
        <v>0</v>
      </c>
      <c r="E254" s="95">
        <v>0</v>
      </c>
      <c r="F254" s="95">
        <v>0</v>
      </c>
      <c r="G254" s="95">
        <v>0</v>
      </c>
      <c r="H254" s="95">
        <v>0</v>
      </c>
      <c r="I254" s="95">
        <v>0</v>
      </c>
      <c r="J254" s="86"/>
      <c r="K254" s="18" t="str">
        <f t="shared" si="1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thickBot="1" x14ac:dyDescent="0.25">
      <c r="A255" s="14"/>
      <c r="B255" s="153">
        <v>43514</v>
      </c>
      <c r="C255" s="95">
        <v>0</v>
      </c>
      <c r="D255" s="95">
        <v>0</v>
      </c>
      <c r="E255" s="95">
        <v>0</v>
      </c>
      <c r="F255" s="95">
        <v>0</v>
      </c>
      <c r="G255" s="95">
        <v>0</v>
      </c>
      <c r="H255" s="95">
        <v>0</v>
      </c>
      <c r="I255" s="95">
        <v>0</v>
      </c>
      <c r="J255" s="86"/>
      <c r="K255" s="18" t="str">
        <f t="shared" si="1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thickBot="1" x14ac:dyDescent="0.25">
      <c r="A256" s="14"/>
      <c r="B256" s="153">
        <v>43515</v>
      </c>
      <c r="C256" s="95">
        <v>0</v>
      </c>
      <c r="D256" s="95">
        <v>0</v>
      </c>
      <c r="E256" s="95">
        <v>0</v>
      </c>
      <c r="F256" s="95">
        <v>0</v>
      </c>
      <c r="G256" s="95">
        <v>0</v>
      </c>
      <c r="H256" s="95">
        <v>0</v>
      </c>
      <c r="I256" s="95">
        <v>0</v>
      </c>
      <c r="J256" s="86"/>
      <c r="K256" s="18" t="str">
        <f t="shared" si="1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thickBot="1" x14ac:dyDescent="0.25">
      <c r="A257" s="14"/>
      <c r="B257" s="153">
        <v>43515</v>
      </c>
      <c r="C257" s="95">
        <v>0</v>
      </c>
      <c r="D257" s="95">
        <v>0</v>
      </c>
      <c r="E257" s="95">
        <v>0</v>
      </c>
      <c r="F257" s="95">
        <v>0</v>
      </c>
      <c r="G257" s="95">
        <v>0</v>
      </c>
      <c r="H257" s="95">
        <v>0</v>
      </c>
      <c r="I257" s="95">
        <v>0</v>
      </c>
      <c r="J257" s="86"/>
      <c r="K257" s="18" t="str">
        <f t="shared" si="1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thickBot="1" x14ac:dyDescent="0.25">
      <c r="A258" s="14"/>
      <c r="B258" s="153">
        <v>43516</v>
      </c>
      <c r="C258" s="95">
        <v>0</v>
      </c>
      <c r="D258" s="95">
        <v>0</v>
      </c>
      <c r="E258" s="95">
        <v>0</v>
      </c>
      <c r="F258" s="95">
        <v>0</v>
      </c>
      <c r="G258" s="95">
        <v>0</v>
      </c>
      <c r="H258" s="95">
        <v>0</v>
      </c>
      <c r="I258" s="95">
        <v>0</v>
      </c>
      <c r="J258" s="86"/>
      <c r="K258" s="18" t="str">
        <f t="shared" si="1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thickBot="1" x14ac:dyDescent="0.25">
      <c r="A259" s="14"/>
      <c r="B259" s="153">
        <v>43516</v>
      </c>
      <c r="C259" s="95">
        <v>0</v>
      </c>
      <c r="D259" s="95">
        <v>0</v>
      </c>
      <c r="E259" s="95">
        <v>0</v>
      </c>
      <c r="F259" s="95">
        <v>0</v>
      </c>
      <c r="G259" s="95">
        <v>0</v>
      </c>
      <c r="H259" s="95">
        <v>0</v>
      </c>
      <c r="I259" s="95">
        <v>0</v>
      </c>
      <c r="J259" s="86"/>
      <c r="K259" s="18" t="str">
        <f t="shared" si="1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thickBot="1" x14ac:dyDescent="0.25">
      <c r="A260" s="14"/>
      <c r="B260" s="153">
        <v>43516</v>
      </c>
      <c r="C260" s="95">
        <v>0</v>
      </c>
      <c r="D260" s="95">
        <v>0</v>
      </c>
      <c r="E260" s="95">
        <v>0</v>
      </c>
      <c r="F260" s="95">
        <v>0</v>
      </c>
      <c r="G260" s="95">
        <v>0</v>
      </c>
      <c r="H260" s="95">
        <v>0</v>
      </c>
      <c r="I260" s="95">
        <v>0</v>
      </c>
      <c r="J260" s="86"/>
      <c r="K260" s="18" t="str">
        <f t="shared" si="1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thickBot="1" x14ac:dyDescent="0.25">
      <c r="A261" s="14"/>
      <c r="B261" s="153">
        <v>43518</v>
      </c>
      <c r="C261" s="95">
        <v>0</v>
      </c>
      <c r="D261" s="95">
        <v>0</v>
      </c>
      <c r="E261" s="95">
        <v>0</v>
      </c>
      <c r="F261" s="95">
        <v>0</v>
      </c>
      <c r="G261" s="95">
        <v>0</v>
      </c>
      <c r="H261" s="95">
        <v>0</v>
      </c>
      <c r="I261" s="95">
        <v>0</v>
      </c>
      <c r="J261" s="86"/>
      <c r="K261" s="18" t="str">
        <f t="shared" si="1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thickBot="1" x14ac:dyDescent="0.25">
      <c r="A262" s="14"/>
      <c r="B262" s="153">
        <v>43520</v>
      </c>
      <c r="C262" s="95">
        <v>0</v>
      </c>
      <c r="D262" s="95">
        <v>0</v>
      </c>
      <c r="E262" s="95">
        <v>0</v>
      </c>
      <c r="F262" s="95">
        <v>0</v>
      </c>
      <c r="G262" s="95">
        <v>0</v>
      </c>
      <c r="H262" s="95">
        <v>0</v>
      </c>
      <c r="I262" s="95">
        <v>0</v>
      </c>
      <c r="J262" s="86"/>
      <c r="K262" s="18" t="str">
        <f t="shared" si="1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thickBot="1" x14ac:dyDescent="0.25">
      <c r="A263" s="14"/>
      <c r="B263" s="153">
        <v>43520</v>
      </c>
      <c r="C263" s="95">
        <v>0</v>
      </c>
      <c r="D263" s="95">
        <v>0</v>
      </c>
      <c r="E263" s="95">
        <v>0</v>
      </c>
      <c r="F263" s="95">
        <v>0</v>
      </c>
      <c r="G263" s="95">
        <v>0</v>
      </c>
      <c r="H263" s="95">
        <v>0</v>
      </c>
      <c r="I263" s="95">
        <v>0</v>
      </c>
      <c r="J263" s="86"/>
      <c r="K263" s="18" t="str">
        <f t="shared" si="1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thickBot="1" x14ac:dyDescent="0.25">
      <c r="A264" s="14"/>
      <c r="B264" s="153">
        <v>43520</v>
      </c>
      <c r="C264" s="95">
        <v>0</v>
      </c>
      <c r="D264" s="95">
        <v>0</v>
      </c>
      <c r="E264" s="95">
        <v>0</v>
      </c>
      <c r="F264" s="95">
        <v>0</v>
      </c>
      <c r="G264" s="95">
        <v>0</v>
      </c>
      <c r="H264" s="95">
        <v>0</v>
      </c>
      <c r="I264" s="95">
        <v>0</v>
      </c>
      <c r="J264" s="86"/>
      <c r="K264" s="18" t="str">
        <f t="shared" si="1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thickBot="1" x14ac:dyDescent="0.25">
      <c r="A265" s="14"/>
      <c r="B265" s="153">
        <v>43521</v>
      </c>
      <c r="C265" s="95">
        <v>0</v>
      </c>
      <c r="D265" s="95">
        <v>0</v>
      </c>
      <c r="E265" s="95">
        <v>0</v>
      </c>
      <c r="F265" s="95">
        <v>0</v>
      </c>
      <c r="G265" s="95">
        <v>0</v>
      </c>
      <c r="H265" s="95">
        <v>0</v>
      </c>
      <c r="I265" s="95">
        <v>0</v>
      </c>
      <c r="J265" s="86"/>
      <c r="K265" s="18" t="str">
        <f t="shared" si="1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thickBot="1" x14ac:dyDescent="0.25">
      <c r="A266" s="14"/>
      <c r="B266" s="153">
        <v>43522</v>
      </c>
      <c r="C266" s="95">
        <v>0</v>
      </c>
      <c r="D266" s="95">
        <v>0</v>
      </c>
      <c r="E266" s="95">
        <v>0</v>
      </c>
      <c r="F266" s="95">
        <v>0</v>
      </c>
      <c r="G266" s="95">
        <v>0</v>
      </c>
      <c r="H266" s="95">
        <v>0</v>
      </c>
      <c r="I266" s="95">
        <v>0</v>
      </c>
      <c r="J266" s="86"/>
      <c r="K266" s="18" t="str">
        <f t="shared" si="1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thickBot="1" x14ac:dyDescent="0.25">
      <c r="A267" s="14"/>
      <c r="B267" s="153">
        <v>43524</v>
      </c>
      <c r="C267" s="95">
        <v>0</v>
      </c>
      <c r="D267" s="95">
        <v>0</v>
      </c>
      <c r="E267" s="95">
        <v>0</v>
      </c>
      <c r="F267" s="95">
        <v>0</v>
      </c>
      <c r="G267" s="95">
        <v>0</v>
      </c>
      <c r="H267" s="95">
        <v>0</v>
      </c>
      <c r="I267" s="95">
        <v>0</v>
      </c>
      <c r="J267" s="86"/>
      <c r="K267" s="18" t="str">
        <f t="shared" si="1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thickBot="1" x14ac:dyDescent="0.25">
      <c r="A268" s="14"/>
      <c r="B268" s="153">
        <v>43526</v>
      </c>
      <c r="C268" s="95">
        <v>0</v>
      </c>
      <c r="D268" s="95">
        <v>0</v>
      </c>
      <c r="E268" s="95">
        <v>0</v>
      </c>
      <c r="F268" s="95">
        <v>0</v>
      </c>
      <c r="G268" s="95">
        <v>0</v>
      </c>
      <c r="H268" s="95">
        <v>0</v>
      </c>
      <c r="I268" s="95">
        <v>0</v>
      </c>
      <c r="J268" s="86"/>
      <c r="K268" s="18" t="str">
        <f t="shared" si="1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thickBot="1" x14ac:dyDescent="0.25">
      <c r="A269" s="14"/>
      <c r="B269" s="153">
        <v>43526</v>
      </c>
      <c r="C269" s="95">
        <v>0</v>
      </c>
      <c r="D269" s="95">
        <v>0</v>
      </c>
      <c r="E269" s="95">
        <v>0</v>
      </c>
      <c r="F269" s="95">
        <v>0</v>
      </c>
      <c r="G269" s="95">
        <v>0</v>
      </c>
      <c r="H269" s="95">
        <v>0</v>
      </c>
      <c r="I269" s="95">
        <v>0</v>
      </c>
      <c r="J269" s="86"/>
      <c r="K269" s="18" t="str">
        <f t="shared" si="1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thickBot="1" x14ac:dyDescent="0.25">
      <c r="A270" s="14"/>
      <c r="B270" s="153">
        <v>43527</v>
      </c>
      <c r="C270" s="95">
        <v>0</v>
      </c>
      <c r="D270" s="95">
        <v>0</v>
      </c>
      <c r="E270" s="95">
        <v>0</v>
      </c>
      <c r="F270" s="95">
        <v>0</v>
      </c>
      <c r="G270" s="95">
        <v>0</v>
      </c>
      <c r="H270" s="95">
        <v>0</v>
      </c>
      <c r="I270" s="95">
        <v>0</v>
      </c>
      <c r="J270" s="86"/>
      <c r="K270" s="18" t="str">
        <f t="shared" si="1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thickBot="1" x14ac:dyDescent="0.25">
      <c r="A271" s="14"/>
      <c r="B271" s="153">
        <v>43527</v>
      </c>
      <c r="C271" s="95">
        <v>0</v>
      </c>
      <c r="D271" s="95">
        <v>0</v>
      </c>
      <c r="E271" s="95">
        <v>0</v>
      </c>
      <c r="F271" s="95">
        <v>0</v>
      </c>
      <c r="G271" s="95">
        <v>0</v>
      </c>
      <c r="H271" s="95">
        <v>0</v>
      </c>
      <c r="I271" s="95">
        <v>0</v>
      </c>
      <c r="J271" s="86"/>
      <c r="K271" s="18" t="str">
        <f t="shared" si="1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thickBot="1" x14ac:dyDescent="0.25">
      <c r="A272" s="14"/>
      <c r="B272" s="153">
        <v>43528</v>
      </c>
      <c r="C272" s="95">
        <v>0</v>
      </c>
      <c r="D272" s="95">
        <v>0</v>
      </c>
      <c r="E272" s="95">
        <v>0</v>
      </c>
      <c r="F272" s="95">
        <v>0</v>
      </c>
      <c r="G272" s="95">
        <v>0</v>
      </c>
      <c r="H272" s="95">
        <v>0</v>
      </c>
      <c r="I272" s="95">
        <v>0</v>
      </c>
      <c r="J272" s="86"/>
      <c r="K272" s="18" t="str">
        <f t="shared" si="1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thickBot="1" x14ac:dyDescent="0.25">
      <c r="A273" s="14"/>
      <c r="B273" s="153">
        <v>43528</v>
      </c>
      <c r="C273" s="95">
        <v>0</v>
      </c>
      <c r="D273" s="95">
        <v>0</v>
      </c>
      <c r="E273" s="95">
        <v>0</v>
      </c>
      <c r="F273" s="95">
        <v>0</v>
      </c>
      <c r="G273" s="95">
        <v>0</v>
      </c>
      <c r="H273" s="95">
        <v>0</v>
      </c>
      <c r="I273" s="95">
        <v>0</v>
      </c>
      <c r="J273" s="86"/>
      <c r="K273" s="18" t="str">
        <f t="shared" si="1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thickBot="1" x14ac:dyDescent="0.25">
      <c r="A274" s="14"/>
      <c r="B274" s="153">
        <v>43530</v>
      </c>
      <c r="C274" s="95">
        <v>0</v>
      </c>
      <c r="D274" s="95">
        <v>0</v>
      </c>
      <c r="E274" s="95">
        <v>0</v>
      </c>
      <c r="F274" s="95">
        <v>0</v>
      </c>
      <c r="G274" s="95">
        <v>0</v>
      </c>
      <c r="H274" s="95">
        <v>0</v>
      </c>
      <c r="I274" s="95">
        <v>0</v>
      </c>
      <c r="J274" s="86"/>
      <c r="K274" s="18" t="str">
        <f t="shared" si="1"/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thickBot="1" x14ac:dyDescent="0.25">
      <c r="A275" s="14"/>
      <c r="B275" s="153">
        <v>43532</v>
      </c>
      <c r="C275" s="95">
        <v>0</v>
      </c>
      <c r="D275" s="95">
        <v>0</v>
      </c>
      <c r="E275" s="95">
        <v>0</v>
      </c>
      <c r="F275" s="95">
        <v>0</v>
      </c>
      <c r="G275" s="95">
        <v>0</v>
      </c>
      <c r="H275" s="95">
        <v>0</v>
      </c>
      <c r="I275" s="95">
        <v>0</v>
      </c>
      <c r="J275" s="86"/>
      <c r="K275" s="18" t="str">
        <f t="shared" si="1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thickBot="1" x14ac:dyDescent="0.25">
      <c r="A276" s="14"/>
      <c r="B276" s="153">
        <v>43532</v>
      </c>
      <c r="C276" s="95">
        <v>0</v>
      </c>
      <c r="D276" s="95">
        <v>0</v>
      </c>
      <c r="E276" s="95">
        <v>0</v>
      </c>
      <c r="F276" s="95">
        <v>0</v>
      </c>
      <c r="G276" s="95">
        <v>0</v>
      </c>
      <c r="H276" s="95">
        <v>0</v>
      </c>
      <c r="I276" s="95">
        <v>0</v>
      </c>
      <c r="J276" s="86"/>
      <c r="K276" s="18" t="str">
        <f t="shared" si="1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thickBot="1" x14ac:dyDescent="0.25">
      <c r="A277" s="14"/>
      <c r="B277" s="153">
        <v>43540</v>
      </c>
      <c r="C277" s="95">
        <v>0</v>
      </c>
      <c r="D277" s="95">
        <v>0</v>
      </c>
      <c r="E277" s="95">
        <v>0</v>
      </c>
      <c r="F277" s="95">
        <v>0</v>
      </c>
      <c r="G277" s="95">
        <v>0</v>
      </c>
      <c r="H277" s="95">
        <v>0</v>
      </c>
      <c r="I277" s="95">
        <v>0</v>
      </c>
      <c r="J277" s="86"/>
      <c r="K277" s="18" t="str">
        <f t="shared" si="1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thickBot="1" x14ac:dyDescent="0.25">
      <c r="A278" s="14"/>
      <c r="B278" s="153">
        <v>43540</v>
      </c>
      <c r="C278" s="95">
        <v>0</v>
      </c>
      <c r="D278" s="95">
        <v>0</v>
      </c>
      <c r="E278" s="95">
        <v>0</v>
      </c>
      <c r="F278" s="95">
        <v>0</v>
      </c>
      <c r="G278" s="95">
        <v>0</v>
      </c>
      <c r="H278" s="95">
        <v>0</v>
      </c>
      <c r="I278" s="95">
        <v>0</v>
      </c>
      <c r="J278" s="86"/>
      <c r="K278" s="18" t="str">
        <f t="shared" si="1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thickBot="1" x14ac:dyDescent="0.25">
      <c r="A279" s="14"/>
      <c r="B279" s="153">
        <v>43541</v>
      </c>
      <c r="C279" s="95">
        <v>0</v>
      </c>
      <c r="D279" s="95">
        <v>0</v>
      </c>
      <c r="E279" s="95">
        <v>0</v>
      </c>
      <c r="F279" s="95">
        <v>0</v>
      </c>
      <c r="G279" s="95">
        <v>0</v>
      </c>
      <c r="H279" s="95">
        <v>0</v>
      </c>
      <c r="I279" s="95">
        <v>0</v>
      </c>
      <c r="J279" s="86"/>
      <c r="K279" s="18" t="str">
        <f t="shared" si="1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thickBot="1" x14ac:dyDescent="0.25">
      <c r="A280" s="14"/>
      <c r="B280" s="153">
        <v>43541</v>
      </c>
      <c r="C280" s="95">
        <v>0</v>
      </c>
      <c r="D280" s="95">
        <v>0</v>
      </c>
      <c r="E280" s="95">
        <v>0</v>
      </c>
      <c r="F280" s="95">
        <v>0</v>
      </c>
      <c r="G280" s="95">
        <v>0</v>
      </c>
      <c r="H280" s="95">
        <v>0</v>
      </c>
      <c r="I280" s="95">
        <v>0</v>
      </c>
      <c r="J280" s="86"/>
      <c r="K280" s="18" t="str">
        <f t="shared" si="1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thickBot="1" x14ac:dyDescent="0.25">
      <c r="A281" s="14"/>
      <c r="B281" s="153">
        <v>43543</v>
      </c>
      <c r="C281" s="95">
        <v>0</v>
      </c>
      <c r="D281" s="95">
        <v>0</v>
      </c>
      <c r="E281" s="95">
        <v>0</v>
      </c>
      <c r="F281" s="95">
        <v>0</v>
      </c>
      <c r="G281" s="95">
        <v>0</v>
      </c>
      <c r="H281" s="95">
        <v>0</v>
      </c>
      <c r="I281" s="95">
        <v>0</v>
      </c>
      <c r="J281" s="86"/>
      <c r="K281" s="18" t="str">
        <f t="shared" si="1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thickBot="1" x14ac:dyDescent="0.25">
      <c r="A282" s="14"/>
      <c r="B282" s="153">
        <v>43543</v>
      </c>
      <c r="C282" s="95">
        <v>0</v>
      </c>
      <c r="D282" s="95">
        <v>0</v>
      </c>
      <c r="E282" s="95">
        <v>0</v>
      </c>
      <c r="F282" s="95">
        <v>0</v>
      </c>
      <c r="G282" s="95">
        <v>0</v>
      </c>
      <c r="H282" s="95">
        <v>0</v>
      </c>
      <c r="I282" s="95">
        <v>0</v>
      </c>
      <c r="J282" s="86"/>
      <c r="K282" s="18" t="str">
        <f t="shared" si="1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thickBot="1" x14ac:dyDescent="0.25">
      <c r="A283" s="14"/>
      <c r="B283" s="153">
        <v>43545</v>
      </c>
      <c r="C283" s="95">
        <v>0</v>
      </c>
      <c r="D283" s="95">
        <v>0</v>
      </c>
      <c r="E283" s="95">
        <v>0</v>
      </c>
      <c r="F283" s="95">
        <v>0</v>
      </c>
      <c r="G283" s="95">
        <v>0</v>
      </c>
      <c r="H283" s="95">
        <v>0</v>
      </c>
      <c r="I283" s="95">
        <v>0</v>
      </c>
      <c r="J283" s="86"/>
      <c r="K283" s="18" t="str">
        <f t="shared" si="1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thickBot="1" x14ac:dyDescent="0.25">
      <c r="A284" s="14"/>
      <c r="B284" s="153">
        <v>43545</v>
      </c>
      <c r="C284" s="95">
        <v>0</v>
      </c>
      <c r="D284" s="95">
        <v>0</v>
      </c>
      <c r="E284" s="95">
        <v>0</v>
      </c>
      <c r="F284" s="95">
        <v>0</v>
      </c>
      <c r="G284" s="95">
        <v>0</v>
      </c>
      <c r="H284" s="95">
        <v>0</v>
      </c>
      <c r="I284" s="95">
        <v>0</v>
      </c>
      <c r="J284" s="86"/>
      <c r="K284" s="18" t="str">
        <f t="shared" si="1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thickBot="1" x14ac:dyDescent="0.25">
      <c r="A285" s="14"/>
      <c r="B285" s="153">
        <v>43545</v>
      </c>
      <c r="C285" s="95">
        <v>0</v>
      </c>
      <c r="D285" s="95">
        <v>0</v>
      </c>
      <c r="E285" s="95">
        <v>0</v>
      </c>
      <c r="F285" s="95">
        <v>0</v>
      </c>
      <c r="G285" s="95">
        <v>0</v>
      </c>
      <c r="H285" s="95">
        <v>0</v>
      </c>
      <c r="I285" s="95">
        <v>0</v>
      </c>
      <c r="J285" s="86"/>
      <c r="K285" s="18" t="str">
        <f t="shared" si="1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thickBot="1" x14ac:dyDescent="0.25">
      <c r="A286" s="14"/>
      <c r="B286" s="153">
        <v>43546</v>
      </c>
      <c r="C286" s="95">
        <v>0</v>
      </c>
      <c r="D286" s="95">
        <v>0</v>
      </c>
      <c r="E286" s="95">
        <v>0</v>
      </c>
      <c r="F286" s="95">
        <v>0</v>
      </c>
      <c r="G286" s="95">
        <v>0</v>
      </c>
      <c r="H286" s="95">
        <v>0</v>
      </c>
      <c r="I286" s="95">
        <v>0</v>
      </c>
      <c r="J286" s="86"/>
      <c r="K286" s="18" t="str">
        <f t="shared" si="1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thickBot="1" x14ac:dyDescent="0.25">
      <c r="A287" s="14"/>
      <c r="B287" s="153">
        <v>43546</v>
      </c>
      <c r="C287" s="95">
        <v>0</v>
      </c>
      <c r="D287" s="95">
        <v>0</v>
      </c>
      <c r="E287" s="95">
        <v>0</v>
      </c>
      <c r="F287" s="95">
        <v>0</v>
      </c>
      <c r="G287" s="95">
        <v>0</v>
      </c>
      <c r="H287" s="95">
        <v>0</v>
      </c>
      <c r="I287" s="95">
        <v>0</v>
      </c>
      <c r="J287" s="86"/>
      <c r="K287" s="18" t="str">
        <f t="shared" si="1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thickBot="1" x14ac:dyDescent="0.25">
      <c r="A288" s="14"/>
      <c r="B288" s="153">
        <v>43547</v>
      </c>
      <c r="C288" s="95">
        <v>0</v>
      </c>
      <c r="D288" s="95">
        <v>0</v>
      </c>
      <c r="E288" s="95">
        <v>0</v>
      </c>
      <c r="F288" s="95">
        <v>0</v>
      </c>
      <c r="G288" s="95">
        <v>0</v>
      </c>
      <c r="H288" s="95">
        <v>0</v>
      </c>
      <c r="I288" s="95">
        <v>0</v>
      </c>
      <c r="J288" s="86"/>
      <c r="K288" s="18" t="str">
        <f t="shared" si="1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thickBot="1" x14ac:dyDescent="0.25">
      <c r="A289" s="14"/>
      <c r="B289" s="153">
        <v>43547</v>
      </c>
      <c r="C289" s="95">
        <v>0</v>
      </c>
      <c r="D289" s="95">
        <v>0</v>
      </c>
      <c r="E289" s="95">
        <v>0</v>
      </c>
      <c r="F289" s="95">
        <v>0</v>
      </c>
      <c r="G289" s="95">
        <v>0</v>
      </c>
      <c r="H289" s="95">
        <v>0</v>
      </c>
      <c r="I289" s="95">
        <v>0</v>
      </c>
      <c r="J289" s="86"/>
      <c r="K289" s="18" t="str">
        <f t="shared" si="1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thickBot="1" x14ac:dyDescent="0.25">
      <c r="A290" s="14"/>
      <c r="B290" s="153">
        <v>43549</v>
      </c>
      <c r="C290" s="95">
        <v>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86"/>
      <c r="K290" s="18" t="str">
        <f t="shared" si="1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thickBot="1" x14ac:dyDescent="0.25">
      <c r="A291" s="14"/>
      <c r="B291" s="153">
        <v>43549</v>
      </c>
      <c r="C291" s="95">
        <v>0</v>
      </c>
      <c r="D291" s="95">
        <v>0</v>
      </c>
      <c r="E291" s="95">
        <v>0</v>
      </c>
      <c r="F291" s="95">
        <v>0</v>
      </c>
      <c r="G291" s="95">
        <v>0</v>
      </c>
      <c r="H291" s="95">
        <v>0</v>
      </c>
      <c r="I291" s="95">
        <v>0</v>
      </c>
      <c r="J291" s="86"/>
      <c r="K291" s="18" t="str">
        <f t="shared" si="1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thickBot="1" x14ac:dyDescent="0.25">
      <c r="A292" s="14"/>
      <c r="B292" s="153">
        <v>43551</v>
      </c>
      <c r="C292" s="95">
        <v>0</v>
      </c>
      <c r="D292" s="95">
        <v>0</v>
      </c>
      <c r="E292" s="95">
        <v>0</v>
      </c>
      <c r="F292" s="95">
        <v>0</v>
      </c>
      <c r="G292" s="95">
        <v>0</v>
      </c>
      <c r="H292" s="95">
        <v>0</v>
      </c>
      <c r="I292" s="95">
        <v>0</v>
      </c>
      <c r="J292" s="86"/>
      <c r="K292" s="18" t="str">
        <f t="shared" si="1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thickBot="1" x14ac:dyDescent="0.25">
      <c r="A293" s="14"/>
      <c r="B293" s="153">
        <v>43551</v>
      </c>
      <c r="C293" s="95">
        <v>0</v>
      </c>
      <c r="D293" s="95">
        <v>0</v>
      </c>
      <c r="E293" s="95">
        <v>0</v>
      </c>
      <c r="F293" s="95">
        <v>0</v>
      </c>
      <c r="G293" s="95">
        <v>0</v>
      </c>
      <c r="H293" s="95">
        <v>0</v>
      </c>
      <c r="I293" s="95">
        <v>0</v>
      </c>
      <c r="J293" s="86"/>
      <c r="K293" s="18" t="str">
        <f t="shared" si="1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thickBot="1" x14ac:dyDescent="0.25">
      <c r="A294" s="14"/>
      <c r="B294" s="153">
        <v>43552</v>
      </c>
      <c r="C294" s="95">
        <v>0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86"/>
      <c r="K294" s="18" t="str">
        <f t="shared" si="1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thickBot="1" x14ac:dyDescent="0.25">
      <c r="A295" s="14"/>
      <c r="B295" s="153">
        <v>43553</v>
      </c>
      <c r="C295" s="95">
        <v>0</v>
      </c>
      <c r="D295" s="95">
        <v>0</v>
      </c>
      <c r="E295" s="95">
        <v>0</v>
      </c>
      <c r="F295" s="95">
        <v>0</v>
      </c>
      <c r="G295" s="95">
        <v>0</v>
      </c>
      <c r="H295" s="95">
        <v>0</v>
      </c>
      <c r="I295" s="95">
        <v>0</v>
      </c>
      <c r="J295" s="86"/>
      <c r="K295" s="18" t="str">
        <f t="shared" si="1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/>
      <c r="B296" s="190">
        <v>43557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" t="str">
        <f t="shared" si="1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/>
      <c r="B297" s="190">
        <v>43557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1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/>
      <c r="B298" s="190">
        <v>43558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" t="str">
        <f t="shared" si="1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/>
      <c r="B299" s="190">
        <v>43558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1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/>
      <c r="B300" s="190">
        <v>43559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" t="str">
        <f t="shared" si="1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/>
      <c r="B301" s="190">
        <v>43559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1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/>
      <c r="B302" s="190">
        <v>43559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1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/>
      <c r="B303" s="190">
        <v>43561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1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/>
      <c r="B304" s="190">
        <v>43563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1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43563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1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>
        <v>31</v>
      </c>
      <c r="B306" s="190">
        <v>43564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1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>
        <v>32</v>
      </c>
      <c r="B307" s="190">
        <v>43564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1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>
        <v>33</v>
      </c>
      <c r="B308" s="190">
        <v>43565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1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>
        <v>34</v>
      </c>
      <c r="B309" s="190">
        <v>43565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1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>
        <v>35</v>
      </c>
      <c r="B310" s="190">
        <v>43566</v>
      </c>
      <c r="C310" s="191"/>
      <c r="D310" s="191"/>
      <c r="E310" s="191"/>
      <c r="F310" s="191"/>
      <c r="G310" s="191"/>
      <c r="H310" s="191">
        <v>0</v>
      </c>
      <c r="I310" s="191">
        <v>0</v>
      </c>
      <c r="J310" s="86"/>
      <c r="K310" s="18" t="str">
        <f t="shared" si="1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>
        <v>36</v>
      </c>
      <c r="B311" s="190">
        <v>43567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si="1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>
        <v>37</v>
      </c>
      <c r="B312" s="190">
        <v>43567</v>
      </c>
      <c r="C312" s="191"/>
      <c r="D312" s="191"/>
      <c r="E312" s="191"/>
      <c r="F312" s="191"/>
      <c r="G312" s="191"/>
      <c r="H312" s="191">
        <v>0</v>
      </c>
      <c r="I312" s="191">
        <v>0</v>
      </c>
      <c r="J312" s="86"/>
      <c r="K312" s="18" t="str">
        <f t="shared" si="1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>
        <v>38</v>
      </c>
      <c r="B313" s="190">
        <v>43567</v>
      </c>
      <c r="C313" s="191"/>
      <c r="D313" s="191"/>
      <c r="E313" s="191"/>
      <c r="F313" s="191"/>
      <c r="G313" s="191"/>
      <c r="H313" s="191">
        <v>0</v>
      </c>
      <c r="I313" s="191">
        <v>0</v>
      </c>
      <c r="J313" s="86"/>
      <c r="K313" s="18" t="str">
        <f t="shared" si="1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>
        <v>39</v>
      </c>
      <c r="B314" s="190">
        <v>43567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1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>
        <v>40</v>
      </c>
      <c r="B315" s="190">
        <v>43572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" t="str">
        <f t="shared" si="1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>
        <v>41</v>
      </c>
      <c r="B316" s="190">
        <v>43572</v>
      </c>
      <c r="C316" s="191"/>
      <c r="D316" s="191"/>
      <c r="E316" s="191"/>
      <c r="F316" s="191"/>
      <c r="G316" s="191"/>
      <c r="H316" s="191">
        <v>0</v>
      </c>
      <c r="I316" s="191">
        <v>0</v>
      </c>
      <c r="J316" s="86"/>
      <c r="K316" s="18" t="str">
        <f t="shared" si="1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>
        <v>42</v>
      </c>
      <c r="B317" s="190">
        <v>43572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" t="str">
        <f t="shared" si="1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>
        <v>43</v>
      </c>
      <c r="B318" s="190">
        <v>43573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1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>
        <v>44</v>
      </c>
      <c r="B319" s="190">
        <v>43573</v>
      </c>
      <c r="C319" s="191"/>
      <c r="D319" s="191"/>
      <c r="E319" s="191"/>
      <c r="F319" s="191"/>
      <c r="G319" s="191"/>
      <c r="H319" s="191">
        <v>0</v>
      </c>
      <c r="I319" s="191">
        <v>0</v>
      </c>
      <c r="J319" s="86"/>
      <c r="K319" s="18" t="str">
        <f t="shared" si="1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>
        <v>45</v>
      </c>
      <c r="B320" s="190">
        <v>43573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1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>
        <v>46</v>
      </c>
      <c r="B321" s="190">
        <v>43575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" t="str">
        <f t="shared" si="1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>
        <v>47</v>
      </c>
      <c r="B322" s="190">
        <v>43576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" t="str">
        <f t="shared" si="1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>
        <v>48</v>
      </c>
      <c r="B323" s="190">
        <v>43576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1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>
        <v>49</v>
      </c>
      <c r="B324" s="190">
        <v>43577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" t="str">
        <f t="shared" si="1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>
        <v>50</v>
      </c>
      <c r="B325" s="190">
        <v>43577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" t="str">
        <f t="shared" si="1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>
        <v>51</v>
      </c>
      <c r="B326" s="190">
        <v>43578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" t="str">
        <f t="shared" si="1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>
        <v>52</v>
      </c>
      <c r="B327" s="190">
        <v>43579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1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>
        <v>53</v>
      </c>
      <c r="B328" s="190">
        <v>43580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1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89">
        <v>1</v>
      </c>
      <c r="B329" s="190">
        <v>43582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" t="str">
        <f t="shared" si="1"/>
        <v>NA</v>
      </c>
      <c r="L329" s="18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</row>
    <row r="330" spans="1:23" ht="17.100000000000001" customHeight="1" x14ac:dyDescent="0.2">
      <c r="A330" s="14">
        <v>2</v>
      </c>
      <c r="B330" s="190">
        <v>43582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" t="str">
        <f t="shared" si="1"/>
        <v>NA</v>
      </c>
      <c r="L330" s="18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</row>
    <row r="331" spans="1:23" ht="17.100000000000001" customHeight="1" x14ac:dyDescent="0.2">
      <c r="A331" s="14">
        <v>3</v>
      </c>
      <c r="B331" s="190">
        <v>43583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1"/>
        <v>NA</v>
      </c>
      <c r="L331" s="18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</row>
    <row r="332" spans="1:23" ht="17.100000000000001" customHeight="1" x14ac:dyDescent="0.2">
      <c r="A332" s="14">
        <v>4</v>
      </c>
      <c r="B332" s="190">
        <v>43583</v>
      </c>
      <c r="C332" s="191"/>
      <c r="D332" s="191"/>
      <c r="E332" s="191"/>
      <c r="F332" s="191"/>
      <c r="G332" s="191"/>
      <c r="H332" s="191">
        <v>0</v>
      </c>
      <c r="I332" s="191">
        <v>0</v>
      </c>
      <c r="J332" s="86"/>
      <c r="K332" s="18" t="str">
        <f t="shared" si="1"/>
        <v>NA</v>
      </c>
      <c r="L332" s="18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</row>
    <row r="333" spans="1:23" ht="17.100000000000001" customHeight="1" x14ac:dyDescent="0.2">
      <c r="A333" s="14">
        <v>5</v>
      </c>
      <c r="B333" s="190">
        <v>43583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1"/>
        <v>NA</v>
      </c>
      <c r="L333" s="18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</row>
    <row r="334" spans="1:23" ht="17.100000000000001" customHeight="1" x14ac:dyDescent="0.2">
      <c r="A334" s="14">
        <v>6</v>
      </c>
      <c r="B334" s="190">
        <v>43584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1"/>
        <v>NA</v>
      </c>
      <c r="L334" s="18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</row>
    <row r="335" spans="1:23" ht="17.100000000000001" customHeight="1" x14ac:dyDescent="0.2">
      <c r="A335" s="14">
        <v>7</v>
      </c>
      <c r="B335" s="190">
        <v>43587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1"/>
        <v>NA</v>
      </c>
      <c r="L335" s="18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</row>
    <row r="336" spans="1:23" ht="17.100000000000001" customHeight="1" x14ac:dyDescent="0.2">
      <c r="A336" s="14">
        <v>8</v>
      </c>
      <c r="B336" s="190">
        <v>43587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1"/>
        <v>NA</v>
      </c>
      <c r="L336" s="18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</row>
    <row r="337" spans="1:23" ht="17.100000000000001" customHeight="1" x14ac:dyDescent="0.2">
      <c r="A337" s="14">
        <v>9</v>
      </c>
      <c r="B337" s="190">
        <v>43587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1"/>
        <v>NA</v>
      </c>
      <c r="L337" s="18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</row>
    <row r="338" spans="1:23" ht="17.100000000000001" customHeight="1" x14ac:dyDescent="0.2">
      <c r="A338" s="14">
        <v>10</v>
      </c>
      <c r="B338" s="190">
        <v>43589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si="1"/>
        <v>NA</v>
      </c>
      <c r="L338" s="18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</row>
    <row r="339" spans="1:23" ht="17.100000000000001" customHeight="1" x14ac:dyDescent="0.2">
      <c r="A339" s="14">
        <v>11</v>
      </c>
      <c r="B339" s="190">
        <v>43589</v>
      </c>
      <c r="C339" s="191"/>
      <c r="D339" s="191"/>
      <c r="E339" s="191"/>
      <c r="F339" s="191"/>
      <c r="G339" s="191"/>
      <c r="H339" s="191">
        <v>0</v>
      </c>
      <c r="I339" s="191">
        <v>0</v>
      </c>
      <c r="J339" s="86"/>
      <c r="K339" s="18" t="str">
        <f t="shared" si="1"/>
        <v>NA</v>
      </c>
      <c r="L339" s="18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</row>
    <row r="340" spans="1:23" ht="17.100000000000001" customHeight="1" x14ac:dyDescent="0.2">
      <c r="A340" s="14">
        <v>12</v>
      </c>
      <c r="B340" s="190">
        <v>43589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1"/>
        <v>NA</v>
      </c>
      <c r="L340" s="18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</row>
    <row r="341" spans="1:23" ht="17.100000000000001" customHeight="1" x14ac:dyDescent="0.2">
      <c r="A341" s="14">
        <v>13</v>
      </c>
      <c r="B341" s="190">
        <v>43591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1"/>
        <v>NA</v>
      </c>
      <c r="L341" s="18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</row>
    <row r="342" spans="1:23" ht="17.100000000000001" customHeight="1" x14ac:dyDescent="0.2">
      <c r="A342" s="14">
        <v>14</v>
      </c>
      <c r="B342" s="190">
        <v>43591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1"/>
        <v>NA</v>
      </c>
      <c r="L342" s="18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</row>
    <row r="343" spans="1:23" ht="17.100000000000001" customHeight="1" x14ac:dyDescent="0.2">
      <c r="A343" s="14">
        <v>15</v>
      </c>
      <c r="B343" s="190">
        <v>43591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1"/>
        <v>NA</v>
      </c>
      <c r="L343" s="18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</row>
    <row r="344" spans="1:23" ht="17.100000000000001" customHeight="1" x14ac:dyDescent="0.2">
      <c r="A344" s="14">
        <v>16</v>
      </c>
      <c r="B344" s="190">
        <v>43592</v>
      </c>
      <c r="C344" s="191"/>
      <c r="D344" s="191"/>
      <c r="E344" s="191"/>
      <c r="F344" s="191"/>
      <c r="G344" s="191"/>
      <c r="H344" s="191">
        <v>0</v>
      </c>
      <c r="I344" s="191">
        <v>0</v>
      </c>
      <c r="J344" s="86"/>
      <c r="K344" s="18" t="str">
        <f t="shared" si="1"/>
        <v>NA</v>
      </c>
      <c r="L344" s="18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</row>
    <row r="345" spans="1:23" ht="17.100000000000001" customHeight="1" x14ac:dyDescent="0.2">
      <c r="A345" s="14">
        <v>17</v>
      </c>
      <c r="B345" s="190">
        <v>43592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1"/>
        <v>NA</v>
      </c>
      <c r="L345" s="18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</row>
    <row r="346" spans="1:23" ht="17.100000000000001" customHeight="1" x14ac:dyDescent="0.2">
      <c r="A346" s="14">
        <v>18</v>
      </c>
      <c r="B346" s="190">
        <v>43592</v>
      </c>
      <c r="C346" s="191"/>
      <c r="D346" s="191"/>
      <c r="E346" s="191"/>
      <c r="F346" s="191"/>
      <c r="G346" s="191"/>
      <c r="H346" s="191">
        <v>0</v>
      </c>
      <c r="I346" s="191">
        <v>0</v>
      </c>
      <c r="J346" s="86"/>
      <c r="K346" s="18" t="str">
        <f t="shared" si="1"/>
        <v>NA</v>
      </c>
      <c r="L346" s="18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</row>
    <row r="347" spans="1:23" ht="17.100000000000001" customHeight="1" x14ac:dyDescent="0.2">
      <c r="A347" s="14">
        <v>19</v>
      </c>
      <c r="B347" s="190">
        <v>43592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1"/>
        <v>NA</v>
      </c>
      <c r="L347" s="18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</row>
    <row r="348" spans="1:23" ht="17.100000000000001" customHeight="1" x14ac:dyDescent="0.2">
      <c r="A348" s="14">
        <v>20</v>
      </c>
      <c r="B348" s="190">
        <v>43593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8" t="str">
        <f t="shared" si="1"/>
        <v>NA</v>
      </c>
      <c r="L348" s="18">
        <v>0</v>
      </c>
      <c r="M348" s="19">
        <v>0</v>
      </c>
      <c r="N348" s="19">
        <v>0</v>
      </c>
      <c r="O348" s="19">
        <v>0</v>
      </c>
      <c r="P348" s="19">
        <v>0</v>
      </c>
      <c r="Q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</row>
    <row r="349" spans="1:23" ht="17.100000000000001" customHeight="1" x14ac:dyDescent="0.2">
      <c r="A349" s="14">
        <v>21</v>
      </c>
      <c r="B349" s="190">
        <v>43593</v>
      </c>
      <c r="C349" s="191"/>
      <c r="D349" s="191"/>
      <c r="E349" s="191"/>
      <c r="F349" s="191"/>
      <c r="G349" s="191"/>
      <c r="H349" s="191">
        <v>0</v>
      </c>
      <c r="I349" s="191">
        <v>0</v>
      </c>
      <c r="J349" s="86"/>
      <c r="K349" s="18" t="str">
        <f t="shared" si="1"/>
        <v>NA</v>
      </c>
      <c r="L349" s="18">
        <v>0</v>
      </c>
      <c r="M349" s="19">
        <v>0</v>
      </c>
      <c r="N349" s="19">
        <v>0</v>
      </c>
      <c r="O349" s="19">
        <v>0</v>
      </c>
      <c r="P349" s="19">
        <v>0</v>
      </c>
      <c r="Q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</row>
    <row r="350" spans="1:23" ht="17.100000000000001" customHeight="1" x14ac:dyDescent="0.2">
      <c r="A350" s="14">
        <v>22</v>
      </c>
      <c r="B350" s="190">
        <v>43593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8" t="str">
        <f t="shared" si="1"/>
        <v>NA</v>
      </c>
      <c r="L350" s="18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</row>
    <row r="351" spans="1:23" ht="17.100000000000001" customHeight="1" x14ac:dyDescent="0.2">
      <c r="A351" s="14">
        <v>23</v>
      </c>
      <c r="B351" s="190">
        <v>43595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1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>
        <v>24</v>
      </c>
      <c r="B352" s="190">
        <v>43595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1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>
        <v>25</v>
      </c>
      <c r="B353" s="190">
        <v>43596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8" t="str">
        <f t="shared" si="1"/>
        <v>NA</v>
      </c>
      <c r="L353" s="18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19"/>
      <c r="T353" s="19"/>
      <c r="U353" s="19"/>
      <c r="V353" s="19"/>
      <c r="W353" s="19"/>
    </row>
    <row r="354" spans="1:23" ht="17.100000000000001" customHeight="1" x14ac:dyDescent="0.2">
      <c r="A354" s="14">
        <v>26</v>
      </c>
      <c r="B354" s="190">
        <v>43596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1"/>
        <v>NA</v>
      </c>
      <c r="L354" s="18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19"/>
      <c r="T354" s="19"/>
      <c r="U354" s="19"/>
      <c r="V354" s="19"/>
      <c r="W354" s="19"/>
    </row>
    <row r="355" spans="1:23" ht="17.100000000000001" customHeight="1" x14ac:dyDescent="0.2">
      <c r="A355" s="14">
        <v>27</v>
      </c>
      <c r="B355" s="190">
        <v>43598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ref="K355:K496" si="2">$C$9</f>
        <v>NA</v>
      </c>
      <c r="L355" s="18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</row>
    <row r="356" spans="1:23" ht="17.100000000000001" customHeight="1" x14ac:dyDescent="0.2">
      <c r="A356" s="14">
        <v>28</v>
      </c>
      <c r="B356" s="190">
        <v>43600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8" t="str">
        <f t="shared" si="2"/>
        <v>NA</v>
      </c>
      <c r="L356" s="18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</row>
    <row r="357" spans="1:23" ht="17.100000000000001" customHeight="1" x14ac:dyDescent="0.2">
      <c r="A357" s="14">
        <v>29</v>
      </c>
      <c r="B357" s="190">
        <v>43601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8" t="str">
        <f t="shared" si="2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>
        <v>30</v>
      </c>
      <c r="B358" s="190">
        <v>43602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2"/>
        <v>NA</v>
      </c>
      <c r="L358" s="18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19"/>
      <c r="T358" s="19"/>
      <c r="U358" s="19"/>
      <c r="V358" s="19"/>
      <c r="W358" s="19"/>
    </row>
    <row r="359" spans="1:23" ht="17.100000000000001" customHeight="1" x14ac:dyDescent="0.2">
      <c r="A359" s="14">
        <v>31</v>
      </c>
      <c r="B359" s="190">
        <v>43603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2"/>
        <v>NA</v>
      </c>
      <c r="L359" s="18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</row>
    <row r="360" spans="1:23" ht="17.100000000000001" customHeight="1" x14ac:dyDescent="0.2">
      <c r="A360" s="14">
        <v>32</v>
      </c>
      <c r="B360" s="190">
        <v>43606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2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>
        <v>33</v>
      </c>
      <c r="B361" s="190">
        <v>43608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2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>
        <v>34</v>
      </c>
      <c r="B362" s="190">
        <v>43608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2"/>
        <v>NA</v>
      </c>
      <c r="L362" s="18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</row>
    <row r="363" spans="1:23" ht="17.100000000000001" customHeight="1" x14ac:dyDescent="0.2">
      <c r="A363" s="14">
        <v>35</v>
      </c>
      <c r="B363" s="190">
        <v>43608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2"/>
        <v>NA</v>
      </c>
      <c r="L363" s="18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</row>
    <row r="364" spans="1:23" ht="17.100000000000001" customHeight="1" x14ac:dyDescent="0.2">
      <c r="A364" s="14">
        <v>36</v>
      </c>
      <c r="B364" s="190">
        <v>43610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2"/>
        <v>NA</v>
      </c>
      <c r="L364" s="18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</row>
    <row r="365" spans="1:23" ht="17.100000000000001" customHeight="1" x14ac:dyDescent="0.2">
      <c r="A365" s="14">
        <v>37</v>
      </c>
      <c r="B365" s="190">
        <v>43610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si="2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>
        <v>38</v>
      </c>
      <c r="B366" s="190">
        <v>43613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8" t="str">
        <f t="shared" si="2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>
        <v>39</v>
      </c>
      <c r="B367" s="190">
        <v>43614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2"/>
        <v>NA</v>
      </c>
      <c r="L367" s="18">
        <v>0</v>
      </c>
      <c r="M367" s="19">
        <v>0</v>
      </c>
      <c r="N367" s="19">
        <v>0</v>
      </c>
      <c r="O367" s="19">
        <v>0</v>
      </c>
      <c r="P367" s="19">
        <v>0</v>
      </c>
      <c r="Q367" s="19">
        <v>0</v>
      </c>
      <c r="S367" s="19">
        <v>0</v>
      </c>
      <c r="T367" s="19">
        <v>0</v>
      </c>
      <c r="U367" s="19">
        <v>0</v>
      </c>
      <c r="V367" s="19">
        <v>0</v>
      </c>
      <c r="W367" s="19">
        <v>0</v>
      </c>
    </row>
    <row r="368" spans="1:23" ht="17.100000000000001" customHeight="1" x14ac:dyDescent="0.2">
      <c r="A368" s="14">
        <v>40</v>
      </c>
      <c r="B368" s="190">
        <v>43615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si="2"/>
        <v>NA</v>
      </c>
      <c r="L368" s="18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</row>
    <row r="369" spans="1:23" ht="17.100000000000001" customHeight="1" x14ac:dyDescent="0.2">
      <c r="A369" s="14">
        <v>41</v>
      </c>
      <c r="B369" s="190">
        <v>43616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2"/>
        <v>NA</v>
      </c>
      <c r="L369" s="18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19">
        <v>0</v>
      </c>
      <c r="T369" s="19">
        <v>0</v>
      </c>
      <c r="U369" s="19">
        <v>0</v>
      </c>
      <c r="V369" s="19">
        <v>0</v>
      </c>
      <c r="W369" s="19">
        <v>0</v>
      </c>
    </row>
    <row r="370" spans="1:23" ht="17.100000000000001" customHeight="1" x14ac:dyDescent="0.2">
      <c r="A370" s="14">
        <v>42</v>
      </c>
      <c r="B370" s="190">
        <v>43617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2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>
        <v>43</v>
      </c>
      <c r="B371" s="190">
        <v>43617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2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>
        <v>44</v>
      </c>
      <c r="B372" s="190">
        <v>43619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2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>
        <v>45</v>
      </c>
      <c r="B373" s="190">
        <v>43619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2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>
        <v>46</v>
      </c>
      <c r="B374" s="190">
        <v>43621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2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>
        <v>47</v>
      </c>
      <c r="B375" s="190">
        <v>43621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2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>
        <v>48</v>
      </c>
      <c r="B376" s="190">
        <v>43623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2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>
        <v>49</v>
      </c>
      <c r="B377" s="190">
        <v>43623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2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>
        <v>50</v>
      </c>
      <c r="B378" s="190">
        <v>43625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2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>
        <v>51</v>
      </c>
      <c r="B379" s="190">
        <v>43625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2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>
        <v>52</v>
      </c>
      <c r="B380" s="190">
        <v>43627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2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>
        <v>53</v>
      </c>
      <c r="B381" s="190">
        <v>43628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2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>
        <v>54</v>
      </c>
      <c r="B382" s="190">
        <v>43635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si="2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s="79" customFormat="1" ht="17.100000000000001" customHeight="1" x14ac:dyDescent="0.2">
      <c r="A383" s="14">
        <v>55</v>
      </c>
      <c r="B383" s="190">
        <v>43635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90"/>
      <c r="K383" s="18" t="str">
        <f t="shared" si="2"/>
        <v>NA</v>
      </c>
      <c r="L383" s="18">
        <v>0</v>
      </c>
      <c r="M383" s="78"/>
      <c r="N383" s="78"/>
      <c r="O383" s="78"/>
      <c r="P383" s="78"/>
      <c r="Q383" s="78"/>
      <c r="S383" s="78"/>
      <c r="T383" s="78"/>
      <c r="U383" s="78"/>
      <c r="V383" s="78"/>
      <c r="W383" s="78"/>
    </row>
    <row r="384" spans="1:23" ht="17.100000000000001" customHeight="1" x14ac:dyDescent="0.2">
      <c r="A384" s="14">
        <v>56</v>
      </c>
      <c r="B384" s="190">
        <v>43637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2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>
        <v>57</v>
      </c>
      <c r="B385" s="190">
        <v>43637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2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>
        <v>58</v>
      </c>
      <c r="B386" s="190">
        <v>43638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2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>
        <v>59</v>
      </c>
      <c r="B387" s="190">
        <v>43638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2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>
        <v>60</v>
      </c>
      <c r="B388" s="190">
        <v>43640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2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>
        <v>61</v>
      </c>
      <c r="B389" s="190">
        <v>43641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2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>
        <v>62</v>
      </c>
      <c r="B390" s="190">
        <v>43641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2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>
        <v>63</v>
      </c>
      <c r="B391" s="190">
        <v>43642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2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>
        <v>64</v>
      </c>
      <c r="B392" s="190">
        <v>43643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2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>
        <v>65</v>
      </c>
      <c r="B393" s="190">
        <v>43643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2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0">
        <v>43644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2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0">
        <v>43644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2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3">
        <v>43647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2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3">
        <v>43647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2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3">
        <v>43649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2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3">
        <v>43649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2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3">
        <v>43651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2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3">
        <v>43651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8" t="str">
        <f t="shared" si="2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3">
        <v>43652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si="2"/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3">
        <v>43654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2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3">
        <v>43655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2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3">
        <v>43655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2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3">
        <v>43656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2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3">
        <v>43657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2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3">
        <v>43661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2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3">
        <v>43661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2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3">
        <v>43662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2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3">
        <v>43662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8" t="str">
        <f t="shared" si="2"/>
        <v>NA</v>
      </c>
      <c r="L411" s="18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3">
        <v>43663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8" t="str">
        <f t="shared" si="2"/>
        <v>NA</v>
      </c>
      <c r="L412" s="18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3">
        <v>43663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8" t="str">
        <f t="shared" si="2"/>
        <v>NA</v>
      </c>
      <c r="L413" s="18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3">
        <v>43665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8" t="str">
        <f t="shared" si="2"/>
        <v>NA</v>
      </c>
      <c r="L414" s="18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3">
        <v>43665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8" t="str">
        <f t="shared" si="2"/>
        <v>NA</v>
      </c>
      <c r="L415" s="18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3">
        <v>43667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8" t="str">
        <f t="shared" si="2"/>
        <v>NA</v>
      </c>
      <c r="L416" s="18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3">
        <v>43668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8" t="str">
        <f t="shared" si="2"/>
        <v>NA</v>
      </c>
      <c r="L417" s="18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3">
        <v>43673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8" t="str">
        <f t="shared" si="2"/>
        <v>NA</v>
      </c>
      <c r="L418" s="18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3">
        <v>43673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8" t="str">
        <f t="shared" si="2"/>
        <v>NA</v>
      </c>
      <c r="L419" s="18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3">
        <v>43675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8" t="str">
        <f t="shared" si="2"/>
        <v>NA</v>
      </c>
      <c r="L420" s="18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3">
        <v>43675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8" t="str">
        <f t="shared" si="2"/>
        <v>NA</v>
      </c>
      <c r="L421" s="18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3">
        <v>43677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8" t="str">
        <f t="shared" si="2"/>
        <v>NA</v>
      </c>
      <c r="L422" s="18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3">
        <v>43677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8" t="str">
        <f t="shared" si="2"/>
        <v>NA</v>
      </c>
      <c r="L423" s="18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3">
        <v>43679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8" t="str">
        <f t="shared" si="2"/>
        <v>NA</v>
      </c>
      <c r="L424" s="18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3">
        <v>43679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8" t="str">
        <f t="shared" si="2"/>
        <v>NA</v>
      </c>
      <c r="L425" s="18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3">
        <v>43684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8" t="str">
        <f t="shared" si="2"/>
        <v>NA</v>
      </c>
      <c r="L426" s="18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3">
        <v>43685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8" t="str">
        <f t="shared" si="2"/>
        <v>NA</v>
      </c>
      <c r="L427" s="18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3">
        <v>43686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8" t="str">
        <f t="shared" si="2"/>
        <v>NA</v>
      </c>
      <c r="L428" s="18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3">
        <v>43687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8" t="str">
        <f t="shared" si="2"/>
        <v>NA</v>
      </c>
      <c r="L429" s="18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3">
        <v>43687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8" t="str">
        <f t="shared" si="2"/>
        <v>NA</v>
      </c>
      <c r="L430" s="18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3">
        <v>43687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8" t="str">
        <f t="shared" si="2"/>
        <v>NA</v>
      </c>
      <c r="L431" s="18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3">
        <v>43689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8" t="str">
        <f t="shared" si="2"/>
        <v>NA</v>
      </c>
      <c r="L432" s="18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3">
        <v>43689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8" t="str">
        <f t="shared" si="2"/>
        <v>NA</v>
      </c>
      <c r="L433" s="18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3">
        <v>43689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8" t="str">
        <f t="shared" si="2"/>
        <v>NA</v>
      </c>
      <c r="L434" s="18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3">
        <v>43691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8" t="str">
        <f t="shared" si="2"/>
        <v>NA</v>
      </c>
      <c r="L435" s="18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3">
        <v>43691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8" t="str">
        <f t="shared" si="2"/>
        <v>NA</v>
      </c>
      <c r="L436" s="18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3">
        <v>43697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8" t="str">
        <f t="shared" si="2"/>
        <v>NA</v>
      </c>
      <c r="L437" s="18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3">
        <v>43697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8" t="str">
        <f t="shared" si="2"/>
        <v>NA</v>
      </c>
      <c r="L438" s="18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3">
        <v>43698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8" t="str">
        <f t="shared" si="2"/>
        <v>NA</v>
      </c>
      <c r="L439" s="18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3">
        <v>43699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8" t="str">
        <f t="shared" si="2"/>
        <v>NA</v>
      </c>
      <c r="L440" s="18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3">
        <v>43700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8" t="str">
        <f t="shared" si="2"/>
        <v>NA</v>
      </c>
      <c r="L441" s="18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3">
        <v>43703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8" t="str">
        <f t="shared" si="2"/>
        <v>NA</v>
      </c>
      <c r="L442" s="18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3">
        <v>43703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8" t="str">
        <f t="shared" si="2"/>
        <v>NA</v>
      </c>
      <c r="L443" s="18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3">
        <v>43704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8" t="str">
        <f t="shared" si="2"/>
        <v>NA</v>
      </c>
      <c r="L444" s="18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3">
        <v>43705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8" t="str">
        <f t="shared" si="2"/>
        <v>NA</v>
      </c>
      <c r="L445" s="18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3">
        <v>43705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8" t="str">
        <f t="shared" si="2"/>
        <v>NA</v>
      </c>
      <c r="L446" s="18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3">
        <v>43706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8" t="str">
        <f t="shared" si="2"/>
        <v>NA</v>
      </c>
      <c r="L447" s="18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3">
        <v>43707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8" t="str">
        <f t="shared" si="2"/>
        <v>NA</v>
      </c>
      <c r="L448" s="18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3">
        <v>43707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8" t="str">
        <f t="shared" si="2"/>
        <v>NA</v>
      </c>
      <c r="L449" s="18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3">
        <v>43709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8" t="str">
        <f t="shared" si="2"/>
        <v>NA</v>
      </c>
      <c r="L450" s="18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3">
        <v>43709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8" t="str">
        <f t="shared" si="2"/>
        <v>NA</v>
      </c>
      <c r="L451" s="18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3">
        <v>43713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8" t="str">
        <f t="shared" si="2"/>
        <v>NA</v>
      </c>
      <c r="L452" s="18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3">
        <v>43713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8" t="str">
        <f t="shared" si="2"/>
        <v>NA</v>
      </c>
      <c r="L453" s="18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3">
        <v>43715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8" t="str">
        <f t="shared" si="2"/>
        <v>NA</v>
      </c>
      <c r="L454" s="18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3">
        <v>43715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8" t="str">
        <f t="shared" si="2"/>
        <v>NA</v>
      </c>
      <c r="L455" s="18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/>
      <c r="B456" s="193">
        <v>43716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8" t="str">
        <f t="shared" si="2"/>
        <v>NA</v>
      </c>
      <c r="L456" s="18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/>
      <c r="B457" s="193">
        <v>43718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8" t="str">
        <f t="shared" si="2"/>
        <v>NA</v>
      </c>
      <c r="L457" s="18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/>
      <c r="B458" s="193">
        <v>43718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8" t="str">
        <f t="shared" si="2"/>
        <v>NA</v>
      </c>
      <c r="L458" s="18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/>
      <c r="B459" s="193">
        <v>43720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8" t="str">
        <f t="shared" si="2"/>
        <v>NA</v>
      </c>
      <c r="L459" s="18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/>
      <c r="B460" s="193">
        <v>43720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8" t="str">
        <f t="shared" si="2"/>
        <v>NA</v>
      </c>
      <c r="L460" s="18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/>
      <c r="B461" s="193">
        <v>43721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8" t="str">
        <f t="shared" si="2"/>
        <v>NA</v>
      </c>
      <c r="L461" s="18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/>
      <c r="B462" s="193">
        <v>43723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8" t="str">
        <f t="shared" si="2"/>
        <v>NA</v>
      </c>
      <c r="L462" s="18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/>
      <c r="B463" s="193">
        <v>43723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8" t="str">
        <f t="shared" si="2"/>
        <v>NA</v>
      </c>
      <c r="L463" s="18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/>
      <c r="B464" s="193">
        <v>43728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8" t="str">
        <f t="shared" si="2"/>
        <v>NA</v>
      </c>
      <c r="L464" s="18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4"/>
      <c r="B465" s="190">
        <v>43751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8" t="str">
        <f t="shared" si="2"/>
        <v>NA</v>
      </c>
      <c r="L465" s="18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4"/>
      <c r="B466" s="190">
        <v>43751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8" t="str">
        <f t="shared" si="2"/>
        <v>NA</v>
      </c>
      <c r="L466" s="18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4"/>
      <c r="B467" s="190">
        <v>43752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8" t="str">
        <f t="shared" si="2"/>
        <v>NA</v>
      </c>
      <c r="L467" s="18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4"/>
      <c r="B468" s="190">
        <v>43752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8" t="str">
        <f t="shared" si="2"/>
        <v>NA</v>
      </c>
      <c r="L468" s="18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4"/>
      <c r="B469" s="190">
        <v>43754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8" t="str">
        <f t="shared" si="2"/>
        <v>NA</v>
      </c>
      <c r="L469" s="18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4"/>
      <c r="B470" s="190">
        <v>43755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8" t="str">
        <f t="shared" si="2"/>
        <v>NA</v>
      </c>
      <c r="L470" s="18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4"/>
      <c r="B471" s="190">
        <v>43756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8" t="str">
        <f t="shared" si="2"/>
        <v>NA</v>
      </c>
      <c r="L471" s="18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4"/>
      <c r="B472" s="190">
        <v>43756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8" t="str">
        <f t="shared" si="2"/>
        <v>NA</v>
      </c>
      <c r="L472" s="18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4"/>
      <c r="B473" s="190">
        <v>43757</v>
      </c>
      <c r="C473" s="191">
        <v>0</v>
      </c>
      <c r="D473" s="191">
        <v>0</v>
      </c>
      <c r="E473" s="191">
        <v>0</v>
      </c>
      <c r="F473" s="191">
        <v>0</v>
      </c>
      <c r="G473" s="191">
        <v>0</v>
      </c>
      <c r="H473" s="191">
        <v>0</v>
      </c>
      <c r="I473" s="191">
        <v>0</v>
      </c>
      <c r="J473" s="86"/>
      <c r="K473" s="18" t="str">
        <f t="shared" si="2"/>
        <v>NA</v>
      </c>
      <c r="L473" s="18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4"/>
      <c r="B474" s="190">
        <v>43757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8" t="str">
        <f t="shared" si="2"/>
        <v>NA</v>
      </c>
      <c r="L474" s="18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4"/>
      <c r="B475" s="190">
        <v>43758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8" t="str">
        <f t="shared" si="2"/>
        <v>NA</v>
      </c>
      <c r="L475" s="18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4"/>
      <c r="B476" s="190">
        <v>43767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8" t="str">
        <f t="shared" si="2"/>
        <v>NA</v>
      </c>
      <c r="L476" s="18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4"/>
      <c r="B477" s="190">
        <v>43767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8" t="str">
        <f t="shared" si="2"/>
        <v>NA</v>
      </c>
      <c r="L477" s="18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4"/>
      <c r="B478" s="190">
        <v>43768</v>
      </c>
      <c r="C478" s="191"/>
      <c r="D478" s="191"/>
      <c r="E478" s="191"/>
      <c r="F478" s="191"/>
      <c r="G478" s="191"/>
      <c r="H478" s="191">
        <v>0</v>
      </c>
      <c r="I478" s="191">
        <v>0</v>
      </c>
      <c r="J478" s="86"/>
      <c r="K478" s="18" t="str">
        <f t="shared" si="2"/>
        <v>NA</v>
      </c>
      <c r="L478" s="18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4"/>
      <c r="B479" s="190">
        <v>43768</v>
      </c>
      <c r="C479" s="191">
        <v>0</v>
      </c>
      <c r="D479" s="191">
        <v>0</v>
      </c>
      <c r="E479" s="191">
        <v>0</v>
      </c>
      <c r="F479" s="191">
        <v>0</v>
      </c>
      <c r="G479" s="191">
        <v>0</v>
      </c>
      <c r="H479" s="191">
        <v>0</v>
      </c>
      <c r="I479" s="191">
        <v>0</v>
      </c>
      <c r="J479" s="86"/>
      <c r="K479" s="18" t="str">
        <f t="shared" si="2"/>
        <v>NA</v>
      </c>
      <c r="L479" s="18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4"/>
      <c r="B480" s="190">
        <v>43770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8" t="str">
        <f t="shared" si="2"/>
        <v>NA</v>
      </c>
      <c r="L480" s="18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7.100000000000001" customHeight="1" x14ac:dyDescent="0.2">
      <c r="A481" s="14"/>
      <c r="B481" s="190">
        <v>43770</v>
      </c>
      <c r="C481" s="191">
        <v>0</v>
      </c>
      <c r="D481" s="191">
        <v>0</v>
      </c>
      <c r="E481" s="191">
        <v>0</v>
      </c>
      <c r="F481" s="191">
        <v>0</v>
      </c>
      <c r="G481" s="191">
        <v>0</v>
      </c>
      <c r="H481" s="191">
        <v>0</v>
      </c>
      <c r="I481" s="191">
        <v>0</v>
      </c>
      <c r="J481" s="86"/>
      <c r="K481" s="18" t="str">
        <f t="shared" si="2"/>
        <v>NA</v>
      </c>
      <c r="L481" s="18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7.100000000000001" customHeight="1" x14ac:dyDescent="0.2">
      <c r="A482" s="14"/>
      <c r="B482" s="190">
        <v>43770</v>
      </c>
      <c r="C482" s="191">
        <v>0</v>
      </c>
      <c r="D482" s="191">
        <v>0</v>
      </c>
      <c r="E482" s="191">
        <v>0</v>
      </c>
      <c r="F482" s="191">
        <v>0</v>
      </c>
      <c r="G482" s="191">
        <v>0</v>
      </c>
      <c r="H482" s="191">
        <v>0</v>
      </c>
      <c r="I482" s="191">
        <v>0</v>
      </c>
      <c r="J482" s="86"/>
      <c r="K482" s="18" t="str">
        <f t="shared" si="2"/>
        <v>NA</v>
      </c>
      <c r="L482" s="18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7.100000000000001" customHeight="1" x14ac:dyDescent="0.2">
      <c r="A483" s="14"/>
      <c r="B483" s="190">
        <v>43771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8" t="str">
        <f t="shared" si="2"/>
        <v>NA</v>
      </c>
      <c r="L483" s="18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7.100000000000001" customHeight="1" x14ac:dyDescent="0.2">
      <c r="A484" s="14"/>
      <c r="B484" s="190">
        <v>43774</v>
      </c>
      <c r="C484" s="191">
        <v>0</v>
      </c>
      <c r="D484" s="191">
        <v>0</v>
      </c>
      <c r="E484" s="191">
        <v>0</v>
      </c>
      <c r="F484" s="191">
        <v>0</v>
      </c>
      <c r="G484" s="191">
        <v>0</v>
      </c>
      <c r="H484" s="191">
        <v>0</v>
      </c>
      <c r="I484" s="191">
        <v>0</v>
      </c>
      <c r="J484" s="86"/>
      <c r="K484" s="18" t="str">
        <f t="shared" si="2"/>
        <v>NA</v>
      </c>
      <c r="L484" s="18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7.100000000000001" customHeight="1" x14ac:dyDescent="0.2">
      <c r="A485" s="14"/>
      <c r="B485" s="190">
        <v>43774</v>
      </c>
      <c r="C485" s="191">
        <v>0</v>
      </c>
      <c r="D485" s="191">
        <v>0</v>
      </c>
      <c r="E485" s="191">
        <v>0</v>
      </c>
      <c r="F485" s="191">
        <v>0</v>
      </c>
      <c r="G485" s="191">
        <v>0</v>
      </c>
      <c r="H485" s="191">
        <v>0</v>
      </c>
      <c r="I485" s="191">
        <v>0</v>
      </c>
      <c r="J485" s="86"/>
      <c r="K485" s="18" t="str">
        <f t="shared" si="2"/>
        <v>NA</v>
      </c>
      <c r="L485" s="18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7.100000000000001" customHeight="1" x14ac:dyDescent="0.2">
      <c r="A486" s="14"/>
      <c r="B486" s="190">
        <v>43775</v>
      </c>
      <c r="C486" s="191">
        <v>0</v>
      </c>
      <c r="D486" s="191">
        <v>0</v>
      </c>
      <c r="E486" s="191">
        <v>0</v>
      </c>
      <c r="F486" s="191">
        <v>0</v>
      </c>
      <c r="G486" s="191">
        <v>0</v>
      </c>
      <c r="H486" s="191">
        <v>0</v>
      </c>
      <c r="I486" s="191">
        <v>0</v>
      </c>
      <c r="J486" s="86"/>
      <c r="K486" s="18" t="str">
        <f t="shared" si="2"/>
        <v>NA</v>
      </c>
      <c r="L486" s="18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7.100000000000001" customHeight="1" x14ac:dyDescent="0.2">
      <c r="A487" s="14"/>
      <c r="B487" s="190">
        <v>43775</v>
      </c>
      <c r="C487" s="191">
        <v>0</v>
      </c>
      <c r="D487" s="191">
        <v>0</v>
      </c>
      <c r="E487" s="191">
        <v>0</v>
      </c>
      <c r="F487" s="191">
        <v>0</v>
      </c>
      <c r="G487" s="191">
        <v>0</v>
      </c>
      <c r="H487" s="191">
        <v>0</v>
      </c>
      <c r="I487" s="191">
        <v>0</v>
      </c>
      <c r="J487" s="86"/>
      <c r="K487" s="18" t="str">
        <f t="shared" si="2"/>
        <v>NA</v>
      </c>
      <c r="L487" s="18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7.100000000000001" customHeight="1" x14ac:dyDescent="0.2">
      <c r="A488" s="14"/>
      <c r="B488" s="190">
        <v>43776</v>
      </c>
      <c r="C488" s="191">
        <v>0</v>
      </c>
      <c r="D488" s="191">
        <v>0</v>
      </c>
      <c r="E488" s="191">
        <v>0</v>
      </c>
      <c r="F488" s="191">
        <v>0</v>
      </c>
      <c r="G488" s="191">
        <v>0</v>
      </c>
      <c r="H488" s="191">
        <v>0</v>
      </c>
      <c r="I488" s="191">
        <v>0</v>
      </c>
      <c r="J488" s="86"/>
      <c r="K488" s="18" t="str">
        <f t="shared" si="2"/>
        <v>NA</v>
      </c>
      <c r="L488" s="18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7.100000000000001" customHeight="1" x14ac:dyDescent="0.2">
      <c r="A489" s="14"/>
      <c r="B489" s="190">
        <v>43776</v>
      </c>
      <c r="C489" s="191">
        <v>0</v>
      </c>
      <c r="D489" s="191">
        <v>0</v>
      </c>
      <c r="E489" s="191">
        <v>0</v>
      </c>
      <c r="F489" s="191">
        <v>0</v>
      </c>
      <c r="G489" s="191">
        <v>0</v>
      </c>
      <c r="H489" s="191">
        <v>0</v>
      </c>
      <c r="I489" s="191">
        <v>0</v>
      </c>
      <c r="J489" s="86"/>
      <c r="K489" s="18" t="str">
        <f t="shared" si="2"/>
        <v>NA</v>
      </c>
      <c r="L489" s="18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7.100000000000001" customHeight="1" x14ac:dyDescent="0.2">
      <c r="A490" s="14"/>
      <c r="B490" s="190">
        <v>43777</v>
      </c>
      <c r="C490" s="191">
        <v>0</v>
      </c>
      <c r="D490" s="191">
        <v>0</v>
      </c>
      <c r="E490" s="191">
        <v>0</v>
      </c>
      <c r="F490" s="191">
        <v>0</v>
      </c>
      <c r="G490" s="191">
        <v>0</v>
      </c>
      <c r="H490" s="191">
        <v>0</v>
      </c>
      <c r="I490" s="191">
        <v>0</v>
      </c>
      <c r="J490" s="86"/>
      <c r="K490" s="18" t="str">
        <f t="shared" si="2"/>
        <v>NA</v>
      </c>
      <c r="L490" s="18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7.100000000000001" customHeight="1" x14ac:dyDescent="0.2">
      <c r="A491" s="14"/>
      <c r="B491" s="190">
        <v>43777</v>
      </c>
      <c r="C491" s="191">
        <v>0</v>
      </c>
      <c r="D491" s="191">
        <v>0</v>
      </c>
      <c r="E491" s="191">
        <v>0</v>
      </c>
      <c r="F491" s="191">
        <v>0</v>
      </c>
      <c r="G491" s="191">
        <v>0</v>
      </c>
      <c r="H491" s="191">
        <v>0</v>
      </c>
      <c r="I491" s="191">
        <v>0</v>
      </c>
      <c r="J491" s="86"/>
      <c r="K491" s="18" t="str">
        <f t="shared" si="2"/>
        <v>NA</v>
      </c>
      <c r="L491" s="18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7.100000000000001" customHeight="1" x14ac:dyDescent="0.2">
      <c r="A492" s="14"/>
      <c r="B492" s="190">
        <v>43781</v>
      </c>
      <c r="C492" s="191">
        <v>0</v>
      </c>
      <c r="D492" s="191">
        <v>0</v>
      </c>
      <c r="E492" s="191">
        <v>0</v>
      </c>
      <c r="F492" s="191">
        <v>0</v>
      </c>
      <c r="G492" s="191">
        <v>0</v>
      </c>
      <c r="H492" s="191">
        <v>0</v>
      </c>
      <c r="I492" s="191">
        <v>0</v>
      </c>
      <c r="J492" s="86"/>
      <c r="K492" s="18" t="str">
        <f t="shared" si="2"/>
        <v>NA</v>
      </c>
      <c r="L492" s="18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7.100000000000001" customHeight="1" x14ac:dyDescent="0.2">
      <c r="A493" s="14"/>
      <c r="B493" s="190">
        <v>43781</v>
      </c>
      <c r="C493" s="191">
        <v>0</v>
      </c>
      <c r="D493" s="191">
        <v>0</v>
      </c>
      <c r="E493" s="191">
        <v>0</v>
      </c>
      <c r="F493" s="191">
        <v>0</v>
      </c>
      <c r="G493" s="191">
        <v>0</v>
      </c>
      <c r="H493" s="191">
        <v>0</v>
      </c>
      <c r="I493" s="191">
        <v>0</v>
      </c>
      <c r="J493" s="86"/>
      <c r="K493" s="18" t="str">
        <f t="shared" si="2"/>
        <v>NA</v>
      </c>
      <c r="L493" s="18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7.100000000000001" customHeight="1" x14ac:dyDescent="0.2">
      <c r="A494" s="14"/>
      <c r="B494" s="190">
        <v>43782</v>
      </c>
      <c r="C494" s="191">
        <v>0</v>
      </c>
      <c r="D494" s="191">
        <v>0</v>
      </c>
      <c r="E494" s="191">
        <v>0</v>
      </c>
      <c r="F494" s="191">
        <v>0</v>
      </c>
      <c r="G494" s="191">
        <v>0</v>
      </c>
      <c r="H494" s="191">
        <v>0</v>
      </c>
      <c r="I494" s="191">
        <v>0</v>
      </c>
      <c r="J494" s="86"/>
      <c r="K494" s="18" t="str">
        <f t="shared" si="2"/>
        <v>NA</v>
      </c>
      <c r="L494" s="18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7.100000000000001" customHeight="1" x14ac:dyDescent="0.2">
      <c r="A495" s="14"/>
      <c r="B495" s="190">
        <v>43783</v>
      </c>
      <c r="C495" s="191">
        <v>0</v>
      </c>
      <c r="D495" s="191">
        <v>0</v>
      </c>
      <c r="E495" s="191">
        <v>0</v>
      </c>
      <c r="F495" s="191">
        <v>0</v>
      </c>
      <c r="G495" s="191">
        <v>0</v>
      </c>
      <c r="H495" s="191">
        <v>0</v>
      </c>
      <c r="I495" s="191">
        <v>0</v>
      </c>
      <c r="J495" s="86"/>
      <c r="K495" s="18" t="str">
        <f t="shared" si="2"/>
        <v>NA</v>
      </c>
      <c r="L495" s="18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7.100000000000001" customHeight="1" x14ac:dyDescent="0.2">
      <c r="A496" s="14"/>
      <c r="B496" s="190">
        <v>43783</v>
      </c>
      <c r="C496" s="191">
        <v>0</v>
      </c>
      <c r="D496" s="191">
        <v>0</v>
      </c>
      <c r="E496" s="191">
        <v>0</v>
      </c>
      <c r="F496" s="191">
        <v>0</v>
      </c>
      <c r="G496" s="191">
        <v>0</v>
      </c>
      <c r="H496" s="191">
        <v>0</v>
      </c>
      <c r="I496" s="191">
        <v>0</v>
      </c>
      <c r="J496" s="86"/>
      <c r="K496" s="18" t="str">
        <f t="shared" si="2"/>
        <v>NA</v>
      </c>
      <c r="L496" s="18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23" ht="17.100000000000001" customHeight="1" x14ac:dyDescent="0.2">
      <c r="A497" s="14"/>
      <c r="B497" s="190">
        <v>43784</v>
      </c>
      <c r="C497" s="191">
        <v>0</v>
      </c>
      <c r="D497" s="191">
        <v>0</v>
      </c>
      <c r="E497" s="191">
        <v>0</v>
      </c>
      <c r="F497" s="191">
        <v>0</v>
      </c>
      <c r="G497" s="191">
        <v>0</v>
      </c>
      <c r="H497" s="191">
        <v>0</v>
      </c>
      <c r="I497" s="191">
        <v>0</v>
      </c>
      <c r="J497" s="86"/>
      <c r="K497" s="18" t="str">
        <f t="shared" ref="K497:K533" si="3">$C$9</f>
        <v>NA</v>
      </c>
      <c r="L497" s="18">
        <v>0</v>
      </c>
      <c r="M497" s="19"/>
      <c r="N497" s="19"/>
      <c r="O497" s="19"/>
      <c r="P497" s="19"/>
      <c r="Q497" s="19"/>
      <c r="S497" s="19"/>
      <c r="T497" s="19"/>
      <c r="U497" s="19"/>
      <c r="V497" s="19"/>
      <c r="W497" s="19"/>
    </row>
    <row r="498" spans="1:23" ht="17.100000000000001" customHeight="1" x14ac:dyDescent="0.2">
      <c r="A498" s="14"/>
      <c r="B498" s="190">
        <v>43785</v>
      </c>
      <c r="C498" s="191">
        <v>0</v>
      </c>
      <c r="D498" s="191">
        <v>0</v>
      </c>
      <c r="E498" s="191">
        <v>0</v>
      </c>
      <c r="F498" s="191">
        <v>0</v>
      </c>
      <c r="G498" s="191">
        <v>0</v>
      </c>
      <c r="H498" s="191">
        <v>0</v>
      </c>
      <c r="I498" s="191">
        <v>0</v>
      </c>
      <c r="J498" s="86"/>
      <c r="K498" s="18" t="str">
        <f t="shared" si="3"/>
        <v>NA</v>
      </c>
      <c r="L498" s="18">
        <v>0</v>
      </c>
      <c r="M498" s="19"/>
      <c r="N498" s="19"/>
      <c r="O498" s="19"/>
      <c r="P498" s="19"/>
      <c r="Q498" s="19"/>
      <c r="S498" s="19"/>
      <c r="T498" s="19"/>
      <c r="U498" s="19"/>
      <c r="V498" s="19"/>
      <c r="W498" s="19"/>
    </row>
    <row r="499" spans="1:23" ht="17.100000000000001" customHeight="1" x14ac:dyDescent="0.2">
      <c r="A499" s="14"/>
      <c r="B499" s="190">
        <v>43785</v>
      </c>
      <c r="C499" s="191">
        <v>0</v>
      </c>
      <c r="D499" s="191">
        <v>0</v>
      </c>
      <c r="E499" s="191">
        <v>0</v>
      </c>
      <c r="F499" s="191">
        <v>0</v>
      </c>
      <c r="G499" s="191">
        <v>0</v>
      </c>
      <c r="H499" s="191">
        <v>0</v>
      </c>
      <c r="I499" s="191">
        <v>0</v>
      </c>
      <c r="J499" s="86"/>
      <c r="K499" s="18" t="str">
        <f t="shared" si="3"/>
        <v>NA</v>
      </c>
      <c r="L499" s="18">
        <v>0</v>
      </c>
      <c r="M499" s="19"/>
      <c r="N499" s="19"/>
      <c r="O499" s="19"/>
      <c r="P499" s="19"/>
      <c r="Q499" s="19"/>
      <c r="S499" s="19"/>
      <c r="T499" s="19"/>
      <c r="U499" s="19"/>
      <c r="V499" s="19"/>
      <c r="W499" s="19"/>
    </row>
    <row r="500" spans="1:23" ht="17.100000000000001" customHeight="1" x14ac:dyDescent="0.2">
      <c r="A500" s="14"/>
      <c r="B500" s="190">
        <v>43786</v>
      </c>
      <c r="C500" s="191">
        <v>0</v>
      </c>
      <c r="D500" s="191">
        <v>0</v>
      </c>
      <c r="E500" s="191">
        <v>0</v>
      </c>
      <c r="F500" s="191">
        <v>0</v>
      </c>
      <c r="G500" s="191">
        <v>0</v>
      </c>
      <c r="H500" s="191">
        <v>0</v>
      </c>
      <c r="I500" s="191">
        <v>0</v>
      </c>
      <c r="J500" s="86"/>
      <c r="K500" s="18" t="str">
        <f t="shared" si="3"/>
        <v>NA</v>
      </c>
      <c r="L500" s="18">
        <v>0</v>
      </c>
      <c r="M500" s="19"/>
      <c r="N500" s="19"/>
      <c r="O500" s="19"/>
      <c r="P500" s="19"/>
      <c r="Q500" s="19"/>
      <c r="S500" s="19"/>
      <c r="T500" s="19"/>
      <c r="U500" s="19"/>
      <c r="V500" s="19"/>
      <c r="W500" s="19"/>
    </row>
    <row r="501" spans="1:23" ht="17.100000000000001" customHeight="1" x14ac:dyDescent="0.2">
      <c r="A501" s="14"/>
      <c r="B501" s="190">
        <v>43787</v>
      </c>
      <c r="C501" s="191">
        <v>0</v>
      </c>
      <c r="D501" s="191">
        <v>0</v>
      </c>
      <c r="E501" s="191">
        <v>0</v>
      </c>
      <c r="F501" s="191">
        <v>0</v>
      </c>
      <c r="G501" s="191">
        <v>0</v>
      </c>
      <c r="H501" s="191">
        <v>0</v>
      </c>
      <c r="I501" s="191">
        <v>0</v>
      </c>
      <c r="J501" s="86"/>
      <c r="K501" s="18" t="str">
        <f t="shared" si="3"/>
        <v>NA</v>
      </c>
      <c r="L501" s="18">
        <v>0</v>
      </c>
      <c r="M501" s="19"/>
      <c r="N501" s="19"/>
      <c r="O501" s="19"/>
      <c r="P501" s="19"/>
      <c r="Q501" s="19"/>
      <c r="S501" s="19"/>
      <c r="T501" s="19"/>
      <c r="U501" s="19"/>
      <c r="V501" s="19"/>
      <c r="W501" s="19"/>
    </row>
    <row r="502" spans="1:23" ht="17.100000000000001" customHeight="1" x14ac:dyDescent="0.2">
      <c r="A502" s="14"/>
      <c r="B502" s="190">
        <v>43789</v>
      </c>
      <c r="C502" s="191">
        <v>0</v>
      </c>
      <c r="D502" s="191">
        <v>0</v>
      </c>
      <c r="E502" s="191">
        <v>0</v>
      </c>
      <c r="F502" s="191">
        <v>0</v>
      </c>
      <c r="G502" s="191">
        <v>0</v>
      </c>
      <c r="H502" s="191">
        <v>0</v>
      </c>
      <c r="I502" s="191">
        <v>0</v>
      </c>
      <c r="J502" s="86"/>
      <c r="K502" s="18" t="str">
        <f t="shared" si="3"/>
        <v>NA</v>
      </c>
      <c r="L502" s="18">
        <v>0</v>
      </c>
      <c r="M502" s="19"/>
      <c r="N502" s="19"/>
      <c r="O502" s="19"/>
      <c r="P502" s="19"/>
      <c r="Q502" s="19"/>
      <c r="S502" s="19"/>
      <c r="T502" s="19"/>
      <c r="U502" s="19"/>
      <c r="V502" s="19"/>
      <c r="W502" s="19"/>
    </row>
    <row r="503" spans="1:23" ht="17.100000000000001" customHeight="1" x14ac:dyDescent="0.2">
      <c r="A503" s="14"/>
      <c r="B503" s="190">
        <v>43790</v>
      </c>
      <c r="C503" s="191">
        <v>0</v>
      </c>
      <c r="D503" s="191">
        <v>0</v>
      </c>
      <c r="E503" s="191">
        <v>0</v>
      </c>
      <c r="F503" s="191">
        <v>0</v>
      </c>
      <c r="G503" s="191">
        <v>0</v>
      </c>
      <c r="H503" s="191">
        <v>0</v>
      </c>
      <c r="I503" s="191">
        <v>0</v>
      </c>
      <c r="J503" s="86"/>
      <c r="K503" s="18" t="str">
        <f t="shared" si="3"/>
        <v>NA</v>
      </c>
      <c r="L503" s="18">
        <v>0</v>
      </c>
      <c r="M503" s="19"/>
      <c r="N503" s="19"/>
      <c r="O503" s="19"/>
      <c r="P503" s="19"/>
      <c r="Q503" s="19"/>
      <c r="S503" s="19"/>
      <c r="T503" s="19"/>
      <c r="U503" s="19"/>
      <c r="V503" s="19"/>
      <c r="W503" s="19"/>
    </row>
    <row r="504" spans="1:23" ht="17.100000000000001" customHeight="1" x14ac:dyDescent="0.2">
      <c r="A504" s="14">
        <v>66</v>
      </c>
      <c r="B504" s="190">
        <v>43792</v>
      </c>
      <c r="C504" s="191">
        <v>0</v>
      </c>
      <c r="D504" s="191">
        <v>0</v>
      </c>
      <c r="E504" s="191">
        <v>0</v>
      </c>
      <c r="F504" s="191">
        <v>0</v>
      </c>
      <c r="G504" s="191">
        <v>0</v>
      </c>
      <c r="H504" s="191">
        <v>0</v>
      </c>
      <c r="I504" s="191">
        <v>0</v>
      </c>
      <c r="J504" s="86"/>
      <c r="K504" s="18" t="str">
        <f t="shared" si="3"/>
        <v>NA</v>
      </c>
      <c r="L504" s="18">
        <v>0</v>
      </c>
      <c r="M504" s="19"/>
      <c r="N504" s="19"/>
      <c r="O504" s="19"/>
      <c r="P504" s="19"/>
      <c r="Q504" s="19"/>
      <c r="S504" s="19"/>
      <c r="T504" s="19"/>
      <c r="U504" s="19"/>
      <c r="V504" s="19"/>
      <c r="W504" s="19"/>
    </row>
    <row r="505" spans="1:23" ht="17.100000000000001" customHeight="1" x14ac:dyDescent="0.2">
      <c r="A505" s="14">
        <v>67</v>
      </c>
      <c r="B505" s="190">
        <v>43793</v>
      </c>
      <c r="C505" s="191">
        <v>0</v>
      </c>
      <c r="D505" s="191">
        <v>0</v>
      </c>
      <c r="E505" s="191">
        <v>0</v>
      </c>
      <c r="F505" s="191">
        <v>0</v>
      </c>
      <c r="G505" s="191">
        <v>0</v>
      </c>
      <c r="H505" s="191">
        <v>0</v>
      </c>
      <c r="I505" s="191">
        <v>0</v>
      </c>
      <c r="J505" s="86"/>
      <c r="K505" s="18" t="str">
        <f t="shared" si="3"/>
        <v>NA</v>
      </c>
      <c r="L505" s="18">
        <v>0</v>
      </c>
      <c r="M505" s="19"/>
      <c r="N505" s="19"/>
      <c r="O505" s="19"/>
      <c r="P505" s="19"/>
      <c r="Q505" s="19"/>
      <c r="S505" s="19"/>
      <c r="T505" s="19"/>
      <c r="U505" s="19"/>
      <c r="V505" s="19"/>
      <c r="W505" s="19"/>
    </row>
    <row r="506" spans="1:23" ht="17.100000000000001" customHeight="1" x14ac:dyDescent="0.2">
      <c r="A506" s="14">
        <v>68</v>
      </c>
      <c r="B506" s="190">
        <v>43793</v>
      </c>
      <c r="C506" s="191">
        <v>0</v>
      </c>
      <c r="D506" s="191">
        <v>0</v>
      </c>
      <c r="E506" s="191">
        <v>0</v>
      </c>
      <c r="F506" s="191">
        <v>0</v>
      </c>
      <c r="G506" s="191">
        <v>0</v>
      </c>
      <c r="H506" s="191">
        <v>0</v>
      </c>
      <c r="I506" s="191">
        <v>0</v>
      </c>
      <c r="J506" s="86"/>
      <c r="K506" s="18" t="str">
        <f t="shared" si="3"/>
        <v>NA</v>
      </c>
      <c r="L506" s="18">
        <v>0</v>
      </c>
      <c r="M506" s="19"/>
      <c r="N506" s="19"/>
      <c r="O506" s="19"/>
      <c r="P506" s="19"/>
      <c r="Q506" s="19"/>
      <c r="S506" s="19"/>
      <c r="T506" s="19"/>
      <c r="U506" s="19"/>
      <c r="V506" s="19"/>
      <c r="W506" s="19"/>
    </row>
    <row r="507" spans="1:23" ht="17.100000000000001" customHeight="1" x14ac:dyDescent="0.2">
      <c r="A507" s="14">
        <v>69</v>
      </c>
      <c r="B507" s="190">
        <v>43794</v>
      </c>
      <c r="C507" s="191">
        <v>0</v>
      </c>
      <c r="D507" s="191">
        <v>0</v>
      </c>
      <c r="E507" s="191">
        <v>0</v>
      </c>
      <c r="F507" s="191">
        <v>0</v>
      </c>
      <c r="G507" s="191">
        <v>0</v>
      </c>
      <c r="H507" s="191">
        <v>0</v>
      </c>
      <c r="I507" s="191">
        <v>0</v>
      </c>
      <c r="J507" s="86"/>
      <c r="K507" s="18" t="str">
        <f t="shared" si="3"/>
        <v>NA</v>
      </c>
      <c r="L507" s="18">
        <v>0</v>
      </c>
      <c r="M507" s="19"/>
      <c r="N507" s="19"/>
      <c r="O507" s="19"/>
      <c r="P507" s="19"/>
      <c r="Q507" s="19"/>
      <c r="S507" s="19"/>
      <c r="T507" s="19"/>
      <c r="U507" s="19"/>
      <c r="V507" s="19"/>
      <c r="W507" s="19"/>
    </row>
    <row r="508" spans="1:23" ht="17.100000000000001" customHeight="1" x14ac:dyDescent="0.2">
      <c r="A508" s="14">
        <v>70</v>
      </c>
      <c r="B508" s="190">
        <v>43794</v>
      </c>
      <c r="C508" s="191">
        <v>0</v>
      </c>
      <c r="D508" s="191">
        <v>0</v>
      </c>
      <c r="E508" s="191">
        <v>0</v>
      </c>
      <c r="F508" s="191">
        <v>0</v>
      </c>
      <c r="G508" s="191">
        <v>0</v>
      </c>
      <c r="H508" s="191">
        <v>0</v>
      </c>
      <c r="I508" s="191">
        <v>0</v>
      </c>
      <c r="J508" s="86"/>
      <c r="K508" s="18" t="str">
        <f t="shared" si="3"/>
        <v>NA</v>
      </c>
      <c r="L508" s="18">
        <v>0</v>
      </c>
      <c r="M508" s="19"/>
      <c r="N508" s="19"/>
      <c r="O508" s="19"/>
      <c r="P508" s="19"/>
      <c r="Q508" s="19"/>
      <c r="S508" s="19"/>
      <c r="T508" s="19"/>
      <c r="U508" s="19"/>
      <c r="V508" s="19"/>
      <c r="W508" s="19"/>
    </row>
    <row r="509" spans="1:23" ht="17.100000000000001" customHeight="1" x14ac:dyDescent="0.2">
      <c r="A509" s="14">
        <v>71</v>
      </c>
      <c r="B509" s="190">
        <v>43794</v>
      </c>
      <c r="C509" s="191">
        <v>0</v>
      </c>
      <c r="D509" s="191">
        <v>0</v>
      </c>
      <c r="E509" s="191">
        <v>0</v>
      </c>
      <c r="F509" s="191">
        <v>0</v>
      </c>
      <c r="G509" s="191">
        <v>0</v>
      </c>
      <c r="H509" s="191">
        <v>0</v>
      </c>
      <c r="I509" s="191">
        <v>0</v>
      </c>
      <c r="J509" s="86"/>
      <c r="K509" s="18" t="str">
        <f t="shared" si="3"/>
        <v>NA</v>
      </c>
      <c r="L509" s="18">
        <v>0</v>
      </c>
      <c r="M509" s="19"/>
      <c r="N509" s="19"/>
      <c r="O509" s="19"/>
      <c r="P509" s="19"/>
      <c r="Q509" s="19"/>
      <c r="S509" s="19"/>
      <c r="T509" s="19"/>
      <c r="U509" s="19"/>
      <c r="V509" s="19"/>
      <c r="W509" s="19"/>
    </row>
    <row r="510" spans="1:23" ht="17.100000000000001" customHeight="1" x14ac:dyDescent="0.2">
      <c r="A510" s="14">
        <v>72</v>
      </c>
      <c r="B510" s="190">
        <v>43795</v>
      </c>
      <c r="C510" s="191">
        <v>0</v>
      </c>
      <c r="D510" s="191">
        <v>0</v>
      </c>
      <c r="E510" s="191">
        <v>0</v>
      </c>
      <c r="F510" s="191">
        <v>0</v>
      </c>
      <c r="G510" s="191">
        <v>0</v>
      </c>
      <c r="H510" s="191">
        <v>0</v>
      </c>
      <c r="I510" s="191">
        <v>0</v>
      </c>
      <c r="J510" s="86"/>
      <c r="K510" s="18" t="str">
        <f t="shared" si="3"/>
        <v>NA</v>
      </c>
      <c r="L510" s="18">
        <v>0</v>
      </c>
      <c r="M510" s="19"/>
      <c r="N510" s="19"/>
      <c r="O510" s="19"/>
      <c r="P510" s="19"/>
      <c r="Q510" s="19"/>
      <c r="S510" s="19"/>
      <c r="T510" s="19"/>
      <c r="U510" s="19"/>
      <c r="V510" s="19"/>
      <c r="W510" s="19"/>
    </row>
    <row r="511" spans="1:23" ht="17.100000000000001" customHeight="1" x14ac:dyDescent="0.2">
      <c r="A511" s="14">
        <v>73</v>
      </c>
      <c r="B511" s="190">
        <v>43797</v>
      </c>
      <c r="C511" s="191">
        <v>0</v>
      </c>
      <c r="D511" s="191">
        <v>0</v>
      </c>
      <c r="E511" s="191">
        <v>0</v>
      </c>
      <c r="F511" s="191">
        <v>0</v>
      </c>
      <c r="G511" s="191">
        <v>0</v>
      </c>
      <c r="H511" s="191">
        <v>0</v>
      </c>
      <c r="I511" s="191">
        <v>0</v>
      </c>
      <c r="J511" s="86"/>
      <c r="K511" s="18" t="str">
        <f t="shared" si="3"/>
        <v>NA</v>
      </c>
      <c r="L511" s="18">
        <v>0</v>
      </c>
      <c r="M511" s="19"/>
      <c r="N511" s="19"/>
      <c r="O511" s="19"/>
      <c r="P511" s="19"/>
      <c r="Q511" s="19"/>
      <c r="S511" s="19"/>
      <c r="T511" s="19"/>
      <c r="U511" s="19"/>
      <c r="V511" s="19"/>
      <c r="W511" s="19"/>
    </row>
    <row r="512" spans="1:23" ht="17.100000000000001" customHeight="1" x14ac:dyDescent="0.2">
      <c r="A512" s="14">
        <v>74</v>
      </c>
      <c r="B512" s="190">
        <v>43797</v>
      </c>
      <c r="C512" s="191">
        <v>0</v>
      </c>
      <c r="D512" s="191">
        <v>0</v>
      </c>
      <c r="E512" s="191">
        <v>0</v>
      </c>
      <c r="F512" s="191">
        <v>0</v>
      </c>
      <c r="G512" s="191">
        <v>0</v>
      </c>
      <c r="H512" s="191">
        <v>0</v>
      </c>
      <c r="I512" s="191">
        <v>0</v>
      </c>
      <c r="J512" s="86"/>
      <c r="K512" s="18" t="str">
        <f t="shared" si="3"/>
        <v>NA</v>
      </c>
      <c r="L512" s="18">
        <v>0</v>
      </c>
      <c r="M512" s="19"/>
      <c r="N512" s="19"/>
      <c r="O512" s="19"/>
      <c r="P512" s="19"/>
      <c r="Q512" s="19"/>
      <c r="S512" s="19"/>
      <c r="T512" s="19"/>
      <c r="U512" s="19"/>
      <c r="V512" s="19"/>
      <c r="W512" s="19"/>
    </row>
    <row r="513" spans="1:23" ht="17.100000000000001" customHeight="1" x14ac:dyDescent="0.2">
      <c r="A513" s="14">
        <v>75</v>
      </c>
      <c r="B513" s="190">
        <v>43799</v>
      </c>
      <c r="C513" s="191">
        <v>0</v>
      </c>
      <c r="D513" s="191">
        <v>0</v>
      </c>
      <c r="E513" s="191">
        <v>0</v>
      </c>
      <c r="F513" s="191">
        <v>0</v>
      </c>
      <c r="G513" s="191">
        <v>0</v>
      </c>
      <c r="H513" s="191">
        <v>0</v>
      </c>
      <c r="I513" s="191">
        <v>0</v>
      </c>
      <c r="J513" s="86"/>
      <c r="K513" s="18" t="str">
        <f t="shared" si="3"/>
        <v>NA</v>
      </c>
      <c r="L513" s="18">
        <v>0</v>
      </c>
      <c r="M513" s="19"/>
      <c r="N513" s="19"/>
      <c r="O513" s="19"/>
      <c r="P513" s="19"/>
      <c r="Q513" s="19"/>
      <c r="S513" s="19"/>
      <c r="T513" s="19"/>
      <c r="U513" s="19"/>
      <c r="V513" s="19"/>
      <c r="W513" s="19"/>
    </row>
    <row r="514" spans="1:23" ht="17.100000000000001" customHeight="1" x14ac:dyDescent="0.2">
      <c r="A514" s="14">
        <v>76</v>
      </c>
      <c r="B514" s="190">
        <v>43800</v>
      </c>
      <c r="C514" s="191">
        <v>0</v>
      </c>
      <c r="D514" s="191">
        <v>0</v>
      </c>
      <c r="E514" s="191">
        <v>0</v>
      </c>
      <c r="F514" s="191">
        <v>0</v>
      </c>
      <c r="G514" s="191">
        <v>0</v>
      </c>
      <c r="H514" s="191">
        <v>0</v>
      </c>
      <c r="I514" s="191">
        <v>0</v>
      </c>
      <c r="J514" s="86"/>
      <c r="K514" s="18" t="str">
        <f t="shared" si="3"/>
        <v>NA</v>
      </c>
      <c r="L514" s="18">
        <v>0</v>
      </c>
      <c r="M514" s="19"/>
      <c r="N514" s="19"/>
      <c r="O514" s="19"/>
      <c r="P514" s="19"/>
      <c r="Q514" s="19"/>
      <c r="S514" s="19"/>
      <c r="T514" s="19"/>
      <c r="U514" s="19"/>
      <c r="V514" s="19"/>
      <c r="W514" s="19"/>
    </row>
    <row r="515" spans="1:23" ht="17.100000000000001" customHeight="1" x14ac:dyDescent="0.2">
      <c r="A515" s="14">
        <v>77</v>
      </c>
      <c r="B515" s="190">
        <v>43800</v>
      </c>
      <c r="C515" s="191">
        <v>0</v>
      </c>
      <c r="D515" s="191">
        <v>0</v>
      </c>
      <c r="E515" s="191">
        <v>0</v>
      </c>
      <c r="F515" s="191">
        <v>0</v>
      </c>
      <c r="G515" s="191">
        <v>0</v>
      </c>
      <c r="H515" s="191">
        <v>0</v>
      </c>
      <c r="I515" s="191">
        <v>0</v>
      </c>
      <c r="J515" s="86"/>
      <c r="K515" s="18" t="str">
        <f t="shared" si="3"/>
        <v>NA</v>
      </c>
      <c r="L515" s="18">
        <v>0</v>
      </c>
      <c r="M515" s="19"/>
      <c r="N515" s="19"/>
      <c r="O515" s="19"/>
      <c r="P515" s="19"/>
      <c r="Q515" s="19"/>
      <c r="S515" s="19"/>
      <c r="T515" s="19"/>
      <c r="U515" s="19"/>
      <c r="V515" s="19"/>
      <c r="W515" s="19"/>
    </row>
    <row r="516" spans="1:23" ht="17.100000000000001" customHeight="1" x14ac:dyDescent="0.2">
      <c r="A516" s="14">
        <v>78</v>
      </c>
      <c r="B516" s="190">
        <v>43803</v>
      </c>
      <c r="C516" s="191">
        <v>0</v>
      </c>
      <c r="D516" s="191">
        <v>0</v>
      </c>
      <c r="E516" s="191">
        <v>0</v>
      </c>
      <c r="F516" s="191">
        <v>0</v>
      </c>
      <c r="G516" s="191">
        <v>0</v>
      </c>
      <c r="H516" s="191">
        <v>0</v>
      </c>
      <c r="I516" s="191">
        <v>0</v>
      </c>
      <c r="J516" s="86"/>
      <c r="K516" s="18" t="str">
        <f t="shared" si="3"/>
        <v>NA</v>
      </c>
      <c r="L516" s="18">
        <v>0</v>
      </c>
      <c r="M516" s="19"/>
      <c r="N516" s="19"/>
      <c r="O516" s="19"/>
      <c r="P516" s="19"/>
      <c r="Q516" s="19"/>
      <c r="S516" s="19"/>
      <c r="T516" s="19"/>
      <c r="U516" s="19"/>
      <c r="V516" s="19"/>
      <c r="W516" s="19"/>
    </row>
    <row r="517" spans="1:23" ht="17.100000000000001" customHeight="1" x14ac:dyDescent="0.2">
      <c r="A517" s="14">
        <v>79</v>
      </c>
      <c r="B517" s="190">
        <v>43803</v>
      </c>
      <c r="C517" s="191">
        <v>0</v>
      </c>
      <c r="D517" s="191">
        <v>0</v>
      </c>
      <c r="E517" s="191">
        <v>0</v>
      </c>
      <c r="F517" s="191">
        <v>0</v>
      </c>
      <c r="G517" s="191">
        <v>0</v>
      </c>
      <c r="H517" s="191">
        <v>0</v>
      </c>
      <c r="I517" s="191">
        <v>0</v>
      </c>
      <c r="J517" s="86"/>
      <c r="K517" s="18" t="str">
        <f t="shared" si="3"/>
        <v>NA</v>
      </c>
      <c r="L517" s="18">
        <v>0</v>
      </c>
      <c r="M517" s="19"/>
      <c r="N517" s="19"/>
      <c r="O517" s="19"/>
      <c r="P517" s="19"/>
      <c r="Q517" s="19"/>
      <c r="S517" s="19"/>
      <c r="T517" s="19"/>
      <c r="U517" s="19"/>
      <c r="V517" s="19"/>
      <c r="W517" s="19"/>
    </row>
    <row r="518" spans="1:23" ht="17.100000000000001" customHeight="1" x14ac:dyDescent="0.2">
      <c r="A518" s="14">
        <v>80</v>
      </c>
      <c r="B518" s="190">
        <v>43805</v>
      </c>
      <c r="C518" s="191">
        <v>0</v>
      </c>
      <c r="D518" s="191">
        <v>0</v>
      </c>
      <c r="E518" s="191">
        <v>0</v>
      </c>
      <c r="F518" s="191">
        <v>0</v>
      </c>
      <c r="G518" s="191">
        <v>0</v>
      </c>
      <c r="H518" s="191">
        <v>0</v>
      </c>
      <c r="I518" s="191">
        <v>0</v>
      </c>
      <c r="J518" s="86"/>
      <c r="K518" s="18" t="str">
        <f t="shared" si="3"/>
        <v>NA</v>
      </c>
      <c r="L518" s="18">
        <v>0</v>
      </c>
      <c r="M518" s="19"/>
      <c r="N518" s="19"/>
      <c r="O518" s="19"/>
      <c r="P518" s="19"/>
      <c r="Q518" s="19"/>
      <c r="S518" s="19"/>
      <c r="T518" s="19"/>
      <c r="U518" s="19"/>
      <c r="V518" s="19"/>
      <c r="W518" s="19"/>
    </row>
    <row r="519" spans="1:23" ht="17.100000000000001" customHeight="1" x14ac:dyDescent="0.2">
      <c r="A519" s="14">
        <v>81</v>
      </c>
      <c r="B519" s="190">
        <v>43805</v>
      </c>
      <c r="C519" s="191">
        <v>0</v>
      </c>
      <c r="D519" s="191">
        <v>0</v>
      </c>
      <c r="E519" s="191">
        <v>0</v>
      </c>
      <c r="F519" s="191">
        <v>0</v>
      </c>
      <c r="G519" s="191">
        <v>0</v>
      </c>
      <c r="H519" s="191">
        <v>0</v>
      </c>
      <c r="I519" s="191">
        <v>0</v>
      </c>
      <c r="J519" s="86"/>
      <c r="K519" s="18" t="str">
        <f t="shared" si="3"/>
        <v>NA</v>
      </c>
      <c r="L519" s="18">
        <v>0</v>
      </c>
      <c r="M519" s="19"/>
      <c r="N519" s="19"/>
      <c r="O519" s="19"/>
      <c r="P519" s="19"/>
      <c r="Q519" s="19"/>
      <c r="S519" s="19"/>
      <c r="T519" s="19"/>
      <c r="U519" s="19"/>
      <c r="V519" s="19"/>
      <c r="W519" s="19"/>
    </row>
    <row r="520" spans="1:23" ht="17.100000000000001" customHeight="1" x14ac:dyDescent="0.2">
      <c r="A520" s="14">
        <v>82</v>
      </c>
      <c r="B520" s="190">
        <v>43807</v>
      </c>
      <c r="C520" s="191">
        <v>0</v>
      </c>
      <c r="D520" s="191">
        <v>0</v>
      </c>
      <c r="E520" s="191">
        <v>0</v>
      </c>
      <c r="F520" s="191">
        <v>0</v>
      </c>
      <c r="G520" s="191">
        <v>0</v>
      </c>
      <c r="H520" s="191">
        <v>0</v>
      </c>
      <c r="I520" s="191">
        <v>0</v>
      </c>
      <c r="J520" s="86"/>
      <c r="K520" s="18" t="str">
        <f t="shared" si="3"/>
        <v>NA</v>
      </c>
      <c r="L520" s="18">
        <v>0</v>
      </c>
      <c r="M520" s="19"/>
      <c r="N520" s="19"/>
      <c r="O520" s="19"/>
      <c r="P520" s="19"/>
      <c r="Q520" s="19"/>
      <c r="S520" s="19"/>
      <c r="T520" s="19"/>
      <c r="U520" s="19"/>
      <c r="V520" s="19"/>
      <c r="W520" s="19"/>
    </row>
    <row r="521" spans="1:23" ht="17.100000000000001" customHeight="1" x14ac:dyDescent="0.2">
      <c r="A521" s="14">
        <v>83</v>
      </c>
      <c r="B521" s="190">
        <v>43807</v>
      </c>
      <c r="C521" s="191">
        <v>0</v>
      </c>
      <c r="D521" s="191">
        <v>0</v>
      </c>
      <c r="E521" s="191">
        <v>0</v>
      </c>
      <c r="F521" s="191">
        <v>0</v>
      </c>
      <c r="G521" s="191">
        <v>0</v>
      </c>
      <c r="H521" s="191">
        <v>0</v>
      </c>
      <c r="I521" s="191">
        <v>0</v>
      </c>
      <c r="J521" s="86"/>
      <c r="K521" s="18" t="str">
        <f t="shared" si="3"/>
        <v>NA</v>
      </c>
      <c r="L521" s="18">
        <v>0</v>
      </c>
      <c r="M521" s="19"/>
      <c r="N521" s="19"/>
      <c r="O521" s="19"/>
      <c r="P521" s="19"/>
      <c r="Q521" s="19"/>
      <c r="S521" s="19"/>
      <c r="T521" s="19"/>
      <c r="U521" s="19"/>
      <c r="V521" s="19"/>
      <c r="W521" s="19"/>
    </row>
    <row r="522" spans="1:23" ht="17.100000000000001" customHeight="1" x14ac:dyDescent="0.2">
      <c r="A522" s="14">
        <v>84</v>
      </c>
      <c r="B522" s="190">
        <v>43808</v>
      </c>
      <c r="C522" s="191">
        <v>0</v>
      </c>
      <c r="D522" s="191">
        <v>0</v>
      </c>
      <c r="E522" s="191">
        <v>0</v>
      </c>
      <c r="F522" s="191">
        <v>0</v>
      </c>
      <c r="G522" s="191">
        <v>0</v>
      </c>
      <c r="H522" s="191">
        <v>0</v>
      </c>
      <c r="I522" s="191">
        <v>0</v>
      </c>
      <c r="J522" s="86"/>
      <c r="K522" s="18" t="str">
        <f t="shared" si="3"/>
        <v>NA</v>
      </c>
      <c r="L522" s="18">
        <v>0</v>
      </c>
      <c r="M522" s="19"/>
      <c r="N522" s="19"/>
      <c r="O522" s="19"/>
      <c r="P522" s="19"/>
      <c r="Q522" s="19"/>
      <c r="S522" s="19"/>
      <c r="T522" s="19"/>
      <c r="U522" s="19"/>
      <c r="V522" s="19"/>
      <c r="W522" s="19"/>
    </row>
    <row r="523" spans="1:23" ht="17.100000000000001" customHeight="1" x14ac:dyDescent="0.2">
      <c r="A523" s="14">
        <v>85</v>
      </c>
      <c r="B523" s="190">
        <v>43808</v>
      </c>
      <c r="C523" s="191">
        <v>0</v>
      </c>
      <c r="D523" s="191">
        <v>0</v>
      </c>
      <c r="E523" s="191">
        <v>0</v>
      </c>
      <c r="F523" s="191">
        <v>0</v>
      </c>
      <c r="G523" s="191">
        <v>0</v>
      </c>
      <c r="H523" s="191">
        <v>0</v>
      </c>
      <c r="I523" s="191">
        <v>0</v>
      </c>
      <c r="J523" s="86"/>
      <c r="K523" s="18" t="str">
        <f t="shared" si="3"/>
        <v>NA</v>
      </c>
      <c r="L523" s="18">
        <v>0</v>
      </c>
      <c r="M523" s="19"/>
      <c r="N523" s="19"/>
      <c r="O523" s="19"/>
      <c r="P523" s="19"/>
      <c r="Q523" s="19"/>
      <c r="S523" s="19"/>
      <c r="T523" s="19"/>
      <c r="U523" s="19"/>
      <c r="V523" s="19"/>
      <c r="W523" s="19"/>
    </row>
    <row r="524" spans="1:23" ht="17.100000000000001" customHeight="1" x14ac:dyDescent="0.2">
      <c r="A524" s="14">
        <v>86</v>
      </c>
      <c r="B524" s="190">
        <v>43808</v>
      </c>
      <c r="C524" s="191">
        <v>0</v>
      </c>
      <c r="D524" s="191">
        <v>0</v>
      </c>
      <c r="E524" s="191">
        <v>0</v>
      </c>
      <c r="F524" s="191">
        <v>0</v>
      </c>
      <c r="G524" s="191">
        <v>0</v>
      </c>
      <c r="H524" s="191">
        <v>0</v>
      </c>
      <c r="I524" s="191">
        <v>0</v>
      </c>
      <c r="J524" s="86"/>
      <c r="K524" s="18" t="str">
        <f t="shared" si="3"/>
        <v>NA</v>
      </c>
      <c r="L524" s="18">
        <v>0</v>
      </c>
      <c r="M524" s="19"/>
      <c r="N524" s="19"/>
      <c r="O524" s="19"/>
      <c r="P524" s="19"/>
      <c r="Q524" s="19"/>
      <c r="S524" s="19"/>
      <c r="T524" s="19"/>
      <c r="U524" s="19"/>
      <c r="V524" s="19"/>
      <c r="W524" s="19"/>
    </row>
    <row r="525" spans="1:23" ht="17.100000000000001" customHeight="1" x14ac:dyDescent="0.2">
      <c r="A525" s="14">
        <v>87</v>
      </c>
      <c r="B525" s="190">
        <v>43812</v>
      </c>
      <c r="C525" s="191">
        <v>0</v>
      </c>
      <c r="D525" s="191">
        <v>0</v>
      </c>
      <c r="E525" s="191">
        <v>0</v>
      </c>
      <c r="F525" s="191">
        <v>0</v>
      </c>
      <c r="G525" s="191">
        <v>0</v>
      </c>
      <c r="H525" s="191">
        <v>0</v>
      </c>
      <c r="I525" s="191">
        <v>0</v>
      </c>
      <c r="J525" s="86"/>
      <c r="K525" s="18" t="str">
        <f t="shared" si="3"/>
        <v>NA</v>
      </c>
      <c r="L525" s="18">
        <v>0</v>
      </c>
      <c r="M525" s="19"/>
      <c r="N525" s="19"/>
      <c r="O525" s="19"/>
      <c r="P525" s="19"/>
      <c r="Q525" s="19"/>
      <c r="S525" s="19"/>
      <c r="T525" s="19"/>
      <c r="U525" s="19"/>
      <c r="V525" s="19"/>
      <c r="W525" s="19"/>
    </row>
    <row r="526" spans="1:23" ht="17.100000000000001" customHeight="1" x14ac:dyDescent="0.2">
      <c r="A526" s="14">
        <v>88</v>
      </c>
      <c r="B526" s="190">
        <v>43812</v>
      </c>
      <c r="C526" s="191">
        <v>0</v>
      </c>
      <c r="D526" s="191">
        <v>0</v>
      </c>
      <c r="E526" s="191">
        <v>0</v>
      </c>
      <c r="F526" s="191">
        <v>0</v>
      </c>
      <c r="G526" s="191">
        <v>0</v>
      </c>
      <c r="H526" s="191">
        <v>0</v>
      </c>
      <c r="I526" s="191">
        <v>0</v>
      </c>
      <c r="J526" s="86"/>
      <c r="K526" s="18" t="str">
        <f t="shared" si="3"/>
        <v>NA</v>
      </c>
      <c r="L526" s="18">
        <v>0</v>
      </c>
      <c r="M526" s="19"/>
      <c r="N526" s="19"/>
      <c r="O526" s="19"/>
      <c r="P526" s="19"/>
      <c r="Q526" s="19"/>
      <c r="S526" s="19"/>
      <c r="T526" s="19"/>
      <c r="U526" s="19"/>
      <c r="V526" s="19"/>
      <c r="W526" s="19"/>
    </row>
    <row r="527" spans="1:23" ht="17.100000000000001" customHeight="1" x14ac:dyDescent="0.2">
      <c r="A527" s="14"/>
      <c r="B527" s="190">
        <v>43816</v>
      </c>
      <c r="C527" s="191">
        <v>0</v>
      </c>
      <c r="D527" s="191">
        <v>0</v>
      </c>
      <c r="E527" s="191">
        <v>0</v>
      </c>
      <c r="F527" s="191">
        <v>0</v>
      </c>
      <c r="G527" s="191">
        <v>0</v>
      </c>
      <c r="H527" s="191">
        <v>0</v>
      </c>
      <c r="I527" s="191">
        <v>0</v>
      </c>
      <c r="J527" s="86"/>
      <c r="K527" s="18" t="str">
        <f t="shared" si="3"/>
        <v>NA</v>
      </c>
      <c r="L527" s="18">
        <v>0</v>
      </c>
      <c r="M527" s="19"/>
      <c r="N527" s="19"/>
      <c r="O527" s="19"/>
      <c r="P527" s="19"/>
      <c r="Q527" s="19"/>
      <c r="S527" s="19"/>
      <c r="T527" s="19"/>
      <c r="U527" s="19"/>
      <c r="V527" s="19"/>
      <c r="W527" s="19"/>
    </row>
    <row r="528" spans="1:23" ht="17.100000000000001" customHeight="1" x14ac:dyDescent="0.2">
      <c r="A528" s="14"/>
      <c r="B528" s="190">
        <v>43817</v>
      </c>
      <c r="C528" s="191">
        <v>0</v>
      </c>
      <c r="D528" s="191">
        <v>0</v>
      </c>
      <c r="E528" s="191">
        <v>0</v>
      </c>
      <c r="F528" s="191">
        <v>0</v>
      </c>
      <c r="G528" s="191">
        <v>0</v>
      </c>
      <c r="H528" s="191">
        <v>0</v>
      </c>
      <c r="I528" s="191">
        <v>0</v>
      </c>
      <c r="J528" s="86"/>
      <c r="K528" s="18" t="str">
        <f t="shared" si="3"/>
        <v>NA</v>
      </c>
      <c r="L528" s="18">
        <v>0</v>
      </c>
      <c r="M528" s="19"/>
      <c r="N528" s="19"/>
      <c r="O528" s="19"/>
      <c r="P528" s="19"/>
      <c r="Q528" s="19"/>
      <c r="S528" s="19"/>
      <c r="T528" s="19"/>
      <c r="U528" s="19"/>
      <c r="V528" s="19"/>
      <c r="W528" s="19"/>
    </row>
    <row r="529" spans="1:23" ht="17.100000000000001" customHeight="1" x14ac:dyDescent="0.2">
      <c r="A529" s="14"/>
      <c r="B529" s="190">
        <v>43818</v>
      </c>
      <c r="C529" s="191">
        <v>0</v>
      </c>
      <c r="D529" s="191">
        <v>0</v>
      </c>
      <c r="E529" s="191">
        <v>0</v>
      </c>
      <c r="F529" s="191">
        <v>0</v>
      </c>
      <c r="G529" s="191">
        <v>0</v>
      </c>
      <c r="H529" s="191">
        <v>0</v>
      </c>
      <c r="I529" s="191">
        <v>0</v>
      </c>
      <c r="J529" s="86"/>
      <c r="K529" s="18" t="str">
        <f t="shared" si="3"/>
        <v>NA</v>
      </c>
      <c r="L529" s="18">
        <v>0</v>
      </c>
      <c r="M529" s="19"/>
      <c r="N529" s="19"/>
      <c r="O529" s="19"/>
      <c r="P529" s="19"/>
      <c r="Q529" s="19"/>
      <c r="S529" s="19"/>
      <c r="T529" s="19"/>
      <c r="U529" s="19"/>
      <c r="V529" s="19"/>
      <c r="W529" s="19"/>
    </row>
    <row r="530" spans="1:23" ht="17.100000000000001" customHeight="1" x14ac:dyDescent="0.2">
      <c r="A530" s="14"/>
      <c r="B530" s="190">
        <v>43819</v>
      </c>
      <c r="C530" s="191">
        <v>0</v>
      </c>
      <c r="D530" s="191">
        <v>0</v>
      </c>
      <c r="E530" s="191">
        <v>0</v>
      </c>
      <c r="F530" s="191">
        <v>0</v>
      </c>
      <c r="G530" s="191">
        <v>0</v>
      </c>
      <c r="H530" s="191">
        <v>0</v>
      </c>
      <c r="I530" s="191">
        <v>0</v>
      </c>
      <c r="J530" s="86"/>
      <c r="K530" s="18" t="str">
        <f t="shared" si="3"/>
        <v>NA</v>
      </c>
      <c r="L530" s="18">
        <v>0</v>
      </c>
      <c r="M530" s="19"/>
      <c r="N530" s="19"/>
      <c r="O530" s="19"/>
      <c r="P530" s="19"/>
      <c r="Q530" s="19"/>
      <c r="S530" s="19"/>
      <c r="T530" s="19"/>
      <c r="U530" s="19"/>
      <c r="V530" s="19"/>
      <c r="W530" s="19"/>
    </row>
    <row r="531" spans="1:23" ht="17.100000000000001" customHeight="1" x14ac:dyDescent="0.2">
      <c r="A531" s="14"/>
      <c r="B531" s="190">
        <v>43819</v>
      </c>
      <c r="C531" s="191">
        <v>0</v>
      </c>
      <c r="D531" s="191">
        <v>0</v>
      </c>
      <c r="E531" s="191">
        <v>0</v>
      </c>
      <c r="F531" s="191">
        <v>0</v>
      </c>
      <c r="G531" s="191">
        <v>0</v>
      </c>
      <c r="H531" s="191">
        <v>0</v>
      </c>
      <c r="I531" s="191">
        <v>0</v>
      </c>
      <c r="J531" s="86"/>
      <c r="K531" s="18" t="str">
        <f t="shared" si="3"/>
        <v>NA</v>
      </c>
      <c r="L531" s="18">
        <v>0</v>
      </c>
      <c r="M531" s="19"/>
      <c r="N531" s="19"/>
      <c r="O531" s="19"/>
      <c r="P531" s="19"/>
      <c r="Q531" s="19"/>
      <c r="S531" s="19"/>
      <c r="T531" s="19"/>
      <c r="U531" s="19"/>
      <c r="V531" s="19"/>
      <c r="W531" s="19"/>
    </row>
    <row r="532" spans="1:23" ht="17.100000000000001" customHeight="1" x14ac:dyDescent="0.2">
      <c r="A532" s="14"/>
      <c r="B532" s="190">
        <v>43820</v>
      </c>
      <c r="C532" s="191">
        <v>0</v>
      </c>
      <c r="D532" s="191">
        <v>0</v>
      </c>
      <c r="E532" s="191">
        <v>0</v>
      </c>
      <c r="F532" s="191">
        <v>0</v>
      </c>
      <c r="G532" s="191">
        <v>0</v>
      </c>
      <c r="H532" s="191">
        <v>0</v>
      </c>
      <c r="I532" s="191">
        <v>0</v>
      </c>
      <c r="J532" s="86"/>
      <c r="K532" s="18" t="str">
        <f t="shared" si="3"/>
        <v>NA</v>
      </c>
      <c r="L532" s="18">
        <v>0</v>
      </c>
      <c r="M532" s="19"/>
      <c r="N532" s="19"/>
      <c r="O532" s="19"/>
      <c r="P532" s="19"/>
      <c r="Q532" s="19"/>
      <c r="S532" s="19"/>
      <c r="T532" s="19"/>
      <c r="U532" s="19"/>
      <c r="V532" s="19"/>
      <c r="W532" s="19"/>
    </row>
    <row r="533" spans="1:23" ht="17.100000000000001" customHeight="1" x14ac:dyDescent="0.2">
      <c r="A533" s="14">
        <v>89</v>
      </c>
      <c r="B533" s="190">
        <v>43821</v>
      </c>
      <c r="C533" s="191">
        <v>0</v>
      </c>
      <c r="D533" s="191">
        <v>0</v>
      </c>
      <c r="E533" s="191">
        <v>0</v>
      </c>
      <c r="F533" s="191">
        <v>0</v>
      </c>
      <c r="G533" s="191">
        <v>0</v>
      </c>
      <c r="H533" s="191">
        <v>0</v>
      </c>
      <c r="I533" s="191">
        <v>0</v>
      </c>
      <c r="J533" s="86"/>
      <c r="K533" s="18" t="str">
        <f t="shared" si="3"/>
        <v>NA</v>
      </c>
      <c r="L533" s="18">
        <v>0</v>
      </c>
      <c r="M533" s="19"/>
      <c r="N533" s="19"/>
      <c r="O533" s="19"/>
      <c r="P533" s="19"/>
      <c r="Q533" s="19"/>
      <c r="S533" s="19"/>
      <c r="T533" s="19"/>
      <c r="U533" s="19"/>
      <c r="V533" s="19"/>
      <c r="W533" s="19"/>
    </row>
    <row r="534" spans="1:23" ht="17.100000000000001" customHeight="1" x14ac:dyDescent="0.2">
      <c r="A534" s="14">
        <v>90</v>
      </c>
      <c r="B534" s="190">
        <v>43822</v>
      </c>
      <c r="C534" s="191">
        <v>0</v>
      </c>
      <c r="D534" s="191">
        <v>0</v>
      </c>
      <c r="E534" s="191">
        <v>0</v>
      </c>
      <c r="F534" s="191">
        <v>0</v>
      </c>
      <c r="G534" s="191">
        <v>0</v>
      </c>
      <c r="H534" s="191">
        <v>0</v>
      </c>
      <c r="I534" s="191">
        <v>0</v>
      </c>
      <c r="J534" s="86"/>
      <c r="K534" s="18" t="str">
        <f t="shared" ref="K534:K541" si="4">$C$9</f>
        <v>NA</v>
      </c>
      <c r="L534" s="18">
        <v>0</v>
      </c>
      <c r="M534" s="19"/>
      <c r="N534" s="19"/>
      <c r="O534" s="19"/>
      <c r="P534" s="19"/>
      <c r="Q534" s="19"/>
      <c r="S534" s="19"/>
      <c r="T534" s="19"/>
      <c r="U534" s="19"/>
      <c r="V534" s="19"/>
      <c r="W534" s="19"/>
    </row>
    <row r="535" spans="1:23" ht="17.100000000000001" customHeight="1" x14ac:dyDescent="0.2">
      <c r="A535" s="14">
        <v>91</v>
      </c>
      <c r="B535" s="190">
        <v>43822</v>
      </c>
      <c r="C535" s="191">
        <v>0</v>
      </c>
      <c r="D535" s="191">
        <v>0</v>
      </c>
      <c r="E535" s="191">
        <v>0</v>
      </c>
      <c r="F535" s="191">
        <v>0</v>
      </c>
      <c r="G535" s="191">
        <v>0</v>
      </c>
      <c r="H535" s="191">
        <v>0</v>
      </c>
      <c r="I535" s="191">
        <v>0</v>
      </c>
      <c r="J535" s="86"/>
      <c r="K535" s="18" t="str">
        <f t="shared" si="4"/>
        <v>NA</v>
      </c>
      <c r="L535" s="18">
        <v>0</v>
      </c>
      <c r="M535" s="19"/>
      <c r="N535" s="19"/>
      <c r="O535" s="19"/>
      <c r="P535" s="19"/>
      <c r="Q535" s="19"/>
      <c r="S535" s="19"/>
      <c r="T535" s="19"/>
      <c r="U535" s="19"/>
      <c r="V535" s="19"/>
      <c r="W535" s="19"/>
    </row>
    <row r="536" spans="1:23" ht="17.100000000000001" customHeight="1" x14ac:dyDescent="0.2">
      <c r="A536" s="14">
        <v>92</v>
      </c>
      <c r="B536" s="190">
        <v>43823</v>
      </c>
      <c r="C536" s="191">
        <v>0</v>
      </c>
      <c r="D536" s="191">
        <v>0</v>
      </c>
      <c r="E536" s="191">
        <v>0</v>
      </c>
      <c r="F536" s="191">
        <v>0</v>
      </c>
      <c r="G536" s="191">
        <v>0</v>
      </c>
      <c r="H536" s="191">
        <v>0</v>
      </c>
      <c r="I536" s="191">
        <v>0</v>
      </c>
      <c r="J536" s="86"/>
      <c r="K536" s="18" t="str">
        <f t="shared" si="4"/>
        <v>NA</v>
      </c>
      <c r="L536" s="18">
        <v>0</v>
      </c>
      <c r="M536" s="19"/>
      <c r="N536" s="19"/>
      <c r="O536" s="19"/>
      <c r="P536" s="19"/>
      <c r="Q536" s="19"/>
      <c r="S536" s="19"/>
      <c r="T536" s="19"/>
      <c r="U536" s="19"/>
      <c r="V536" s="19"/>
      <c r="W536" s="19"/>
    </row>
    <row r="537" spans="1:23" ht="17.100000000000001" customHeight="1" x14ac:dyDescent="0.2">
      <c r="A537" s="14">
        <v>93</v>
      </c>
      <c r="B537" s="190">
        <v>43823</v>
      </c>
      <c r="C537" s="191">
        <v>0</v>
      </c>
      <c r="D537" s="191">
        <v>0</v>
      </c>
      <c r="E537" s="191">
        <v>0</v>
      </c>
      <c r="F537" s="191">
        <v>0</v>
      </c>
      <c r="G537" s="191">
        <v>0</v>
      </c>
      <c r="H537" s="191">
        <v>0</v>
      </c>
      <c r="I537" s="191">
        <v>0</v>
      </c>
      <c r="J537" s="86"/>
      <c r="K537" s="18" t="str">
        <f t="shared" si="4"/>
        <v>NA</v>
      </c>
      <c r="L537" s="18">
        <v>0</v>
      </c>
      <c r="M537" s="19"/>
      <c r="N537" s="19"/>
      <c r="O537" s="19"/>
      <c r="P537" s="19"/>
      <c r="Q537" s="19"/>
      <c r="S537" s="19"/>
      <c r="T537" s="19"/>
      <c r="U537" s="19"/>
      <c r="V537" s="19"/>
      <c r="W537" s="19"/>
    </row>
    <row r="538" spans="1:23" ht="17.100000000000001" customHeight="1" x14ac:dyDescent="0.2">
      <c r="A538" s="14">
        <v>94</v>
      </c>
      <c r="B538" s="190">
        <v>43825</v>
      </c>
      <c r="C538" s="191">
        <v>0</v>
      </c>
      <c r="D538" s="191">
        <v>0</v>
      </c>
      <c r="E538" s="191">
        <v>0</v>
      </c>
      <c r="F538" s="191">
        <v>0</v>
      </c>
      <c r="G538" s="191">
        <v>0</v>
      </c>
      <c r="H538" s="191">
        <v>0</v>
      </c>
      <c r="I538" s="191">
        <v>0</v>
      </c>
      <c r="J538" s="86"/>
      <c r="K538" s="18" t="str">
        <f t="shared" si="4"/>
        <v>NA</v>
      </c>
      <c r="L538" s="18">
        <v>0</v>
      </c>
      <c r="M538" s="19"/>
      <c r="N538" s="19"/>
      <c r="O538" s="19"/>
      <c r="P538" s="19"/>
      <c r="Q538" s="19"/>
      <c r="S538" s="19"/>
      <c r="T538" s="19"/>
      <c r="U538" s="19"/>
      <c r="V538" s="19"/>
      <c r="W538" s="19"/>
    </row>
    <row r="539" spans="1:23" ht="17.100000000000001" customHeight="1" x14ac:dyDescent="0.2">
      <c r="A539" s="14">
        <v>95</v>
      </c>
      <c r="B539" s="190">
        <v>43825</v>
      </c>
      <c r="C539" s="191">
        <v>0</v>
      </c>
      <c r="D539" s="191">
        <v>0</v>
      </c>
      <c r="E539" s="191">
        <v>0</v>
      </c>
      <c r="F539" s="191">
        <v>0</v>
      </c>
      <c r="G539" s="191">
        <v>0</v>
      </c>
      <c r="H539" s="191">
        <v>0</v>
      </c>
      <c r="I539" s="191">
        <v>0</v>
      </c>
      <c r="J539" s="86"/>
      <c r="K539" s="18" t="str">
        <f t="shared" si="4"/>
        <v>NA</v>
      </c>
      <c r="L539" s="18">
        <v>0</v>
      </c>
      <c r="M539" s="19"/>
      <c r="N539" s="19"/>
      <c r="O539" s="19"/>
      <c r="P539" s="19"/>
      <c r="Q539" s="19"/>
      <c r="S539" s="19"/>
      <c r="T539" s="19"/>
      <c r="U539" s="19"/>
      <c r="V539" s="19"/>
      <c r="W539" s="19"/>
    </row>
    <row r="540" spans="1:23" ht="17.100000000000001" customHeight="1" x14ac:dyDescent="0.2">
      <c r="A540" s="14">
        <v>96</v>
      </c>
      <c r="B540" s="190">
        <v>43827</v>
      </c>
      <c r="C540" s="191">
        <v>0</v>
      </c>
      <c r="D540" s="191">
        <v>0</v>
      </c>
      <c r="E540" s="191">
        <v>0</v>
      </c>
      <c r="F540" s="191">
        <v>0</v>
      </c>
      <c r="G540" s="191">
        <v>0</v>
      </c>
      <c r="H540" s="191">
        <v>0</v>
      </c>
      <c r="I540" s="191">
        <v>0</v>
      </c>
      <c r="J540" s="86"/>
      <c r="K540" s="18" t="str">
        <f t="shared" si="4"/>
        <v>NA</v>
      </c>
      <c r="L540" s="18">
        <v>0</v>
      </c>
      <c r="M540" s="19"/>
      <c r="N540" s="19"/>
      <c r="O540" s="19"/>
      <c r="P540" s="19"/>
      <c r="Q540" s="19"/>
      <c r="S540" s="19"/>
      <c r="T540" s="19"/>
      <c r="U540" s="19"/>
      <c r="V540" s="19"/>
      <c r="W540" s="19"/>
    </row>
    <row r="541" spans="1:23" ht="17.100000000000001" customHeight="1" x14ac:dyDescent="0.2">
      <c r="A541" s="14">
        <v>97</v>
      </c>
      <c r="B541" s="190">
        <v>43827</v>
      </c>
      <c r="C541" s="191">
        <v>0</v>
      </c>
      <c r="D541" s="191">
        <v>0</v>
      </c>
      <c r="E541" s="191">
        <v>0</v>
      </c>
      <c r="F541" s="191">
        <v>0</v>
      </c>
      <c r="G541" s="191">
        <v>0</v>
      </c>
      <c r="H541" s="191">
        <v>0</v>
      </c>
      <c r="I541" s="191">
        <v>0</v>
      </c>
      <c r="J541" s="86"/>
      <c r="K541" s="18" t="str">
        <f t="shared" si="4"/>
        <v>NA</v>
      </c>
      <c r="L541" s="18">
        <v>0</v>
      </c>
      <c r="M541" s="19"/>
      <c r="N541" s="19"/>
      <c r="O541" s="19"/>
      <c r="P541" s="19"/>
      <c r="Q541" s="19"/>
      <c r="S541" s="19"/>
      <c r="T541" s="19"/>
      <c r="U541" s="19"/>
      <c r="V541" s="19"/>
      <c r="W541" s="19"/>
    </row>
    <row r="542" spans="1:23" ht="17.100000000000001" customHeight="1" x14ac:dyDescent="0.2">
      <c r="A542" s="14" t="s">
        <v>9</v>
      </c>
      <c r="B542" s="20"/>
      <c r="C542" s="16" t="str">
        <f t="shared" ref="C542:C544" si="5">IF(M542=0, "&lt; 1", M542)</f>
        <v>&lt; 1</v>
      </c>
      <c r="D542" s="16" t="str">
        <f t="shared" ref="D542:D544" si="6">IF(N542=0, "&lt; 1", N542)</f>
        <v>&lt; 1</v>
      </c>
      <c r="E542" s="16" t="str">
        <f t="shared" ref="E542:E544" si="7">IF(O542=0, "&lt; 1", O542)</f>
        <v>&lt; 1</v>
      </c>
      <c r="F542" s="16" t="str">
        <f t="shared" ref="F542:F544" si="8">IF(P542=0, "&lt; 1", P542)</f>
        <v>&lt; 1</v>
      </c>
      <c r="G542" s="16" t="str">
        <f t="shared" ref="G542:G544" si="9">IF(Q542=0, "&lt; 1", Q542)</f>
        <v>&lt; 1</v>
      </c>
      <c r="H542" s="72"/>
      <c r="I542" s="72"/>
      <c r="J542" s="86"/>
      <c r="K542" s="41"/>
      <c r="L542" s="41"/>
      <c r="M542" s="14">
        <f>ROUNDUP(AVERAGE(M13:M541), 0)</f>
        <v>0</v>
      </c>
      <c r="N542" s="14">
        <f>ROUNDUP(AVERAGE(N13:N541), 0)</f>
        <v>0</v>
      </c>
      <c r="O542" s="14">
        <f>ROUNDUP(AVERAGE(O13:O541), 0)</f>
        <v>0</v>
      </c>
      <c r="P542" s="14">
        <f>ROUNDUP(AVERAGE(P13:P541), 0)</f>
        <v>0</v>
      </c>
      <c r="Q542" s="14">
        <f>ROUNDUP(AVERAGE(Q13:Q541), 0)</f>
        <v>0</v>
      </c>
      <c r="S542" s="14">
        <f>ROUNDUP(AVERAGE(S13:S541), 0)</f>
        <v>0</v>
      </c>
      <c r="T542" s="14">
        <f>ROUNDUP(AVERAGE(T13:T541), 0)</f>
        <v>0</v>
      </c>
      <c r="U542" s="14">
        <f>ROUNDUP(AVERAGE(U13:U541), 0)</f>
        <v>0</v>
      </c>
      <c r="V542" s="14">
        <f>ROUNDUP(AVERAGE(V13:V541), 0)</f>
        <v>0</v>
      </c>
      <c r="W542" s="14">
        <f>ROUNDUP(AVERAGE(W13:W541), 0)</f>
        <v>0</v>
      </c>
    </row>
    <row r="543" spans="1:23" ht="17.100000000000001" customHeight="1" x14ac:dyDescent="0.2">
      <c r="A543" s="14" t="s">
        <v>10</v>
      </c>
      <c r="B543" s="21"/>
      <c r="C543" s="16" t="str">
        <f t="shared" si="5"/>
        <v>&lt; 1</v>
      </c>
      <c r="D543" s="16" t="str">
        <f t="shared" si="6"/>
        <v>&lt; 1</v>
      </c>
      <c r="E543" s="16" t="str">
        <f t="shared" si="7"/>
        <v>&lt; 1</v>
      </c>
      <c r="F543" s="16" t="str">
        <f t="shared" si="8"/>
        <v>&lt; 1</v>
      </c>
      <c r="G543" s="16" t="str">
        <f t="shared" si="9"/>
        <v>&lt; 1</v>
      </c>
      <c r="H543" s="72"/>
      <c r="I543" s="72"/>
      <c r="J543" s="86"/>
      <c r="K543" s="41"/>
      <c r="L543" s="41"/>
      <c r="M543" s="14">
        <f>MIN(M13:M541)</f>
        <v>0</v>
      </c>
      <c r="N543" s="14">
        <f>MIN(N13:N541)</f>
        <v>0</v>
      </c>
      <c r="O543" s="14">
        <f>MIN(O13:O541)</f>
        <v>0</v>
      </c>
      <c r="P543" s="14">
        <f>MIN(P13:P541)</f>
        <v>0</v>
      </c>
      <c r="Q543" s="14">
        <f>MIN(Q13:Q541)</f>
        <v>0</v>
      </c>
      <c r="S543" s="14">
        <f>MIN(S13:S541)</f>
        <v>0</v>
      </c>
      <c r="T543" s="14">
        <f>MIN(T13:T541)</f>
        <v>0</v>
      </c>
      <c r="U543" s="14">
        <f>MIN(U13:U541)</f>
        <v>0</v>
      </c>
      <c r="V543" s="14">
        <f>MIN(V13:V541)</f>
        <v>0</v>
      </c>
      <c r="W543" s="14">
        <f>MIN(W13:W541)</f>
        <v>0</v>
      </c>
    </row>
    <row r="544" spans="1:23" ht="17.100000000000001" customHeight="1" x14ac:dyDescent="0.2">
      <c r="A544" s="14" t="s">
        <v>11</v>
      </c>
      <c r="B544" s="21"/>
      <c r="C544" s="16" t="str">
        <f t="shared" si="5"/>
        <v>&lt; 1</v>
      </c>
      <c r="D544" s="16" t="str">
        <f t="shared" si="6"/>
        <v>&lt; 1</v>
      </c>
      <c r="E544" s="16" t="str">
        <f t="shared" si="7"/>
        <v>&lt; 1</v>
      </c>
      <c r="F544" s="16" t="str">
        <f t="shared" si="8"/>
        <v>&lt; 1</v>
      </c>
      <c r="G544" s="16" t="str">
        <f t="shared" si="9"/>
        <v>&lt; 1</v>
      </c>
      <c r="H544" s="72"/>
      <c r="I544" s="72"/>
      <c r="J544" s="86"/>
      <c r="K544" s="41"/>
      <c r="L544" s="41"/>
      <c r="M544" s="14">
        <f>MAX(M13:M541)</f>
        <v>0</v>
      </c>
      <c r="N544" s="14">
        <f>MAX(N13:N541)</f>
        <v>0</v>
      </c>
      <c r="O544" s="14">
        <f>MAX(O13:O541)</f>
        <v>0</v>
      </c>
      <c r="P544" s="14">
        <f>MAX(P13:P541)</f>
        <v>0</v>
      </c>
      <c r="Q544" s="14">
        <f>MAX(Q13:Q541)</f>
        <v>0</v>
      </c>
      <c r="S544" s="14">
        <f>MAX(S13:S541)</f>
        <v>0</v>
      </c>
      <c r="T544" s="14">
        <f>MAX(T13:T541)</f>
        <v>0</v>
      </c>
      <c r="U544" s="14">
        <f>MAX(U13:U541)</f>
        <v>0</v>
      </c>
      <c r="V544" s="14">
        <f>MAX(V13:V541)</f>
        <v>0</v>
      </c>
      <c r="W544" s="14">
        <f>MAX(W13:W541)</f>
        <v>0</v>
      </c>
    </row>
    <row r="545" spans="1:32" ht="17.100000000000001" customHeight="1" x14ac:dyDescent="0.2">
      <c r="A545" s="14" t="s">
        <v>12</v>
      </c>
      <c r="B545" s="21"/>
      <c r="C545" s="22">
        <f t="shared" ref="C545:G546" si="10">M545</f>
        <v>0</v>
      </c>
      <c r="D545" s="22">
        <f t="shared" si="10"/>
        <v>0</v>
      </c>
      <c r="E545" s="22">
        <f t="shared" si="10"/>
        <v>0</v>
      </c>
      <c r="F545" s="22">
        <f t="shared" si="10"/>
        <v>0</v>
      </c>
      <c r="G545" s="22">
        <f t="shared" si="10"/>
        <v>0</v>
      </c>
      <c r="H545" s="73"/>
      <c r="I545" s="73"/>
      <c r="J545" s="86"/>
      <c r="K545" s="41"/>
      <c r="L545" s="41"/>
      <c r="M545" s="22">
        <f>STDEV(M13:M541)</f>
        <v>0</v>
      </c>
      <c r="N545" s="22">
        <f>STDEV(N13:N541)</f>
        <v>0</v>
      </c>
      <c r="O545" s="22">
        <f>STDEV(O13:O541)</f>
        <v>0</v>
      </c>
      <c r="P545" s="22">
        <f>STDEV(P13:P541)</f>
        <v>0</v>
      </c>
      <c r="Q545" s="22">
        <f>STDEV(Q13:Q541)</f>
        <v>0</v>
      </c>
      <c r="S545" s="22">
        <f>STDEV(S13:S541)</f>
        <v>0</v>
      </c>
      <c r="T545" s="22">
        <f>STDEV(T13:T541)</f>
        <v>0</v>
      </c>
      <c r="U545" s="22">
        <f>STDEV(U13:U541)</f>
        <v>0</v>
      </c>
      <c r="V545" s="22">
        <f>STDEV(V13:V541)</f>
        <v>0</v>
      </c>
      <c r="W545" s="22">
        <f>STDEV(W13:W541)</f>
        <v>0</v>
      </c>
    </row>
    <row r="546" spans="1:32" ht="17.100000000000001" customHeight="1" x14ac:dyDescent="0.2">
      <c r="A546" s="14" t="s">
        <v>13</v>
      </c>
      <c r="B546" s="21"/>
      <c r="C546" s="22" t="str">
        <f t="shared" si="10"/>
        <v>NA</v>
      </c>
      <c r="D546" s="22" t="str">
        <f t="shared" si="10"/>
        <v>NA</v>
      </c>
      <c r="E546" s="22" t="str">
        <f t="shared" si="10"/>
        <v>NA</v>
      </c>
      <c r="F546" s="22" t="str">
        <f t="shared" si="10"/>
        <v>NA</v>
      </c>
      <c r="G546" s="22" t="str">
        <f t="shared" si="10"/>
        <v>NA</v>
      </c>
      <c r="H546" s="73"/>
      <c r="I546" s="73"/>
      <c r="J546" s="86"/>
      <c r="K546" s="41"/>
      <c r="L546" s="41"/>
      <c r="M546" s="22" t="str">
        <f>IF(M542=0, "NA", M545*100/M542)</f>
        <v>NA</v>
      </c>
      <c r="N546" s="22" t="str">
        <f>IF(N542=0, "NA", N545*100/N542)</f>
        <v>NA</v>
      </c>
      <c r="O546" s="22" t="str">
        <f>IF(O542=0, "NA", O545*100/O542)</f>
        <v>NA</v>
      </c>
      <c r="P546" s="22" t="str">
        <f>IF(P542=0, "NA", P545*100/P542)</f>
        <v>NA</v>
      </c>
      <c r="Q546" s="22" t="str">
        <f>IF(Q542=0, "NA", Q545*100/Q542)</f>
        <v>NA</v>
      </c>
      <c r="S546" s="22" t="str">
        <f>IF(S542=0, "NA", S545*100/S542)</f>
        <v>NA</v>
      </c>
      <c r="T546" s="22" t="str">
        <f>IF(T542=0, "NA", T545*100/T542)</f>
        <v>NA</v>
      </c>
      <c r="U546" s="22" t="str">
        <f>IF(U542=0, "NA", U545*100/U542)</f>
        <v>NA</v>
      </c>
      <c r="V546" s="22" t="str">
        <f>IF(V542=0, "NA", V545*100/V542)</f>
        <v>NA</v>
      </c>
      <c r="W546" s="22" t="str">
        <f>IF(W542=0, "NA", W545*100/W542)</f>
        <v>NA</v>
      </c>
    </row>
    <row r="547" spans="1:32" ht="11.25" customHeight="1" x14ac:dyDescent="0.2">
      <c r="K547" s="41"/>
      <c r="L547" s="41"/>
      <c r="N547" s="24"/>
    </row>
    <row r="548" spans="1:32" s="37" customFormat="1" ht="14.25" customHeight="1" x14ac:dyDescent="0.2">
      <c r="A548" s="212" t="s">
        <v>33</v>
      </c>
      <c r="B548" s="212"/>
      <c r="C548" s="212"/>
      <c r="E548" s="46"/>
      <c r="F548" s="39"/>
      <c r="G548" s="39"/>
      <c r="H548" s="62"/>
      <c r="I548" s="62"/>
      <c r="J548" s="87"/>
      <c r="K548" s="41"/>
      <c r="L548" s="41"/>
      <c r="M548" s="51"/>
      <c r="N548" s="51"/>
      <c r="O548" s="51"/>
      <c r="P548" s="57"/>
      <c r="Q548" s="51"/>
      <c r="R548" s="51"/>
      <c r="S548" s="51"/>
      <c r="T548" s="57"/>
      <c r="U548" s="51"/>
      <c r="V548" s="51"/>
      <c r="W548" s="51"/>
      <c r="X548" s="57"/>
      <c r="Y548" s="57"/>
      <c r="Z548" s="57"/>
      <c r="AA548" s="57"/>
    </row>
    <row r="549" spans="1:32" s="37" customFormat="1" ht="14.25" customHeight="1" x14ac:dyDescent="0.2">
      <c r="A549" s="213" t="s">
        <v>34</v>
      </c>
      <c r="B549" s="214"/>
      <c r="C549" s="214"/>
      <c r="E549" s="46"/>
      <c r="F549" s="39"/>
      <c r="G549" s="39"/>
      <c r="H549" s="62"/>
      <c r="I549" s="62"/>
      <c r="J549" s="87"/>
      <c r="K549" s="41"/>
      <c r="L549" s="41"/>
      <c r="M549" s="51"/>
      <c r="N549" s="51"/>
      <c r="O549" s="51"/>
      <c r="P549" s="57"/>
      <c r="Q549" s="51"/>
      <c r="R549" s="51"/>
      <c r="S549" s="51"/>
      <c r="T549" s="57"/>
      <c r="U549" s="51"/>
      <c r="V549" s="51"/>
      <c r="W549" s="51"/>
      <c r="X549" s="57"/>
      <c r="Y549" s="57"/>
      <c r="Z549" s="57"/>
      <c r="AA549" s="57"/>
    </row>
    <row r="550" spans="1:32" ht="15.95" customHeight="1" x14ac:dyDescent="0.2">
      <c r="A550" s="14" t="s">
        <v>9</v>
      </c>
      <c r="B550" s="21"/>
      <c r="C550" s="16" t="str">
        <f>IF(S542=0, "&lt; 1", S542)</f>
        <v>&lt; 1</v>
      </c>
      <c r="D550" s="16" t="str">
        <f>IF(T542=0, "&lt; 1", T542)</f>
        <v>&lt; 1</v>
      </c>
      <c r="E550" s="16" t="str">
        <f>IF(U542=0, "&lt; 1", U542)</f>
        <v>&lt; 1</v>
      </c>
      <c r="F550" s="16" t="str">
        <f>IF(V542=0, "&lt; 1", V542)</f>
        <v>&lt; 1</v>
      </c>
      <c r="G550" s="16" t="str">
        <f>IF(W542=0, "&lt; 1", W542)</f>
        <v>&lt; 1</v>
      </c>
      <c r="H550" s="72"/>
      <c r="I550" s="72"/>
      <c r="J550" s="86"/>
      <c r="K550" s="41"/>
      <c r="L550" s="41"/>
      <c r="M550" s="52"/>
      <c r="N550" s="52"/>
      <c r="O550" s="52"/>
      <c r="P550" s="50"/>
      <c r="Q550" s="52"/>
      <c r="R550" s="52"/>
      <c r="S550" s="52"/>
      <c r="T550" s="27"/>
      <c r="U550" s="52"/>
      <c r="V550" s="52"/>
      <c r="W550" s="52"/>
      <c r="X550" s="50"/>
      <c r="Y550" s="50"/>
      <c r="Z550" s="50"/>
      <c r="AA550" s="50"/>
      <c r="AB550" s="28"/>
      <c r="AC550" s="28"/>
      <c r="AD550" s="28"/>
      <c r="AE550" s="28"/>
      <c r="AF550" s="28"/>
    </row>
    <row r="551" spans="1:32" ht="15.95" customHeight="1" x14ac:dyDescent="0.2">
      <c r="A551" s="14" t="s">
        <v>10</v>
      </c>
      <c r="B551" s="21"/>
      <c r="C551" s="16" t="str">
        <f t="shared" ref="C551:G551" si="11">IF(S543=0, "&lt; 1", S543)</f>
        <v>&lt; 1</v>
      </c>
      <c r="D551" s="16" t="str">
        <f t="shared" si="11"/>
        <v>&lt; 1</v>
      </c>
      <c r="E551" s="16" t="str">
        <f t="shared" si="11"/>
        <v>&lt; 1</v>
      </c>
      <c r="F551" s="16" t="str">
        <f t="shared" si="11"/>
        <v>&lt; 1</v>
      </c>
      <c r="G551" s="16" t="str">
        <f t="shared" si="11"/>
        <v>&lt; 1</v>
      </c>
      <c r="H551" s="72"/>
      <c r="I551" s="72"/>
      <c r="J551" s="86"/>
      <c r="K551" s="41"/>
      <c r="L551" s="41"/>
      <c r="M551" s="41"/>
      <c r="N551" s="41"/>
      <c r="O551" s="41"/>
      <c r="P551" s="50"/>
      <c r="Q551" s="41"/>
      <c r="R551" s="41"/>
      <c r="S551" s="41"/>
      <c r="T551" s="27"/>
      <c r="U551" s="41"/>
      <c r="V551" s="41"/>
      <c r="W551" s="41"/>
      <c r="X551" s="50"/>
      <c r="Y551" s="50"/>
      <c r="Z551" s="50"/>
      <c r="AA551" s="50"/>
      <c r="AB551" s="28"/>
      <c r="AC551" s="28"/>
      <c r="AD551" s="28"/>
      <c r="AE551" s="28"/>
      <c r="AF551" s="28"/>
    </row>
    <row r="552" spans="1:32" ht="15.95" customHeight="1" x14ac:dyDescent="0.2">
      <c r="A552" s="14" t="s">
        <v>11</v>
      </c>
      <c r="B552" s="21"/>
      <c r="C552" s="16" t="str">
        <f t="shared" ref="C552:G552" si="12">IF(S544=0, "&lt; 1", S544)</f>
        <v>&lt; 1</v>
      </c>
      <c r="D552" s="16" t="str">
        <f t="shared" si="12"/>
        <v>&lt; 1</v>
      </c>
      <c r="E552" s="16" t="str">
        <f t="shared" si="12"/>
        <v>&lt; 1</v>
      </c>
      <c r="F552" s="16" t="str">
        <f t="shared" si="12"/>
        <v>&lt; 1</v>
      </c>
      <c r="G552" s="16" t="str">
        <f t="shared" si="12"/>
        <v>&lt; 1</v>
      </c>
      <c r="H552" s="72"/>
      <c r="I552" s="72"/>
      <c r="J552" s="86"/>
      <c r="K552" s="41"/>
      <c r="L552" s="41"/>
      <c r="M552" s="41"/>
      <c r="N552" s="41"/>
      <c r="O552" s="41"/>
      <c r="P552" s="50"/>
      <c r="Q552" s="41"/>
      <c r="R552" s="41"/>
      <c r="S552" s="41"/>
      <c r="T552" s="27"/>
      <c r="U552" s="41"/>
      <c r="V552" s="41"/>
      <c r="W552" s="41"/>
      <c r="X552" s="50"/>
      <c r="Y552" s="50"/>
      <c r="Z552" s="50"/>
      <c r="AA552" s="50"/>
      <c r="AB552" s="28"/>
      <c r="AC552" s="28"/>
      <c r="AD552" s="28"/>
      <c r="AE552" s="28"/>
      <c r="AF552" s="28"/>
    </row>
    <row r="553" spans="1:32" ht="15.95" customHeight="1" x14ac:dyDescent="0.2">
      <c r="A553" s="14" t="s">
        <v>12</v>
      </c>
      <c r="B553" s="21"/>
      <c r="C553" s="22">
        <f t="shared" ref="C553:G553" si="13">S545</f>
        <v>0</v>
      </c>
      <c r="D553" s="22">
        <f t="shared" si="13"/>
        <v>0</v>
      </c>
      <c r="E553" s="22">
        <f t="shared" si="13"/>
        <v>0</v>
      </c>
      <c r="F553" s="22">
        <f t="shared" si="13"/>
        <v>0</v>
      </c>
      <c r="G553" s="22">
        <f t="shared" si="13"/>
        <v>0</v>
      </c>
      <c r="H553" s="73"/>
      <c r="I553" s="73"/>
      <c r="J553" s="86"/>
      <c r="K553" s="41"/>
      <c r="L553" s="41"/>
      <c r="M553" s="41"/>
      <c r="N553" s="41"/>
      <c r="O553" s="41"/>
      <c r="P553" s="27"/>
      <c r="Q553" s="41"/>
      <c r="R553" s="41"/>
      <c r="S553" s="41"/>
      <c r="T553" s="27"/>
      <c r="U553" s="41"/>
      <c r="V553" s="41"/>
      <c r="W553" s="41"/>
      <c r="X553" s="50"/>
      <c r="Y553" s="50"/>
      <c r="Z553" s="50"/>
      <c r="AA553" s="50"/>
      <c r="AB553" s="28"/>
      <c r="AC553" s="28"/>
      <c r="AD553" s="28"/>
      <c r="AE553" s="28"/>
      <c r="AF553" s="28"/>
    </row>
    <row r="554" spans="1:32" ht="15.95" customHeight="1" x14ac:dyDescent="0.2">
      <c r="A554" s="14" t="s">
        <v>13</v>
      </c>
      <c r="B554" s="21"/>
      <c r="C554" s="16" t="str">
        <f t="shared" ref="C554:G554" si="14">S546</f>
        <v>NA</v>
      </c>
      <c r="D554" s="16" t="str">
        <f t="shared" si="14"/>
        <v>NA</v>
      </c>
      <c r="E554" s="16" t="str">
        <f t="shared" si="14"/>
        <v>NA</v>
      </c>
      <c r="F554" s="16" t="str">
        <f t="shared" si="14"/>
        <v>NA</v>
      </c>
      <c r="G554" s="16" t="str">
        <f t="shared" si="14"/>
        <v>NA</v>
      </c>
      <c r="H554" s="72"/>
      <c r="I554" s="72"/>
      <c r="J554" s="86"/>
      <c r="K554" s="41"/>
      <c r="L554" s="41"/>
      <c r="M554" s="41"/>
      <c r="N554" s="41"/>
      <c r="O554" s="41"/>
      <c r="P554" s="27"/>
      <c r="Q554" s="41"/>
      <c r="R554" s="41"/>
      <c r="S554" s="41"/>
      <c r="T554" s="27"/>
      <c r="U554" s="41"/>
      <c r="V554" s="41"/>
      <c r="W554" s="41"/>
      <c r="X554" s="50"/>
      <c r="Y554" s="50"/>
      <c r="Z554" s="50"/>
      <c r="AA554" s="50"/>
      <c r="AB554" s="28"/>
      <c r="AC554" s="28"/>
      <c r="AD554" s="28"/>
      <c r="AE554" s="28"/>
      <c r="AF554" s="28"/>
    </row>
    <row r="555" spans="1:32" ht="15.95" customHeight="1" x14ac:dyDescent="0.2">
      <c r="K555" s="41"/>
      <c r="L555" s="41"/>
      <c r="M555" s="41"/>
      <c r="N555" s="41"/>
      <c r="O555" s="41"/>
      <c r="P555" s="27"/>
      <c r="Q555" s="41"/>
      <c r="R555" s="41"/>
      <c r="S555" s="41"/>
      <c r="T555" s="27"/>
      <c r="U555" s="41"/>
      <c r="V555" s="41"/>
      <c r="W555" s="41"/>
      <c r="X555" s="50"/>
      <c r="Y555" s="50"/>
      <c r="Z555" s="50"/>
      <c r="AA555" s="50"/>
      <c r="AB555" s="28"/>
      <c r="AC555" s="28"/>
      <c r="AD555" s="28"/>
      <c r="AE555" s="28"/>
      <c r="AF555" s="28"/>
    </row>
    <row r="556" spans="1:32" ht="15.95" customHeight="1" x14ac:dyDescent="0.2">
      <c r="A556" s="25"/>
      <c r="K556" s="41"/>
      <c r="L556" s="41"/>
      <c r="M556" s="41"/>
      <c r="N556" s="41"/>
      <c r="O556" s="41"/>
      <c r="P556" s="27"/>
      <c r="Q556" s="41"/>
      <c r="R556" s="41"/>
      <c r="S556" s="41"/>
      <c r="T556" s="27"/>
      <c r="U556" s="41"/>
      <c r="V556" s="41"/>
      <c r="W556" s="41"/>
      <c r="X556" s="50"/>
      <c r="Y556" s="50"/>
      <c r="Z556" s="50"/>
      <c r="AA556" s="50"/>
      <c r="AB556" s="28"/>
      <c r="AC556" s="28"/>
      <c r="AD556" s="28"/>
      <c r="AE556" s="28"/>
      <c r="AF556" s="28"/>
    </row>
    <row r="557" spans="1:32" ht="15.95" customHeight="1" x14ac:dyDescent="0.2">
      <c r="K557" s="41"/>
      <c r="L557" s="41"/>
      <c r="M557" s="41"/>
      <c r="N557" s="41"/>
      <c r="O557" s="41"/>
      <c r="P557" s="27"/>
      <c r="Q557" s="41"/>
      <c r="R557" s="41"/>
      <c r="S557" s="41"/>
      <c r="T557" s="27"/>
      <c r="U557" s="41"/>
      <c r="V557" s="41"/>
      <c r="W557" s="41"/>
      <c r="X557" s="50"/>
      <c r="Y557" s="50"/>
      <c r="Z557" s="50"/>
      <c r="AA557" s="50"/>
      <c r="AB557" s="28"/>
      <c r="AC557" s="28"/>
      <c r="AD557" s="28"/>
      <c r="AE557" s="28"/>
      <c r="AF557" s="28"/>
    </row>
    <row r="558" spans="1:32" ht="15.95" customHeight="1" x14ac:dyDescent="0.2">
      <c r="K558" s="41"/>
      <c r="L558" s="41"/>
      <c r="M558" s="41"/>
      <c r="N558" s="41"/>
      <c r="O558" s="41"/>
      <c r="P558" s="27"/>
      <c r="Q558" s="41"/>
      <c r="R558" s="41"/>
      <c r="S558" s="41"/>
      <c r="T558" s="27"/>
      <c r="U558" s="41"/>
      <c r="V558" s="41"/>
      <c r="W558" s="41"/>
      <c r="X558" s="50"/>
      <c r="Y558" s="50"/>
      <c r="Z558" s="50"/>
      <c r="AA558" s="50"/>
      <c r="AB558" s="28"/>
      <c r="AC558" s="28"/>
      <c r="AD558" s="28"/>
      <c r="AE558" s="28"/>
      <c r="AF558" s="28"/>
    </row>
    <row r="559" spans="1:32" ht="15.95" customHeight="1" x14ac:dyDescent="0.2">
      <c r="K559" s="41"/>
      <c r="L559" s="41"/>
      <c r="M559" s="41"/>
      <c r="N559" s="41"/>
      <c r="O559" s="41"/>
      <c r="P559" s="27"/>
      <c r="Q559" s="41"/>
      <c r="R559" s="41"/>
      <c r="S559" s="41"/>
      <c r="T559" s="27"/>
      <c r="U559" s="41"/>
      <c r="V559" s="41"/>
      <c r="W559" s="41"/>
      <c r="X559" s="50"/>
      <c r="Y559" s="50"/>
      <c r="Z559" s="50"/>
      <c r="AA559" s="50"/>
      <c r="AB559" s="28"/>
      <c r="AC559" s="28"/>
      <c r="AD559" s="28"/>
      <c r="AE559" s="28"/>
      <c r="AF559" s="28"/>
    </row>
    <row r="560" spans="1:32" ht="15.95" customHeight="1" x14ac:dyDescent="0.2">
      <c r="K560" s="41"/>
      <c r="L560" s="41"/>
      <c r="M560" s="41"/>
      <c r="N560" s="41"/>
      <c r="O560" s="41"/>
      <c r="P560" s="27"/>
      <c r="Q560" s="41"/>
      <c r="R560" s="41"/>
      <c r="S560" s="41"/>
      <c r="T560" s="27"/>
      <c r="U560" s="41"/>
      <c r="V560" s="41"/>
      <c r="W560" s="41"/>
      <c r="X560" s="50"/>
      <c r="Y560" s="50"/>
      <c r="Z560" s="50"/>
      <c r="AA560" s="50"/>
      <c r="AB560" s="28"/>
      <c r="AC560" s="28"/>
      <c r="AD560" s="28"/>
      <c r="AE560" s="28"/>
      <c r="AF560" s="28"/>
    </row>
    <row r="561" spans="1:32" ht="15.95" customHeight="1" x14ac:dyDescent="0.2">
      <c r="K561" s="41"/>
      <c r="L561" s="41"/>
      <c r="M561" s="41"/>
      <c r="N561" s="41"/>
      <c r="O561" s="50"/>
      <c r="P561" s="50"/>
      <c r="Q561" s="50"/>
      <c r="R561" s="50"/>
      <c r="S561" s="41"/>
      <c r="T561" s="41"/>
      <c r="U561" s="41"/>
      <c r="V561" s="50"/>
      <c r="W561" s="50"/>
      <c r="X561" s="50"/>
      <c r="Y561" s="50"/>
      <c r="Z561" s="50"/>
      <c r="AA561" s="50"/>
      <c r="AB561" s="28"/>
      <c r="AC561" s="28"/>
      <c r="AD561" s="28"/>
      <c r="AE561" s="28"/>
      <c r="AF561" s="28"/>
    </row>
    <row r="562" spans="1:32" ht="15.95" customHeight="1" x14ac:dyDescent="0.2">
      <c r="K562" s="41"/>
      <c r="L562" s="41"/>
      <c r="M562" s="51"/>
      <c r="N562" s="51"/>
      <c r="O562" s="51"/>
      <c r="P562" s="41"/>
      <c r="Q562" s="51"/>
      <c r="R562" s="51"/>
      <c r="S562" s="51"/>
      <c r="T562" s="41"/>
      <c r="U562" s="41"/>
      <c r="V562" s="41"/>
      <c r="W562" s="41"/>
      <c r="X562" s="41"/>
      <c r="Y562" s="41"/>
      <c r="Z562" s="41"/>
      <c r="AA562" s="50"/>
      <c r="AB562" s="28"/>
      <c r="AC562" s="28"/>
      <c r="AD562" s="28"/>
      <c r="AE562" s="28"/>
      <c r="AF562" s="28"/>
    </row>
    <row r="563" spans="1:32" ht="15.95" customHeight="1" x14ac:dyDescent="0.2">
      <c r="K563" s="41"/>
      <c r="L563" s="41"/>
      <c r="M563" s="51"/>
      <c r="N563" s="51"/>
      <c r="O563" s="51"/>
      <c r="P563" s="41"/>
      <c r="Q563" s="51"/>
      <c r="R563" s="51"/>
      <c r="S563" s="51"/>
      <c r="T563" s="41"/>
      <c r="U563" s="41"/>
      <c r="V563" s="41"/>
      <c r="W563" s="41"/>
      <c r="X563" s="41"/>
      <c r="Y563" s="41"/>
      <c r="Z563" s="41"/>
      <c r="AA563" s="50"/>
      <c r="AB563" s="28"/>
      <c r="AC563" s="28"/>
      <c r="AD563" s="28"/>
      <c r="AE563" s="28"/>
      <c r="AF563" s="28"/>
    </row>
    <row r="564" spans="1:32" ht="15.95" customHeight="1" x14ac:dyDescent="0.2">
      <c r="K564" s="41"/>
      <c r="L564" s="41"/>
      <c r="M564" s="52"/>
      <c r="N564" s="52"/>
      <c r="O564" s="52"/>
      <c r="P564" s="41"/>
      <c r="Q564" s="52"/>
      <c r="R564" s="52"/>
      <c r="S564" s="52"/>
      <c r="T564" s="41"/>
      <c r="U564" s="41"/>
      <c r="V564" s="41"/>
      <c r="W564" s="41"/>
      <c r="X564" s="41"/>
      <c r="Y564" s="41"/>
      <c r="Z564" s="41"/>
      <c r="AA564" s="50"/>
      <c r="AB564" s="28"/>
      <c r="AC564" s="28"/>
      <c r="AD564" s="28"/>
      <c r="AE564" s="28"/>
      <c r="AF564" s="28"/>
    </row>
    <row r="565" spans="1:32" ht="15.95" customHeight="1" x14ac:dyDescent="0.2"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50"/>
      <c r="AB565" s="28"/>
      <c r="AC565" s="28"/>
      <c r="AD565" s="28"/>
      <c r="AE565" s="28"/>
      <c r="AF565" s="28"/>
    </row>
    <row r="566" spans="1:32" ht="15.95" customHeight="1" x14ac:dyDescent="0.2"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50"/>
      <c r="AB566" s="28"/>
      <c r="AC566" s="28"/>
      <c r="AD566" s="28"/>
      <c r="AE566" s="28"/>
      <c r="AF566" s="28"/>
    </row>
    <row r="567" spans="1:32" ht="15.95" customHeight="1" x14ac:dyDescent="0.2">
      <c r="A567" s="28"/>
      <c r="B567" s="28"/>
      <c r="C567" s="28"/>
      <c r="D567" s="28"/>
      <c r="E567" s="28"/>
      <c r="F567" s="28"/>
      <c r="G567" s="28"/>
      <c r="H567" s="28"/>
      <c r="I567" s="28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50"/>
      <c r="AB567" s="28"/>
      <c r="AC567" s="28"/>
      <c r="AD567" s="28"/>
      <c r="AE567" s="28"/>
      <c r="AF567" s="28"/>
    </row>
    <row r="568" spans="1:32" ht="15.95" customHeight="1" x14ac:dyDescent="0.2">
      <c r="A568" s="28"/>
      <c r="B568" s="28"/>
      <c r="C568" s="28"/>
      <c r="D568" s="28"/>
      <c r="E568" s="28"/>
      <c r="F568" s="28"/>
      <c r="G568" s="28"/>
      <c r="H568" s="28"/>
      <c r="I568" s="28"/>
      <c r="M568" s="41"/>
      <c r="N568" s="41"/>
      <c r="O568" s="41"/>
      <c r="P568" s="50"/>
      <c r="Q568" s="41"/>
      <c r="R568" s="41"/>
      <c r="S568" s="41"/>
      <c r="T568" s="50"/>
      <c r="U568" s="50"/>
      <c r="V568" s="50"/>
      <c r="W568" s="50"/>
      <c r="X568" s="50"/>
      <c r="Y568" s="50"/>
      <c r="Z568" s="50"/>
      <c r="AA568" s="50"/>
      <c r="AB568" s="28"/>
      <c r="AC568" s="28"/>
      <c r="AD568" s="28"/>
      <c r="AE568" s="28"/>
      <c r="AF568" s="28"/>
    </row>
    <row r="569" spans="1:32" ht="15.95" customHeight="1" x14ac:dyDescent="0.2">
      <c r="B569" s="28"/>
      <c r="C569" s="28"/>
      <c r="D569" s="28"/>
      <c r="E569" s="28"/>
      <c r="F569" s="28"/>
      <c r="G569" s="28"/>
      <c r="H569" s="28"/>
      <c r="I569" s="28"/>
      <c r="M569" s="41"/>
      <c r="N569" s="41"/>
      <c r="O569" s="41"/>
      <c r="P569" s="50"/>
      <c r="Q569" s="41"/>
      <c r="R569" s="41"/>
      <c r="S569" s="41"/>
      <c r="T569" s="50"/>
      <c r="U569" s="50"/>
      <c r="V569" s="50"/>
      <c r="W569" s="50"/>
      <c r="X569" s="50"/>
      <c r="Y569" s="50"/>
      <c r="Z569" s="50"/>
      <c r="AA569" s="50"/>
      <c r="AB569" s="28"/>
      <c r="AC569" s="28"/>
      <c r="AD569" s="28"/>
      <c r="AE569" s="28"/>
      <c r="AF569" s="28"/>
    </row>
    <row r="570" spans="1:32" s="37" customFormat="1" ht="15.75" customHeight="1" x14ac:dyDescent="0.2">
      <c r="A570" s="215" t="s">
        <v>83</v>
      </c>
      <c r="B570" s="215"/>
      <c r="C570" s="215"/>
      <c r="D570" s="215"/>
      <c r="E570" s="215"/>
      <c r="F570" s="215"/>
      <c r="G570" s="215"/>
      <c r="H570" s="62"/>
      <c r="I570" s="62"/>
      <c r="J570" s="87"/>
      <c r="K570" s="38"/>
      <c r="M570" s="41"/>
      <c r="N570" s="41"/>
      <c r="O570" s="41"/>
      <c r="P570" s="57"/>
      <c r="Q570" s="41"/>
      <c r="R570" s="41"/>
      <c r="S570" s="41"/>
      <c r="T570" s="57"/>
      <c r="U570" s="57"/>
      <c r="V570" s="57"/>
      <c r="W570" s="57"/>
      <c r="X570" s="57"/>
      <c r="Y570" s="57"/>
      <c r="Z570" s="57"/>
      <c r="AA570" s="57"/>
    </row>
    <row r="571" spans="1:32" s="37" customFormat="1" ht="17.25" customHeight="1" x14ac:dyDescent="0.2">
      <c r="A571" s="216" t="s">
        <v>80</v>
      </c>
      <c r="B571" s="216"/>
      <c r="C571" s="216"/>
      <c r="D571" s="216"/>
      <c r="E571" s="216"/>
      <c r="F571" s="216"/>
      <c r="G571" s="216"/>
      <c r="H571" s="63"/>
      <c r="I571" s="63"/>
      <c r="J571" s="87"/>
      <c r="K571" s="38"/>
      <c r="M571" s="41"/>
      <c r="N571" s="41"/>
      <c r="O571" s="41"/>
      <c r="P571" s="57"/>
      <c r="Q571" s="41"/>
      <c r="R571" s="41"/>
      <c r="S571" s="41"/>
      <c r="T571" s="57"/>
      <c r="U571" s="57"/>
      <c r="V571" s="57"/>
      <c r="W571" s="57"/>
      <c r="X571" s="57"/>
      <c r="Y571" s="57"/>
      <c r="Z571" s="57"/>
      <c r="AA571" s="57"/>
    </row>
    <row r="572" spans="1:32" ht="15.95" customHeight="1" x14ac:dyDescent="0.2">
      <c r="A572" s="28"/>
      <c r="B572" s="28"/>
      <c r="C572" s="28"/>
      <c r="D572" s="28"/>
      <c r="E572" s="28"/>
      <c r="F572" s="28"/>
      <c r="G572" s="28"/>
      <c r="H572" s="28"/>
      <c r="I572" s="28"/>
      <c r="M572" s="41"/>
      <c r="N572" s="41"/>
      <c r="O572" s="41"/>
      <c r="P572" s="50"/>
      <c r="Q572" s="41"/>
      <c r="R572" s="41"/>
      <c r="S572" s="41"/>
      <c r="T572" s="50"/>
      <c r="U572" s="50"/>
      <c r="V572" s="50"/>
      <c r="W572" s="50"/>
      <c r="X572" s="50"/>
      <c r="Y572" s="50"/>
      <c r="Z572" s="50"/>
      <c r="AA572" s="50"/>
      <c r="AB572" s="28"/>
      <c r="AC572" s="28"/>
      <c r="AD572" s="28"/>
      <c r="AE572" s="28"/>
      <c r="AF572" s="28"/>
    </row>
    <row r="573" spans="1:32" s="26" customFormat="1" ht="15.95" customHeight="1" x14ac:dyDescent="0.2">
      <c r="A573" s="209" t="s">
        <v>18</v>
      </c>
      <c r="B573" s="209"/>
      <c r="C573" s="209"/>
      <c r="D573" s="31"/>
      <c r="J573" s="86"/>
      <c r="K573" s="28"/>
      <c r="L573" s="28"/>
      <c r="M573" s="41"/>
      <c r="N573" s="41"/>
      <c r="O573" s="41"/>
      <c r="P573" s="50"/>
      <c r="Q573" s="41"/>
      <c r="R573" s="41"/>
      <c r="S573" s="41"/>
      <c r="T573" s="50"/>
      <c r="U573" s="50"/>
      <c r="V573" s="50"/>
      <c r="W573" s="50"/>
      <c r="X573" s="50"/>
      <c r="Y573" s="50"/>
      <c r="Z573" s="50"/>
      <c r="AA573" s="50"/>
      <c r="AB573" s="28"/>
      <c r="AC573" s="28"/>
      <c r="AD573" s="28"/>
      <c r="AE573" s="28"/>
      <c r="AF573" s="28"/>
    </row>
    <row r="574" spans="1:32" s="26" customFormat="1" ht="40.5" customHeight="1" x14ac:dyDescent="0.2">
      <c r="A574" s="209" t="s">
        <v>112</v>
      </c>
      <c r="B574" s="209"/>
      <c r="C574" s="209"/>
      <c r="D574" s="209"/>
      <c r="E574" s="209"/>
      <c r="F574" s="209"/>
      <c r="G574" s="209"/>
      <c r="H574" s="64"/>
      <c r="I574" s="64"/>
      <c r="J574" s="86"/>
      <c r="K574" s="28"/>
      <c r="L574" s="28"/>
      <c r="M574" s="41"/>
      <c r="N574" s="41"/>
      <c r="O574" s="41"/>
      <c r="P574" s="50"/>
      <c r="Q574" s="41"/>
      <c r="R574" s="41"/>
      <c r="S574" s="41"/>
      <c r="T574" s="50"/>
      <c r="U574" s="50"/>
      <c r="V574" s="50"/>
      <c r="W574" s="50"/>
      <c r="X574" s="50"/>
      <c r="Y574" s="50"/>
      <c r="Z574" s="50"/>
      <c r="AA574" s="50"/>
      <c r="AB574" s="28"/>
      <c r="AC574" s="28"/>
      <c r="AD574" s="28"/>
      <c r="AE574" s="28"/>
      <c r="AF574" s="28"/>
    </row>
    <row r="575" spans="1:32" s="26" customFormat="1" ht="36" customHeight="1" x14ac:dyDescent="0.2">
      <c r="A575" s="210" t="s">
        <v>113</v>
      </c>
      <c r="B575" s="210"/>
      <c r="C575" s="210"/>
      <c r="D575" s="210"/>
      <c r="E575" s="210"/>
      <c r="F575" s="210"/>
      <c r="G575" s="210"/>
      <c r="H575" s="65"/>
      <c r="I575" s="65"/>
      <c r="J575" s="86"/>
      <c r="K575" s="28"/>
      <c r="L575" s="28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28"/>
      <c r="AC575" s="28"/>
      <c r="AD575" s="28"/>
      <c r="AE575" s="28"/>
      <c r="AF575" s="28"/>
    </row>
    <row r="576" spans="1:32" s="26" customFormat="1" ht="15.95" customHeight="1" x14ac:dyDescent="0.2">
      <c r="J576" s="86"/>
      <c r="K576" s="28"/>
      <c r="L576" s="28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28"/>
      <c r="AC576" s="28"/>
      <c r="AD576" s="28"/>
      <c r="AE576" s="28"/>
      <c r="AF576" s="28"/>
    </row>
    <row r="577" spans="2:32" s="26" customFormat="1" ht="25.5" customHeight="1" x14ac:dyDescent="0.2">
      <c r="B577" s="211" t="s">
        <v>1</v>
      </c>
      <c r="C577" s="211"/>
      <c r="D577" s="211"/>
      <c r="E577" s="211" t="s">
        <v>2</v>
      </c>
      <c r="F577" s="211"/>
      <c r="G577" s="211"/>
      <c r="H577" s="61"/>
      <c r="I577" s="61"/>
      <c r="J577" s="86"/>
      <c r="K577" s="28"/>
      <c r="L577" s="28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28"/>
      <c r="AC577" s="28"/>
      <c r="AD577" s="28"/>
      <c r="AE577" s="28"/>
      <c r="AF577" s="28"/>
    </row>
    <row r="578" spans="2:32" s="26" customFormat="1" ht="38.1" customHeight="1" x14ac:dyDescent="0.2">
      <c r="B578" s="211"/>
      <c r="C578" s="211"/>
      <c r="D578" s="211"/>
      <c r="E578" s="211"/>
      <c r="F578" s="211"/>
      <c r="G578" s="211"/>
      <c r="H578" s="61"/>
      <c r="I578" s="61"/>
      <c r="J578" s="86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</row>
    <row r="579" spans="2:32" x14ac:dyDescent="0.2">
      <c r="B579" s="27"/>
      <c r="C579" s="27"/>
      <c r="D579" s="27"/>
      <c r="E579" s="27"/>
      <c r="F579" s="27"/>
      <c r="G579" s="27"/>
      <c r="H579" s="27"/>
      <c r="I579" s="27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</row>
    <row r="580" spans="2:32" x14ac:dyDescent="0.2">
      <c r="B580" s="27"/>
      <c r="C580" s="27"/>
      <c r="D580" s="27"/>
      <c r="E580" s="27"/>
      <c r="F580" s="27"/>
      <c r="G580" s="27"/>
      <c r="H580" s="27"/>
      <c r="I580" s="27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</row>
    <row r="581" spans="2:32" x14ac:dyDescent="0.2"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</row>
    <row r="582" spans="2:32" x14ac:dyDescent="0.2"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</row>
  </sheetData>
  <sheetProtection formatCells="0" formatRows="0" insertRows="0" insertHyperlinks="0" deleteRows="0" sort="0" autoFilter="0" pivotTables="0"/>
  <mergeCells count="31">
    <mergeCell ref="B578:D578"/>
    <mergeCell ref="E578:G578"/>
    <mergeCell ref="A548:C548"/>
    <mergeCell ref="A549:C549"/>
    <mergeCell ref="A570:G570"/>
    <mergeCell ref="A571:G571"/>
    <mergeCell ref="A574:G574"/>
    <mergeCell ref="A573:C573"/>
    <mergeCell ref="A575:G575"/>
    <mergeCell ref="B577:D577"/>
    <mergeCell ref="E577:G577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96:I309">
    <cfRule type="cellIs" dxfId="1553" priority="149" operator="greaterThanOrEqual">
      <formula>$D$6</formula>
    </cfRule>
    <cfRule type="cellIs" dxfId="1552" priority="150" operator="lessThan">
      <formula>$D$6</formula>
    </cfRule>
  </conditionalFormatting>
  <conditionalFormatting sqref="C308:I308 C303:I305 C299:I300 C296:I297">
    <cfRule type="cellIs" dxfId="1551" priority="147" operator="greaterThanOrEqual">
      <formula>$D$6</formula>
    </cfRule>
    <cfRule type="cellIs" dxfId="1550" priority="148" operator="lessThan">
      <formula>$D$6</formula>
    </cfRule>
  </conditionalFormatting>
  <conditionalFormatting sqref="C296:I314">
    <cfRule type="cellIs" dxfId="1549" priority="145" operator="greaterThanOrEqual">
      <formula>$D$6</formula>
    </cfRule>
    <cfRule type="cellIs" dxfId="1548" priority="146" operator="lessThan">
      <formula>$D$6</formula>
    </cfRule>
  </conditionalFormatting>
  <conditionalFormatting sqref="D309 F309 H309 D306:D307 F306:F307 H306:H307 D301:D302 F301:F302 H301:H302 D298 F298 H298">
    <cfRule type="cellIs" dxfId="1547" priority="143" operator="greaterThanOrEqual">
      <formula>$D$6</formula>
    </cfRule>
    <cfRule type="cellIs" dxfId="1546" priority="144" operator="lessThan">
      <formula>$D$6</formula>
    </cfRule>
  </conditionalFormatting>
  <conditionalFormatting sqref="C310:I314">
    <cfRule type="cellIs" dxfId="1545" priority="141" operator="greaterThanOrEqual">
      <formula>$D$6</formula>
    </cfRule>
    <cfRule type="cellIs" dxfId="1544" priority="142" operator="lessThan">
      <formula>$D$6</formula>
    </cfRule>
  </conditionalFormatting>
  <conditionalFormatting sqref="C314:I314 C310:I312">
    <cfRule type="cellIs" dxfId="1543" priority="139" operator="greaterThanOrEqual">
      <formula>$D$6</formula>
    </cfRule>
    <cfRule type="cellIs" dxfId="1542" priority="140" operator="lessThan">
      <formula>$D$6</formula>
    </cfRule>
  </conditionalFormatting>
  <conditionalFormatting sqref="D313 F313 H313">
    <cfRule type="cellIs" dxfId="1541" priority="137" operator="greaterThanOrEqual">
      <formula>$D$6</formula>
    </cfRule>
    <cfRule type="cellIs" dxfId="1540" priority="138" operator="lessThan">
      <formula>$D$6</formula>
    </cfRule>
  </conditionalFormatting>
  <conditionalFormatting sqref="C315:I317">
    <cfRule type="cellIs" dxfId="1539" priority="135" operator="greaterThanOrEqual">
      <formula>$D$6</formula>
    </cfRule>
    <cfRule type="cellIs" dxfId="1538" priority="136" operator="lessThan">
      <formula>$D$6</formula>
    </cfRule>
  </conditionalFormatting>
  <conditionalFormatting sqref="C315:I316">
    <cfRule type="cellIs" dxfId="1537" priority="133" operator="greaterThanOrEqual">
      <formula>$D$6</formula>
    </cfRule>
    <cfRule type="cellIs" dxfId="1536" priority="134" operator="lessThan">
      <formula>$D$6</formula>
    </cfRule>
  </conditionalFormatting>
  <conditionalFormatting sqref="C317:I317">
    <cfRule type="cellIs" dxfId="1535" priority="131" operator="greaterThanOrEqual">
      <formula>$D$6</formula>
    </cfRule>
    <cfRule type="cellIs" dxfId="1534" priority="132" operator="lessThan">
      <formula>$D$6</formula>
    </cfRule>
  </conditionalFormatting>
  <conditionalFormatting sqref="C318:I334">
    <cfRule type="cellIs" dxfId="1533" priority="129" operator="greaterThanOrEqual">
      <formula>$D$6</formula>
    </cfRule>
    <cfRule type="cellIs" dxfId="1532" priority="130" operator="lessThan">
      <formula>$D$6</formula>
    </cfRule>
  </conditionalFormatting>
  <conditionalFormatting sqref="C318:I334">
    <cfRule type="cellIs" dxfId="1531" priority="127" operator="greaterThanOrEqual">
      <formula>$D$6</formula>
    </cfRule>
    <cfRule type="cellIs" dxfId="1530" priority="128" operator="lessThan">
      <formula>$D$6</formula>
    </cfRule>
  </conditionalFormatting>
  <conditionalFormatting sqref="C335:I371">
    <cfRule type="cellIs" dxfId="1529" priority="125" operator="greaterThanOrEqual">
      <formula>$D$6</formula>
    </cfRule>
    <cfRule type="cellIs" dxfId="1528" priority="126" operator="lessThan">
      <formula>$D$6</formula>
    </cfRule>
  </conditionalFormatting>
  <conditionalFormatting sqref="C335:I371">
    <cfRule type="cellIs" dxfId="1527" priority="123" operator="greaterThanOrEqual">
      <formula>$D$6</formula>
    </cfRule>
    <cfRule type="cellIs" dxfId="1526" priority="124" operator="lessThan">
      <formula>$D$6</formula>
    </cfRule>
  </conditionalFormatting>
  <conditionalFormatting sqref="C372:I395">
    <cfRule type="cellIs" dxfId="1525" priority="121" operator="greaterThanOrEqual">
      <formula>$D$6</formula>
    </cfRule>
    <cfRule type="cellIs" dxfId="1524" priority="122" operator="lessThan">
      <formula>$D$6</formula>
    </cfRule>
  </conditionalFormatting>
  <conditionalFormatting sqref="C372:I395">
    <cfRule type="cellIs" dxfId="1523" priority="119" operator="greaterThanOrEqual">
      <formula>$D$6</formula>
    </cfRule>
    <cfRule type="cellIs" dxfId="1522" priority="120" operator="lessThan">
      <formula>$D$6</formula>
    </cfRule>
  </conditionalFormatting>
  <conditionalFormatting sqref="C465:I470">
    <cfRule type="cellIs" dxfId="1521" priority="117" operator="greaterThanOrEqual">
      <formula>$D$6</formula>
    </cfRule>
    <cfRule type="cellIs" dxfId="1520" priority="118" operator="lessThan">
      <formula>$D$6</formula>
    </cfRule>
  </conditionalFormatting>
  <conditionalFormatting sqref="C476:I476 C471:I474">
    <cfRule type="cellIs" dxfId="1519" priority="115" operator="greaterThanOrEqual">
      <formula>$D$6</formula>
    </cfRule>
    <cfRule type="cellIs" dxfId="1518" priority="116" operator="lessThan">
      <formula>$D$6</formula>
    </cfRule>
  </conditionalFormatting>
  <conditionalFormatting sqref="C475:I475">
    <cfRule type="cellIs" dxfId="1517" priority="113" operator="greaterThanOrEqual">
      <formula>$D$6</formula>
    </cfRule>
    <cfRule type="cellIs" dxfId="1516" priority="114" operator="lessThan">
      <formula>$D$6</formula>
    </cfRule>
  </conditionalFormatting>
  <conditionalFormatting sqref="C477:I477">
    <cfRule type="cellIs" dxfId="1515" priority="111" operator="greaterThanOrEqual">
      <formula>$D$6</formula>
    </cfRule>
    <cfRule type="cellIs" dxfId="1514" priority="112" operator="lessThan">
      <formula>$D$6</formula>
    </cfRule>
  </conditionalFormatting>
  <conditionalFormatting sqref="C502 C478">
    <cfRule type="cellIs" dxfId="1513" priority="109" operator="greaterThanOrEqual">
      <formula>$D$6</formula>
    </cfRule>
    <cfRule type="cellIs" dxfId="1512" priority="110" operator="lessThan">
      <formula>$D$6</formula>
    </cfRule>
  </conditionalFormatting>
  <conditionalFormatting sqref="D502:I502 D478:G478">
    <cfRule type="cellIs" dxfId="1511" priority="107" operator="greaterThanOrEqual">
      <formula>$D$6</formula>
    </cfRule>
    <cfRule type="cellIs" dxfId="1510" priority="108" operator="lessThan">
      <formula>$D$6</formula>
    </cfRule>
  </conditionalFormatting>
  <conditionalFormatting sqref="H478:I478">
    <cfRule type="cellIs" dxfId="1509" priority="105" operator="greaterThanOrEqual">
      <formula>$D$6</formula>
    </cfRule>
    <cfRule type="cellIs" dxfId="1508" priority="106" operator="lessThan">
      <formula>$D$6</formula>
    </cfRule>
  </conditionalFormatting>
  <conditionalFormatting sqref="C479:I479">
    <cfRule type="cellIs" dxfId="1507" priority="103" operator="greaterThanOrEqual">
      <formula>$D$6</formula>
    </cfRule>
    <cfRule type="cellIs" dxfId="1506" priority="104" operator="lessThan">
      <formula>$D$6</formula>
    </cfRule>
  </conditionalFormatting>
  <conditionalFormatting sqref="C480:I483">
    <cfRule type="cellIs" dxfId="1505" priority="101" operator="greaterThanOrEqual">
      <formula>$D$6</formula>
    </cfRule>
    <cfRule type="cellIs" dxfId="1504" priority="102" operator="lessThan">
      <formula>$D$6</formula>
    </cfRule>
  </conditionalFormatting>
  <conditionalFormatting sqref="C484:I485">
    <cfRule type="cellIs" dxfId="1503" priority="99" operator="greaterThanOrEqual">
      <formula>$D$6</formula>
    </cfRule>
    <cfRule type="cellIs" dxfId="1502" priority="100" operator="lessThan">
      <formula>$D$6</formula>
    </cfRule>
  </conditionalFormatting>
  <conditionalFormatting sqref="C486:I489">
    <cfRule type="cellIs" dxfId="1501" priority="97" operator="greaterThanOrEqual">
      <formula>$D$6</formula>
    </cfRule>
    <cfRule type="cellIs" dxfId="1500" priority="98" operator="lessThan">
      <formula>$D$6</formula>
    </cfRule>
  </conditionalFormatting>
  <conditionalFormatting sqref="C490:I491">
    <cfRule type="cellIs" dxfId="1499" priority="95" operator="greaterThanOrEqual">
      <formula>$D$6</formula>
    </cfRule>
    <cfRule type="cellIs" dxfId="1498" priority="96" operator="lessThan">
      <formula>$D$6</formula>
    </cfRule>
  </conditionalFormatting>
  <conditionalFormatting sqref="C492:I494">
    <cfRule type="cellIs" dxfId="1497" priority="93" operator="greaterThanOrEqual">
      <formula>$D$6</formula>
    </cfRule>
    <cfRule type="cellIs" dxfId="1496" priority="94" operator="lessThan">
      <formula>$D$6</formula>
    </cfRule>
  </conditionalFormatting>
  <conditionalFormatting sqref="C495:I497">
    <cfRule type="cellIs" dxfId="1495" priority="91" operator="greaterThanOrEqual">
      <formula>$D$6</formula>
    </cfRule>
    <cfRule type="cellIs" dxfId="1494" priority="92" operator="lessThan">
      <formula>$D$6</formula>
    </cfRule>
  </conditionalFormatting>
  <conditionalFormatting sqref="C498:I500">
    <cfRule type="cellIs" dxfId="1493" priority="89" operator="greaterThanOrEqual">
      <formula>$D$6</formula>
    </cfRule>
    <cfRule type="cellIs" dxfId="1492" priority="90" operator="lessThan">
      <formula>$D$6</formula>
    </cfRule>
  </conditionalFormatting>
  <conditionalFormatting sqref="C501:I501">
    <cfRule type="cellIs" dxfId="1491" priority="87" operator="greaterThanOrEqual">
      <formula>$D$6</formula>
    </cfRule>
    <cfRule type="cellIs" dxfId="1490" priority="88" operator="lessThan">
      <formula>$D$6</formula>
    </cfRule>
  </conditionalFormatting>
  <conditionalFormatting sqref="C502:I502">
    <cfRule type="cellIs" dxfId="1489" priority="85" operator="greaterThanOrEqual">
      <formula>$D$6</formula>
    </cfRule>
    <cfRule type="cellIs" dxfId="1488" priority="86" operator="lessThan">
      <formula>$D$6</formula>
    </cfRule>
  </conditionalFormatting>
  <conditionalFormatting sqref="C503:I503">
    <cfRule type="cellIs" dxfId="1487" priority="83" operator="greaterThanOrEqual">
      <formula>$D$6</formula>
    </cfRule>
    <cfRule type="cellIs" dxfId="1486" priority="84" operator="lessThan">
      <formula>$D$6</formula>
    </cfRule>
  </conditionalFormatting>
  <conditionalFormatting sqref="C503:I503">
    <cfRule type="cellIs" dxfId="1485" priority="81" operator="greaterThanOrEqual">
      <formula>$D$6</formula>
    </cfRule>
    <cfRule type="cellIs" dxfId="1484" priority="82" operator="lessThan">
      <formula>$D$6</formula>
    </cfRule>
  </conditionalFormatting>
  <conditionalFormatting sqref="C504:I506">
    <cfRule type="cellIs" dxfId="1483" priority="79" operator="greaterThanOrEqual">
      <formula>$D$6</formula>
    </cfRule>
    <cfRule type="cellIs" dxfId="1482" priority="80" operator="lessThan">
      <formula>$D$6</formula>
    </cfRule>
  </conditionalFormatting>
  <conditionalFormatting sqref="C504:I506">
    <cfRule type="cellIs" dxfId="1481" priority="77" operator="greaterThanOrEqual">
      <formula>$D$6</formula>
    </cfRule>
    <cfRule type="cellIs" dxfId="1480" priority="78" operator="lessThan">
      <formula>$D$6</formula>
    </cfRule>
  </conditionalFormatting>
  <conditionalFormatting sqref="C507:I508">
    <cfRule type="cellIs" dxfId="1479" priority="75" operator="greaterThanOrEqual">
      <formula>$D$6</formula>
    </cfRule>
    <cfRule type="cellIs" dxfId="1478" priority="76" operator="lessThan">
      <formula>$D$6</formula>
    </cfRule>
  </conditionalFormatting>
  <conditionalFormatting sqref="C507:I508">
    <cfRule type="cellIs" dxfId="1477" priority="73" operator="greaterThanOrEqual">
      <formula>$D$6</formula>
    </cfRule>
    <cfRule type="cellIs" dxfId="1476" priority="74" operator="lessThan">
      <formula>$D$6</formula>
    </cfRule>
  </conditionalFormatting>
  <conditionalFormatting sqref="C509:I510">
    <cfRule type="cellIs" dxfId="1475" priority="71" operator="greaterThanOrEqual">
      <formula>$D$6</formula>
    </cfRule>
    <cfRule type="cellIs" dxfId="1474" priority="72" operator="lessThan">
      <formula>$D$6</formula>
    </cfRule>
  </conditionalFormatting>
  <conditionalFormatting sqref="C509:I510">
    <cfRule type="cellIs" dxfId="1473" priority="69" operator="greaterThanOrEqual">
      <formula>$D$6</formula>
    </cfRule>
    <cfRule type="cellIs" dxfId="1472" priority="70" operator="lessThan">
      <formula>$D$6</formula>
    </cfRule>
  </conditionalFormatting>
  <conditionalFormatting sqref="C511:I513">
    <cfRule type="cellIs" dxfId="1471" priority="67" operator="greaterThanOrEqual">
      <formula>$D$6</formula>
    </cfRule>
    <cfRule type="cellIs" dxfId="1470" priority="68" operator="lessThan">
      <formula>$D$6</formula>
    </cfRule>
  </conditionalFormatting>
  <conditionalFormatting sqref="C511:I513">
    <cfRule type="cellIs" dxfId="1469" priority="65" operator="greaterThanOrEqual">
      <formula>$D$6</formula>
    </cfRule>
    <cfRule type="cellIs" dxfId="1468" priority="66" operator="lessThan">
      <formula>$D$6</formula>
    </cfRule>
  </conditionalFormatting>
  <conditionalFormatting sqref="C514:I515">
    <cfRule type="cellIs" dxfId="1467" priority="63" operator="greaterThanOrEqual">
      <formula>$D$6</formula>
    </cfRule>
    <cfRule type="cellIs" dxfId="1466" priority="64" operator="lessThan">
      <formula>$D$6</formula>
    </cfRule>
  </conditionalFormatting>
  <conditionalFormatting sqref="C514:I515">
    <cfRule type="cellIs" dxfId="1465" priority="61" operator="greaterThanOrEqual">
      <formula>$D$6</formula>
    </cfRule>
    <cfRule type="cellIs" dxfId="1464" priority="62" operator="lessThan">
      <formula>$D$6</formula>
    </cfRule>
  </conditionalFormatting>
  <conditionalFormatting sqref="C516:I517">
    <cfRule type="cellIs" dxfId="1463" priority="59" operator="greaterThanOrEqual">
      <formula>$D$6</formula>
    </cfRule>
    <cfRule type="cellIs" dxfId="1462" priority="60" operator="lessThan">
      <formula>$D$6</formula>
    </cfRule>
  </conditionalFormatting>
  <conditionalFormatting sqref="C518:I518">
    <cfRule type="cellIs" dxfId="1461" priority="57" operator="greaterThanOrEqual">
      <formula>$D$6</formula>
    </cfRule>
    <cfRule type="cellIs" dxfId="1460" priority="58" operator="lessThan">
      <formula>$D$6</formula>
    </cfRule>
  </conditionalFormatting>
  <conditionalFormatting sqref="C519:I519">
    <cfRule type="cellIs" dxfId="1459" priority="55" operator="greaterThanOrEqual">
      <formula>$D$6</formula>
    </cfRule>
    <cfRule type="cellIs" dxfId="1458" priority="56" operator="lessThan">
      <formula>$D$6</formula>
    </cfRule>
  </conditionalFormatting>
  <conditionalFormatting sqref="C520:I520">
    <cfRule type="cellIs" dxfId="1457" priority="53" operator="greaterThanOrEqual">
      <formula>$D$6</formula>
    </cfRule>
    <cfRule type="cellIs" dxfId="1456" priority="54" operator="lessThan">
      <formula>$D$6</formula>
    </cfRule>
  </conditionalFormatting>
  <conditionalFormatting sqref="C521:I521">
    <cfRule type="cellIs" dxfId="1455" priority="51" operator="greaterThanOrEqual">
      <formula>$D$6</formula>
    </cfRule>
    <cfRule type="cellIs" dxfId="1454" priority="52" operator="lessThan">
      <formula>$D$6</formula>
    </cfRule>
  </conditionalFormatting>
  <conditionalFormatting sqref="C522:I524">
    <cfRule type="cellIs" dxfId="1453" priority="49" operator="greaterThanOrEqual">
      <formula>$D$6</formula>
    </cfRule>
    <cfRule type="cellIs" dxfId="1452" priority="50" operator="lessThan">
      <formula>$D$6</formula>
    </cfRule>
  </conditionalFormatting>
  <conditionalFormatting sqref="C525:C526">
    <cfRule type="cellIs" dxfId="1451" priority="47" operator="greaterThanOrEqual">
      <formula>$D$6</formula>
    </cfRule>
    <cfRule type="cellIs" dxfId="1450" priority="48" operator="lessThan">
      <formula>$D$6</formula>
    </cfRule>
  </conditionalFormatting>
  <conditionalFormatting sqref="D525:I526">
    <cfRule type="cellIs" dxfId="1449" priority="45" operator="greaterThanOrEqual">
      <formula>$D$6</formula>
    </cfRule>
    <cfRule type="cellIs" dxfId="1448" priority="46" operator="lessThan">
      <formula>$D$6</formula>
    </cfRule>
  </conditionalFormatting>
  <conditionalFormatting sqref="C527">
    <cfRule type="cellIs" dxfId="1447" priority="43" operator="greaterThanOrEqual">
      <formula>$D$6</formula>
    </cfRule>
    <cfRule type="cellIs" dxfId="1446" priority="44" operator="lessThan">
      <formula>$D$6</formula>
    </cfRule>
  </conditionalFormatting>
  <conditionalFormatting sqref="D527:I527">
    <cfRule type="cellIs" dxfId="1445" priority="41" operator="greaterThanOrEqual">
      <formula>$D$6</formula>
    </cfRule>
    <cfRule type="cellIs" dxfId="1444" priority="42" operator="lessThan">
      <formula>$D$6</formula>
    </cfRule>
  </conditionalFormatting>
  <conditionalFormatting sqref="C528">
    <cfRule type="cellIs" dxfId="1443" priority="39" operator="greaterThanOrEqual">
      <formula>$D$6</formula>
    </cfRule>
    <cfRule type="cellIs" dxfId="1442" priority="40" operator="lessThan">
      <formula>$D$6</formula>
    </cfRule>
  </conditionalFormatting>
  <conditionalFormatting sqref="D528:I528">
    <cfRule type="cellIs" dxfId="1441" priority="37" operator="greaterThanOrEqual">
      <formula>$D$6</formula>
    </cfRule>
    <cfRule type="cellIs" dxfId="1440" priority="38" operator="lessThan">
      <formula>$D$6</formula>
    </cfRule>
  </conditionalFormatting>
  <conditionalFormatting sqref="C529">
    <cfRule type="cellIs" dxfId="1439" priority="35" operator="greaterThanOrEqual">
      <formula>$D$6</formula>
    </cfRule>
    <cfRule type="cellIs" dxfId="1438" priority="36" operator="lessThan">
      <formula>$D$6</formula>
    </cfRule>
  </conditionalFormatting>
  <conditionalFormatting sqref="D529:I529">
    <cfRule type="cellIs" dxfId="1437" priority="33" operator="greaterThanOrEqual">
      <formula>$D$6</formula>
    </cfRule>
    <cfRule type="cellIs" dxfId="1436" priority="34" operator="lessThan">
      <formula>$D$6</formula>
    </cfRule>
  </conditionalFormatting>
  <conditionalFormatting sqref="C530:C531">
    <cfRule type="cellIs" dxfId="1435" priority="31" operator="greaterThanOrEqual">
      <formula>$D$6</formula>
    </cfRule>
    <cfRule type="cellIs" dxfId="1434" priority="32" operator="lessThan">
      <formula>$D$6</formula>
    </cfRule>
  </conditionalFormatting>
  <conditionalFormatting sqref="D530:I531">
    <cfRule type="cellIs" dxfId="1433" priority="29" operator="greaterThanOrEqual">
      <formula>$D$6</formula>
    </cfRule>
    <cfRule type="cellIs" dxfId="1432" priority="30" operator="lessThan">
      <formula>$D$6</formula>
    </cfRule>
  </conditionalFormatting>
  <conditionalFormatting sqref="C532">
    <cfRule type="cellIs" dxfId="1431" priority="27" operator="greaterThanOrEqual">
      <formula>$D$6</formula>
    </cfRule>
    <cfRule type="cellIs" dxfId="1430" priority="28" operator="lessThan">
      <formula>$D$6</formula>
    </cfRule>
  </conditionalFormatting>
  <conditionalFormatting sqref="D532:I532">
    <cfRule type="cellIs" dxfId="1429" priority="25" operator="greaterThanOrEqual">
      <formula>$D$6</formula>
    </cfRule>
    <cfRule type="cellIs" dxfId="1428" priority="26" operator="lessThan">
      <formula>$D$6</formula>
    </cfRule>
  </conditionalFormatting>
  <conditionalFormatting sqref="C533">
    <cfRule type="cellIs" dxfId="1427" priority="23" operator="greaterThanOrEqual">
      <formula>$D$6</formula>
    </cfRule>
    <cfRule type="cellIs" dxfId="1426" priority="24" operator="lessThan">
      <formula>$D$6</formula>
    </cfRule>
  </conditionalFormatting>
  <conditionalFormatting sqref="D533:I533">
    <cfRule type="cellIs" dxfId="1425" priority="21" operator="greaterThanOrEqual">
      <formula>$D$6</formula>
    </cfRule>
    <cfRule type="cellIs" dxfId="1424" priority="22" operator="lessThan">
      <formula>$D$6</formula>
    </cfRule>
  </conditionalFormatting>
  <conditionalFormatting sqref="C534">
    <cfRule type="cellIs" dxfId="1423" priority="19" operator="greaterThanOrEqual">
      <formula>$D$6</formula>
    </cfRule>
    <cfRule type="cellIs" dxfId="1422" priority="20" operator="lessThan">
      <formula>$D$6</formula>
    </cfRule>
  </conditionalFormatting>
  <conditionalFormatting sqref="D534:I534">
    <cfRule type="cellIs" dxfId="1421" priority="17" operator="greaterThanOrEqual">
      <formula>$D$6</formula>
    </cfRule>
    <cfRule type="cellIs" dxfId="1420" priority="18" operator="lessThan">
      <formula>$D$6</formula>
    </cfRule>
  </conditionalFormatting>
  <conditionalFormatting sqref="C535">
    <cfRule type="cellIs" dxfId="1419" priority="15" operator="greaterThanOrEqual">
      <formula>$D$6</formula>
    </cfRule>
    <cfRule type="cellIs" dxfId="1418" priority="16" operator="lessThan">
      <formula>$D$6</formula>
    </cfRule>
  </conditionalFormatting>
  <conditionalFormatting sqref="D535:I535">
    <cfRule type="cellIs" dxfId="1417" priority="13" operator="greaterThanOrEqual">
      <formula>$D$6</formula>
    </cfRule>
    <cfRule type="cellIs" dxfId="1416" priority="14" operator="lessThan">
      <formula>$D$6</formula>
    </cfRule>
  </conditionalFormatting>
  <conditionalFormatting sqref="C536:C537">
    <cfRule type="cellIs" dxfId="1415" priority="11" operator="greaterThanOrEqual">
      <formula>$D$6</formula>
    </cfRule>
    <cfRule type="cellIs" dxfId="1414" priority="12" operator="lessThan">
      <formula>$D$6</formula>
    </cfRule>
  </conditionalFormatting>
  <conditionalFormatting sqref="D536:I537">
    <cfRule type="cellIs" dxfId="1413" priority="9" operator="greaterThanOrEqual">
      <formula>$D$6</formula>
    </cfRule>
    <cfRule type="cellIs" dxfId="1412" priority="10" operator="lessThan">
      <formula>$D$6</formula>
    </cfRule>
  </conditionalFormatting>
  <conditionalFormatting sqref="C538:C539">
    <cfRule type="cellIs" dxfId="1411" priority="7" operator="greaterThanOrEqual">
      <formula>$D$6</formula>
    </cfRule>
    <cfRule type="cellIs" dxfId="1410" priority="8" operator="lessThan">
      <formula>$D$6</formula>
    </cfRule>
  </conditionalFormatting>
  <conditionalFormatting sqref="D538:I539">
    <cfRule type="cellIs" dxfId="1409" priority="5" operator="greaterThanOrEqual">
      <formula>$D$6</formula>
    </cfRule>
    <cfRule type="cellIs" dxfId="1408" priority="6" operator="lessThan">
      <formula>$D$6</formula>
    </cfRule>
  </conditionalFormatting>
  <conditionalFormatting sqref="C540:C541">
    <cfRule type="cellIs" dxfId="1407" priority="3" operator="greaterThanOrEqual">
      <formula>$D$6</formula>
    </cfRule>
    <cfRule type="cellIs" dxfId="1406" priority="4" operator="lessThan">
      <formula>$D$6</formula>
    </cfRule>
  </conditionalFormatting>
  <conditionalFormatting sqref="D540:I541">
    <cfRule type="cellIs" dxfId="1405" priority="1" operator="greaterThanOrEqual">
      <formula>$D$6</formula>
    </cfRule>
    <cfRule type="cellIs" dxfId="1404" priority="2" operator="lessThan">
      <formula>$D$6</formula>
    </cfRule>
  </conditionalFormatting>
  <pageMargins left="0.31496062992126" right="0.118110236220472" top="0.196850393700787" bottom="0.31496062992126" header="0.118110236220472" footer="0.196850393700787"/>
  <pageSetup paperSize="9" scale="77" orientation="portrait" r:id="rId1"/>
  <headerFooter scaleWithDoc="0" alignWithMargins="0">
    <oddFooter>&amp;L&amp;"Arial,Bold"&amp;12Ref. No.: 020025.04/02 &amp;R&amp;12Page &amp;P / &amp;N</oddFooter>
  </headerFooter>
  <rowBreaks count="2" manualBreakCount="2">
    <brk id="363" max="9" man="1"/>
    <brk id="554" max="9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98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4" t="s">
        <v>0</v>
      </c>
      <c r="F5" s="224" t="s">
        <v>127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126</v>
      </c>
      <c r="D6" s="255"/>
      <c r="E6" s="34" t="s">
        <v>6</v>
      </c>
      <c r="F6" s="248">
        <v>810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4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4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4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5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89">
        <v>1</v>
      </c>
      <c r="B13" s="163">
        <v>43370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57" si="0">$C$9</f>
        <v>NA</v>
      </c>
      <c r="L13" s="18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</row>
    <row r="14" spans="1:23" ht="17.100000000000001" customHeight="1" thickBot="1" x14ac:dyDescent="0.25">
      <c r="A14" s="14">
        <f>'[2]Viet VS'!A14</f>
        <v>2</v>
      </c>
      <c r="B14" s="164">
        <v>43406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19"/>
      <c r="T14" s="19"/>
      <c r="U14" s="19"/>
      <c r="V14" s="19"/>
      <c r="W14" s="19"/>
    </row>
    <row r="15" spans="1:23" ht="17.100000000000001" customHeight="1" thickBot="1" x14ac:dyDescent="0.25">
      <c r="A15" s="14">
        <f>'[2]Viet VS'!A15</f>
        <v>3</v>
      </c>
      <c r="B15" s="164">
        <v>43406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>
        <f>'[2]Viet VS'!A16</f>
        <v>4</v>
      </c>
      <c r="B16" s="164">
        <v>43406</v>
      </c>
      <c r="C16" s="154"/>
      <c r="D16" s="154"/>
      <c r="E16" s="154"/>
      <c r="F16" s="154"/>
      <c r="G16" s="154"/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>
        <f>'[2]Viet VS'!A17</f>
        <v>5</v>
      </c>
      <c r="B17" s="164">
        <v>43439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>
        <f>'[2]Viet VS'!A18</f>
        <v>6</v>
      </c>
      <c r="B18" s="164">
        <v>43446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>
        <f>'[2]Viet VS'!A19</f>
        <v>7</v>
      </c>
      <c r="B19" s="164">
        <v>43448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>
        <f>'[2]Viet VS'!A20</f>
        <v>8</v>
      </c>
      <c r="B20" s="164">
        <v>43458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>
        <f>'[2]Viet VS'!A21</f>
        <v>9</v>
      </c>
      <c r="B21" s="164">
        <v>43461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s="128" customFormat="1" ht="17.100000000000001" customHeight="1" thickBot="1" x14ac:dyDescent="0.25">
      <c r="A22" s="129"/>
      <c r="B22" s="161">
        <v>43470</v>
      </c>
      <c r="C22" s="162">
        <v>0</v>
      </c>
      <c r="D22" s="162">
        <v>0</v>
      </c>
      <c r="E22" s="162">
        <v>0</v>
      </c>
      <c r="F22" s="162">
        <v>0</v>
      </c>
      <c r="G22" s="162">
        <v>0</v>
      </c>
      <c r="H22" s="162">
        <v>0</v>
      </c>
      <c r="I22" s="162">
        <v>0</v>
      </c>
      <c r="J22" s="123">
        <v>1.5</v>
      </c>
      <c r="K22" s="124" t="str">
        <f t="shared" si="0"/>
        <v>NA</v>
      </c>
      <c r="L22" s="124">
        <v>0</v>
      </c>
      <c r="M22" s="132"/>
      <c r="N22" s="132"/>
      <c r="O22" s="132"/>
      <c r="P22" s="132"/>
      <c r="Q22" s="132"/>
      <c r="S22" s="132"/>
      <c r="T22" s="132"/>
      <c r="U22" s="132"/>
      <c r="V22" s="132"/>
      <c r="W22" s="132"/>
    </row>
    <row r="23" spans="1:23" ht="17.100000000000001" customHeight="1" thickBot="1" x14ac:dyDescent="0.25">
      <c r="A23" s="14"/>
      <c r="B23" s="153">
        <v>43480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86"/>
      <c r="K23" s="124" t="str">
        <f t="shared" si="0"/>
        <v>NA</v>
      </c>
      <c r="L23" s="124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53">
        <v>43492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86"/>
      <c r="K24" s="124" t="str">
        <f t="shared" si="0"/>
        <v>NA</v>
      </c>
      <c r="L24" s="124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53">
        <v>43494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86"/>
      <c r="K25" s="124" t="str">
        <f t="shared" si="0"/>
        <v>NA</v>
      </c>
      <c r="L25" s="124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53">
        <v>43514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86"/>
      <c r="K26" s="124" t="str">
        <f t="shared" si="0"/>
        <v>NA</v>
      </c>
      <c r="L26" s="124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53">
        <v>43516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86"/>
      <c r="K27" s="124" t="str">
        <f t="shared" si="0"/>
        <v>NA</v>
      </c>
      <c r="L27" s="124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53">
        <v>43520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86"/>
      <c r="K28" s="124" t="str">
        <f t="shared" si="0"/>
        <v>NA</v>
      </c>
      <c r="L28" s="124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53">
        <v>43526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86"/>
      <c r="K29" s="124" t="str">
        <f t="shared" si="0"/>
        <v>NA</v>
      </c>
      <c r="L29" s="124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53">
        <v>43541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86"/>
      <c r="K30" s="124" t="str">
        <f t="shared" si="0"/>
        <v>NA</v>
      </c>
      <c r="L30" s="124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90">
        <v>43564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86"/>
      <c r="K31" s="124" t="str">
        <f t="shared" si="0"/>
        <v>NA</v>
      </c>
      <c r="L31" s="124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90">
        <v>43564</v>
      </c>
      <c r="C32" s="191"/>
      <c r="D32" s="191"/>
      <c r="E32" s="191"/>
      <c r="F32" s="191"/>
      <c r="G32" s="191"/>
      <c r="H32" s="95">
        <v>0</v>
      </c>
      <c r="I32" s="95">
        <v>0</v>
      </c>
      <c r="J32" s="86"/>
      <c r="K32" s="124" t="str">
        <f t="shared" si="0"/>
        <v>NA</v>
      </c>
      <c r="L32" s="124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90">
        <v>43564</v>
      </c>
      <c r="C33" s="95">
        <v>0</v>
      </c>
      <c r="D33" s="95">
        <v>0</v>
      </c>
      <c r="E33" s="95">
        <v>0</v>
      </c>
      <c r="F33" s="95">
        <v>0</v>
      </c>
      <c r="G33" s="95">
        <v>0</v>
      </c>
      <c r="H33" s="95">
        <v>0</v>
      </c>
      <c r="I33" s="95">
        <v>0</v>
      </c>
      <c r="J33" s="86"/>
      <c r="K33" s="124" t="str">
        <f t="shared" si="0"/>
        <v>NA</v>
      </c>
      <c r="L33" s="124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90">
        <v>43566</v>
      </c>
      <c r="C34" s="191"/>
      <c r="D34" s="191"/>
      <c r="E34" s="191"/>
      <c r="F34" s="191"/>
      <c r="G34" s="191"/>
      <c r="H34" s="95">
        <v>0</v>
      </c>
      <c r="I34" s="95">
        <v>0</v>
      </c>
      <c r="J34" s="86"/>
      <c r="K34" s="124" t="str">
        <f t="shared" si="0"/>
        <v>NA</v>
      </c>
      <c r="L34" s="124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90">
        <v>43566</v>
      </c>
      <c r="C35" s="191"/>
      <c r="D35" s="191"/>
      <c r="E35" s="191"/>
      <c r="F35" s="191"/>
      <c r="G35" s="191"/>
      <c r="H35" s="95">
        <v>0</v>
      </c>
      <c r="I35" s="95">
        <v>0</v>
      </c>
      <c r="J35" s="86"/>
      <c r="K35" s="124" t="str">
        <f t="shared" si="0"/>
        <v>NA</v>
      </c>
      <c r="L35" s="124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90">
        <v>43566</v>
      </c>
      <c r="C36" s="95">
        <v>0</v>
      </c>
      <c r="D36" s="95">
        <v>0</v>
      </c>
      <c r="E36" s="95">
        <v>0</v>
      </c>
      <c r="F36" s="95">
        <v>0</v>
      </c>
      <c r="G36" s="95">
        <v>0</v>
      </c>
      <c r="H36" s="95">
        <v>0</v>
      </c>
      <c r="I36" s="95">
        <v>0</v>
      </c>
      <c r="J36" s="86"/>
      <c r="K36" s="124" t="str">
        <f t="shared" si="0"/>
        <v>NA</v>
      </c>
      <c r="L36" s="124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90">
        <v>43566</v>
      </c>
      <c r="C37" s="191"/>
      <c r="D37" s="191"/>
      <c r="E37" s="191"/>
      <c r="F37" s="191"/>
      <c r="G37" s="191"/>
      <c r="H37" s="95">
        <v>0</v>
      </c>
      <c r="I37" s="95">
        <v>0</v>
      </c>
      <c r="J37" s="86"/>
      <c r="K37" s="124" t="str">
        <f t="shared" si="0"/>
        <v>NA</v>
      </c>
      <c r="L37" s="124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90">
        <v>43566</v>
      </c>
      <c r="C38" s="95">
        <v>0</v>
      </c>
      <c r="D38" s="95">
        <v>0</v>
      </c>
      <c r="E38" s="95">
        <v>0</v>
      </c>
      <c r="F38" s="95">
        <v>0</v>
      </c>
      <c r="G38" s="95">
        <v>0</v>
      </c>
      <c r="H38" s="95">
        <v>0</v>
      </c>
      <c r="I38" s="95">
        <v>0</v>
      </c>
      <c r="J38" s="86"/>
      <c r="K38" s="124" t="str">
        <f t="shared" si="0"/>
        <v>NA</v>
      </c>
      <c r="L38" s="124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90">
        <v>43567</v>
      </c>
      <c r="C39" s="95">
        <v>0</v>
      </c>
      <c r="D39" s="95">
        <v>0</v>
      </c>
      <c r="E39" s="95">
        <v>0</v>
      </c>
      <c r="F39" s="95">
        <v>0</v>
      </c>
      <c r="G39" s="95">
        <v>0</v>
      </c>
      <c r="H39" s="95">
        <v>0</v>
      </c>
      <c r="I39" s="95">
        <v>0</v>
      </c>
      <c r="J39" s="86"/>
      <c r="K39" s="124" t="str">
        <f t="shared" si="0"/>
        <v>NA</v>
      </c>
      <c r="L39" s="124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90">
        <v>43567</v>
      </c>
      <c r="C40" s="191"/>
      <c r="D40" s="191"/>
      <c r="E40" s="191"/>
      <c r="F40" s="191"/>
      <c r="G40" s="191"/>
      <c r="H40" s="95">
        <v>0</v>
      </c>
      <c r="I40" s="95">
        <v>0</v>
      </c>
      <c r="J40" s="86"/>
      <c r="K40" s="124" t="str">
        <f t="shared" si="0"/>
        <v>NA</v>
      </c>
      <c r="L40" s="124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90">
        <v>43567</v>
      </c>
      <c r="C41" s="95">
        <v>0</v>
      </c>
      <c r="D41" s="95">
        <v>0</v>
      </c>
      <c r="E41" s="95">
        <v>0</v>
      </c>
      <c r="F41" s="95">
        <v>0</v>
      </c>
      <c r="G41" s="95">
        <v>0</v>
      </c>
      <c r="H41" s="95">
        <v>0</v>
      </c>
      <c r="I41" s="95">
        <v>0</v>
      </c>
      <c r="J41" s="86"/>
      <c r="K41" s="124" t="str">
        <f t="shared" si="0"/>
        <v>NA</v>
      </c>
      <c r="L41" s="124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90">
        <v>43572</v>
      </c>
      <c r="C42" s="191"/>
      <c r="D42" s="191"/>
      <c r="E42" s="191"/>
      <c r="F42" s="191"/>
      <c r="G42" s="191"/>
      <c r="H42" s="95">
        <v>0</v>
      </c>
      <c r="I42" s="95">
        <v>0</v>
      </c>
      <c r="J42" s="86"/>
      <c r="K42" s="124" t="str">
        <f t="shared" si="0"/>
        <v>NA</v>
      </c>
      <c r="L42" s="124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90">
        <v>43572</v>
      </c>
      <c r="C43" s="191"/>
      <c r="D43" s="191"/>
      <c r="E43" s="191"/>
      <c r="F43" s="191"/>
      <c r="G43" s="191"/>
      <c r="H43" s="95">
        <v>0</v>
      </c>
      <c r="I43" s="95">
        <v>0</v>
      </c>
      <c r="J43" s="86"/>
      <c r="K43" s="124" t="str">
        <f t="shared" si="0"/>
        <v>NA</v>
      </c>
      <c r="L43" s="124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90">
        <v>43572</v>
      </c>
      <c r="C44" s="95">
        <v>0</v>
      </c>
      <c r="D44" s="95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86"/>
      <c r="K44" s="124" t="str">
        <f t="shared" si="0"/>
        <v>NA</v>
      </c>
      <c r="L44" s="124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90">
        <v>43573</v>
      </c>
      <c r="C45" s="191"/>
      <c r="D45" s="191"/>
      <c r="E45" s="191"/>
      <c r="F45" s="191"/>
      <c r="G45" s="191"/>
      <c r="H45" s="95">
        <v>0</v>
      </c>
      <c r="I45" s="95">
        <v>0</v>
      </c>
      <c r="J45" s="86"/>
      <c r="K45" s="124" t="str">
        <f t="shared" si="0"/>
        <v>NA</v>
      </c>
      <c r="L45" s="124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90">
        <v>43573</v>
      </c>
      <c r="C46" s="191"/>
      <c r="D46" s="191"/>
      <c r="E46" s="191"/>
      <c r="F46" s="191"/>
      <c r="G46" s="191"/>
      <c r="H46" s="95">
        <v>0</v>
      </c>
      <c r="I46" s="95">
        <v>0</v>
      </c>
      <c r="J46" s="86"/>
      <c r="K46" s="124" t="str">
        <f t="shared" si="0"/>
        <v>NA</v>
      </c>
      <c r="L46" s="124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90">
        <v>43573</v>
      </c>
      <c r="C47" s="191"/>
      <c r="D47" s="191"/>
      <c r="E47" s="191"/>
      <c r="F47" s="191"/>
      <c r="G47" s="191"/>
      <c r="H47" s="95">
        <v>0</v>
      </c>
      <c r="I47" s="95">
        <v>0</v>
      </c>
      <c r="J47" s="86"/>
      <c r="K47" s="124" t="str">
        <f t="shared" si="0"/>
        <v>NA</v>
      </c>
      <c r="L47" s="124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90">
        <v>43573</v>
      </c>
      <c r="C48" s="95">
        <v>0</v>
      </c>
      <c r="D48" s="95">
        <v>0</v>
      </c>
      <c r="E48" s="95">
        <v>0</v>
      </c>
      <c r="F48" s="95">
        <v>0</v>
      </c>
      <c r="G48" s="95">
        <v>0</v>
      </c>
      <c r="H48" s="95">
        <v>0</v>
      </c>
      <c r="I48" s="95">
        <v>0</v>
      </c>
      <c r="J48" s="86"/>
      <c r="K48" s="124" t="str">
        <f t="shared" si="0"/>
        <v>NA</v>
      </c>
      <c r="L48" s="124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90">
        <v>43577</v>
      </c>
      <c r="C49" s="95">
        <v>0</v>
      </c>
      <c r="D49" s="95">
        <v>0</v>
      </c>
      <c r="E49" s="95">
        <v>0</v>
      </c>
      <c r="F49" s="95">
        <v>0</v>
      </c>
      <c r="G49" s="95">
        <v>0</v>
      </c>
      <c r="H49" s="95">
        <v>0</v>
      </c>
      <c r="I49" s="95">
        <v>0</v>
      </c>
      <c r="J49" s="86"/>
      <c r="K49" s="124" t="str">
        <f t="shared" si="0"/>
        <v>NA</v>
      </c>
      <c r="L49" s="124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90">
        <v>43583</v>
      </c>
      <c r="C50" s="191"/>
      <c r="D50" s="191"/>
      <c r="E50" s="191"/>
      <c r="F50" s="191"/>
      <c r="G50" s="191"/>
      <c r="H50" s="95">
        <v>0</v>
      </c>
      <c r="I50" s="95">
        <v>0</v>
      </c>
      <c r="J50" s="86"/>
      <c r="K50" s="124" t="str">
        <f t="shared" si="0"/>
        <v>NA</v>
      </c>
      <c r="L50" s="124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90">
        <v>43584</v>
      </c>
      <c r="C51" s="95">
        <v>0</v>
      </c>
      <c r="D51" s="95">
        <v>0</v>
      </c>
      <c r="E51" s="95">
        <v>0</v>
      </c>
      <c r="F51" s="95">
        <v>0</v>
      </c>
      <c r="G51" s="95">
        <v>0</v>
      </c>
      <c r="H51" s="95">
        <v>0</v>
      </c>
      <c r="I51" s="95">
        <v>0</v>
      </c>
      <c r="J51" s="86"/>
      <c r="K51" s="124" t="str">
        <f t="shared" si="0"/>
        <v>NA</v>
      </c>
      <c r="L51" s="124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90">
        <v>43584</v>
      </c>
      <c r="C52" s="191"/>
      <c r="D52" s="191"/>
      <c r="E52" s="191"/>
      <c r="F52" s="191"/>
      <c r="G52" s="191"/>
      <c r="H52" s="95">
        <v>0</v>
      </c>
      <c r="I52" s="95">
        <v>0</v>
      </c>
      <c r="J52" s="86"/>
      <c r="K52" s="124" t="str">
        <f t="shared" si="0"/>
        <v>NA</v>
      </c>
      <c r="L52" s="124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90">
        <v>43584</v>
      </c>
      <c r="C53" s="95">
        <v>0</v>
      </c>
      <c r="D53" s="95">
        <v>0</v>
      </c>
      <c r="E53" s="95">
        <v>0</v>
      </c>
      <c r="F53" s="95">
        <v>0</v>
      </c>
      <c r="G53" s="95">
        <v>0</v>
      </c>
      <c r="H53" s="95">
        <v>0</v>
      </c>
      <c r="I53" s="95">
        <v>0</v>
      </c>
      <c r="J53" s="86"/>
      <c r="K53" s="124" t="str">
        <f t="shared" si="0"/>
        <v>NA</v>
      </c>
      <c r="L53" s="124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90">
        <v>43588</v>
      </c>
      <c r="C54" s="95">
        <v>0</v>
      </c>
      <c r="D54" s="95">
        <v>0</v>
      </c>
      <c r="E54" s="95">
        <v>0</v>
      </c>
      <c r="F54" s="95">
        <v>0</v>
      </c>
      <c r="G54" s="95">
        <v>0</v>
      </c>
      <c r="H54" s="95">
        <v>0</v>
      </c>
      <c r="I54" s="95">
        <v>0</v>
      </c>
      <c r="J54" s="86"/>
      <c r="K54" s="124" t="str">
        <f t="shared" si="0"/>
        <v>NA</v>
      </c>
      <c r="L54" s="124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90">
        <v>43588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86"/>
      <c r="K55" s="124" t="str">
        <f t="shared" si="0"/>
        <v>NA</v>
      </c>
      <c r="L55" s="124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90">
        <v>43589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86"/>
      <c r="K56" s="124" t="str">
        <f t="shared" si="0"/>
        <v>NA</v>
      </c>
      <c r="L56" s="124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90">
        <v>43592</v>
      </c>
      <c r="C57" s="95">
        <v>0</v>
      </c>
      <c r="D57" s="95">
        <v>0</v>
      </c>
      <c r="E57" s="95">
        <v>0</v>
      </c>
      <c r="F57" s="95">
        <v>0</v>
      </c>
      <c r="G57" s="95">
        <v>0</v>
      </c>
      <c r="H57" s="95">
        <v>0</v>
      </c>
      <c r="I57" s="95">
        <v>0</v>
      </c>
      <c r="J57" s="86"/>
      <c r="K57" s="124" t="str">
        <f t="shared" si="0"/>
        <v>NA</v>
      </c>
      <c r="L57" s="124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x14ac:dyDescent="0.2">
      <c r="A58" s="14" t="s">
        <v>9</v>
      </c>
      <c r="B58" s="20"/>
      <c r="C58" s="16" t="str">
        <f t="shared" ref="C58:G60" si="1">IF(M58=0, "&lt; 1", M58)</f>
        <v>&lt; 1</v>
      </c>
      <c r="D58" s="16" t="str">
        <f t="shared" si="1"/>
        <v>&lt; 1</v>
      </c>
      <c r="E58" s="16" t="str">
        <f t="shared" si="1"/>
        <v>&lt; 1</v>
      </c>
      <c r="F58" s="16" t="str">
        <f t="shared" si="1"/>
        <v>&lt; 1</v>
      </c>
      <c r="G58" s="16" t="str">
        <f t="shared" si="1"/>
        <v>&lt; 1</v>
      </c>
      <c r="H58" s="72"/>
      <c r="I58" s="72"/>
      <c r="J58" s="86"/>
      <c r="M58" s="14">
        <f>ROUNDUP(AVERAGE(M13:M21), 0)</f>
        <v>0</v>
      </c>
      <c r="N58" s="14">
        <f>ROUNDUP(AVERAGE(N13:N21), 0)</f>
        <v>0</v>
      </c>
      <c r="O58" s="14">
        <f>ROUNDUP(AVERAGE(O13:O21), 0)</f>
        <v>0</v>
      </c>
      <c r="P58" s="14">
        <f>ROUNDUP(AVERAGE(P13:P21), 0)</f>
        <v>0</v>
      </c>
      <c r="Q58" s="14">
        <f>ROUNDUP(AVERAGE(Q13:Q21), 0)</f>
        <v>0</v>
      </c>
      <c r="S58" s="14">
        <f>ROUNDUP(AVERAGE(S13:S21), 0)</f>
        <v>0</v>
      </c>
      <c r="T58" s="14">
        <f>ROUNDUP(AVERAGE(T13:T21), 0)</f>
        <v>0</v>
      </c>
      <c r="U58" s="14">
        <f>ROUNDUP(AVERAGE(U13:U21), 0)</f>
        <v>0</v>
      </c>
      <c r="V58" s="14">
        <f>ROUNDUP(AVERAGE(V13:V21), 0)</f>
        <v>0</v>
      </c>
      <c r="W58" s="14">
        <f>ROUNDUP(AVERAGE(W13:W21), 0)</f>
        <v>0</v>
      </c>
    </row>
    <row r="59" spans="1:23" ht="17.100000000000001" customHeight="1" x14ac:dyDescent="0.2">
      <c r="A59" s="14" t="s">
        <v>10</v>
      </c>
      <c r="B59" s="21"/>
      <c r="C59" s="16" t="str">
        <f t="shared" si="1"/>
        <v>&lt; 1</v>
      </c>
      <c r="D59" s="16" t="str">
        <f t="shared" si="1"/>
        <v>&lt; 1</v>
      </c>
      <c r="E59" s="16" t="str">
        <f t="shared" si="1"/>
        <v>&lt; 1</v>
      </c>
      <c r="F59" s="16" t="str">
        <f t="shared" si="1"/>
        <v>&lt; 1</v>
      </c>
      <c r="G59" s="16" t="str">
        <f t="shared" si="1"/>
        <v>&lt; 1</v>
      </c>
      <c r="H59" s="72"/>
      <c r="I59" s="72"/>
      <c r="J59" s="86"/>
      <c r="M59" s="14">
        <f>MIN(M13:M21)</f>
        <v>0</v>
      </c>
      <c r="N59" s="14">
        <f>MIN(N13:N21)</f>
        <v>0</v>
      </c>
      <c r="O59" s="14">
        <f>MIN(O13:O21)</f>
        <v>0</v>
      </c>
      <c r="P59" s="14">
        <f>MIN(P13:P21)</f>
        <v>0</v>
      </c>
      <c r="Q59" s="14">
        <f>MIN(Q13:Q21)</f>
        <v>0</v>
      </c>
      <c r="S59" s="14">
        <f>MIN(S13:S21)</f>
        <v>0</v>
      </c>
      <c r="T59" s="14">
        <f>MIN(T13:T21)</f>
        <v>0</v>
      </c>
      <c r="U59" s="14">
        <f>MIN(U13:U21)</f>
        <v>0</v>
      </c>
      <c r="V59" s="14">
        <f>MIN(V13:V21)</f>
        <v>0</v>
      </c>
      <c r="W59" s="14">
        <f>MIN(W13:W21)</f>
        <v>0</v>
      </c>
    </row>
    <row r="60" spans="1:23" ht="17.100000000000001" customHeight="1" x14ac:dyDescent="0.2">
      <c r="A60" s="14" t="s">
        <v>11</v>
      </c>
      <c r="B60" s="21"/>
      <c r="C60" s="16" t="str">
        <f t="shared" si="1"/>
        <v>&lt; 1</v>
      </c>
      <c r="D60" s="16" t="str">
        <f t="shared" si="1"/>
        <v>&lt; 1</v>
      </c>
      <c r="E60" s="16" t="str">
        <f t="shared" si="1"/>
        <v>&lt; 1</v>
      </c>
      <c r="F60" s="16" t="str">
        <f t="shared" si="1"/>
        <v>&lt; 1</v>
      </c>
      <c r="G60" s="16" t="str">
        <f t="shared" si="1"/>
        <v>&lt; 1</v>
      </c>
      <c r="H60" s="72"/>
      <c r="I60" s="72"/>
      <c r="J60" s="86"/>
      <c r="M60" s="14">
        <f>MAX(M13:M21)</f>
        <v>0</v>
      </c>
      <c r="N60" s="14">
        <f>MAX(N13:N21)</f>
        <v>0</v>
      </c>
      <c r="O60" s="14">
        <f>MAX(O13:O21)</f>
        <v>0</v>
      </c>
      <c r="P60" s="14">
        <f>MAX(P13:P21)</f>
        <v>0</v>
      </c>
      <c r="Q60" s="14">
        <f>MAX(Q13:Q21)</f>
        <v>0</v>
      </c>
      <c r="S60" s="14">
        <f>MAX(S13:S21)</f>
        <v>0</v>
      </c>
      <c r="T60" s="14">
        <f>MAX(T13:T21)</f>
        <v>0</v>
      </c>
      <c r="U60" s="14">
        <f>MAX(U13:U21)</f>
        <v>0</v>
      </c>
      <c r="V60" s="14">
        <f>MAX(V13:V21)</f>
        <v>0</v>
      </c>
      <c r="W60" s="14">
        <f>MAX(W13:W21)</f>
        <v>0</v>
      </c>
    </row>
    <row r="61" spans="1:23" ht="17.100000000000001" customHeight="1" x14ac:dyDescent="0.2">
      <c r="A61" s="14" t="s">
        <v>12</v>
      </c>
      <c r="B61" s="21"/>
      <c r="C61" s="22">
        <f t="shared" ref="C61:G62" si="2">M61</f>
        <v>0</v>
      </c>
      <c r="D61" s="22">
        <f t="shared" si="2"/>
        <v>0</v>
      </c>
      <c r="E61" s="22">
        <f t="shared" si="2"/>
        <v>0</v>
      </c>
      <c r="F61" s="22">
        <f t="shared" si="2"/>
        <v>0</v>
      </c>
      <c r="G61" s="22">
        <f t="shared" si="2"/>
        <v>0</v>
      </c>
      <c r="H61" s="73"/>
      <c r="I61" s="73"/>
      <c r="J61" s="86"/>
      <c r="M61" s="22">
        <f>STDEV(M13:M21)</f>
        <v>0</v>
      </c>
      <c r="N61" s="22">
        <f>STDEV(N13:N21)</f>
        <v>0</v>
      </c>
      <c r="O61" s="22">
        <f>STDEV(O13:O21)</f>
        <v>0</v>
      </c>
      <c r="P61" s="22">
        <f>STDEV(P13:P21)</f>
        <v>0</v>
      </c>
      <c r="Q61" s="22">
        <f>STDEV(Q13:Q21)</f>
        <v>0</v>
      </c>
      <c r="S61" s="22" t="e">
        <f>STDEV(S13:S21)</f>
        <v>#DIV/0!</v>
      </c>
      <c r="T61" s="22" t="e">
        <f>STDEV(T13:T21)</f>
        <v>#DIV/0!</v>
      </c>
      <c r="U61" s="22" t="e">
        <f>STDEV(U13:U21)</f>
        <v>#DIV/0!</v>
      </c>
      <c r="V61" s="22" t="e">
        <f>STDEV(V13:V21)</f>
        <v>#DIV/0!</v>
      </c>
      <c r="W61" s="22" t="e">
        <f>STDEV(W13:W21)</f>
        <v>#DIV/0!</v>
      </c>
    </row>
    <row r="62" spans="1:23" ht="17.100000000000001" customHeight="1" x14ac:dyDescent="0.2">
      <c r="A62" s="14" t="s">
        <v>13</v>
      </c>
      <c r="B62" s="21"/>
      <c r="C62" s="22" t="str">
        <f t="shared" si="2"/>
        <v>NA</v>
      </c>
      <c r="D62" s="22" t="str">
        <f t="shared" si="2"/>
        <v>NA</v>
      </c>
      <c r="E62" s="22" t="str">
        <f t="shared" si="2"/>
        <v>NA</v>
      </c>
      <c r="F62" s="22" t="str">
        <f t="shared" si="2"/>
        <v>NA</v>
      </c>
      <c r="G62" s="22" t="str">
        <f t="shared" si="2"/>
        <v>NA</v>
      </c>
      <c r="H62" s="73"/>
      <c r="I62" s="73"/>
      <c r="J62" s="86"/>
      <c r="M62" s="22" t="str">
        <f>IF(M58=0, "NA", M61*100/M58)</f>
        <v>NA</v>
      </c>
      <c r="N62" s="22" t="str">
        <f>IF(N58=0, "NA", N61*100/N58)</f>
        <v>NA</v>
      </c>
      <c r="O62" s="22" t="str">
        <f>IF(O58=0, "NA", O61*100/O58)</f>
        <v>NA</v>
      </c>
      <c r="P62" s="22" t="str">
        <f>IF(P58=0, "NA", P61*100/P58)</f>
        <v>NA</v>
      </c>
      <c r="Q62" s="22" t="str">
        <f>IF(Q58=0, "NA", Q61*100/Q58)</f>
        <v>NA</v>
      </c>
      <c r="S62" s="22" t="str">
        <f>IF(S58=0, "NA", S61*100/S58)</f>
        <v>NA</v>
      </c>
      <c r="T62" s="22" t="str">
        <f>IF(T58=0, "NA", T61*100/T58)</f>
        <v>NA</v>
      </c>
      <c r="U62" s="22" t="str">
        <f>IF(U58=0, "NA", U61*100/U58)</f>
        <v>NA</v>
      </c>
      <c r="V62" s="22" t="str">
        <f>IF(V58=0, "NA", V61*100/V58)</f>
        <v>NA</v>
      </c>
      <c r="W62" s="22" t="str">
        <f>IF(W58=0, "NA", W61*100/W58)</f>
        <v>NA</v>
      </c>
    </row>
    <row r="63" spans="1:23" ht="11.25" customHeight="1" x14ac:dyDescent="0.2">
      <c r="N63" s="24"/>
    </row>
    <row r="64" spans="1:23" s="37" customFormat="1" ht="14.25" customHeight="1" x14ac:dyDescent="0.2">
      <c r="A64" s="212" t="s">
        <v>33</v>
      </c>
      <c r="B64" s="212"/>
      <c r="C64" s="212"/>
      <c r="E64" s="46"/>
      <c r="F64" s="40"/>
      <c r="G64" s="40"/>
      <c r="H64" s="62"/>
      <c r="I64" s="62"/>
      <c r="J64" s="87"/>
      <c r="K64" s="38"/>
      <c r="L64" s="38"/>
    </row>
    <row r="65" spans="1:32" s="37" customFormat="1" ht="14.25" customHeight="1" x14ac:dyDescent="0.2">
      <c r="A65" s="213" t="s">
        <v>34</v>
      </c>
      <c r="B65" s="214"/>
      <c r="C65" s="214"/>
      <c r="E65" s="46"/>
      <c r="F65" s="40"/>
      <c r="G65" s="40"/>
      <c r="H65" s="62"/>
      <c r="I65" s="62"/>
      <c r="J65" s="87"/>
      <c r="K65" s="45"/>
      <c r="L65" s="45"/>
      <c r="O65" s="43" t="s">
        <v>49</v>
      </c>
      <c r="P65" s="43"/>
      <c r="Q65" s="43"/>
      <c r="S65" s="43" t="s">
        <v>49</v>
      </c>
      <c r="T65" s="43"/>
      <c r="U65" s="43"/>
      <c r="W65" s="43" t="s">
        <v>49</v>
      </c>
      <c r="X65" s="43"/>
      <c r="Y65" s="43"/>
    </row>
    <row r="66" spans="1:32" ht="15.95" customHeight="1" thickBot="1" x14ac:dyDescent="0.25">
      <c r="A66" s="14" t="s">
        <v>9</v>
      </c>
      <c r="B66" s="21"/>
      <c r="C66" s="16" t="str">
        <f>IF(S58=0, "&lt; 1", S58)</f>
        <v>&lt; 1</v>
      </c>
      <c r="D66" s="16" t="str">
        <f>IF(T58=0, "&lt; 1", T58)</f>
        <v>&lt; 1</v>
      </c>
      <c r="E66" s="16" t="str">
        <f>IF(U58=0, "&lt; 1", U58)</f>
        <v>&lt; 1</v>
      </c>
      <c r="F66" s="16" t="str">
        <f>IF(V58=0, "&lt; 1", V58)</f>
        <v>&lt; 1</v>
      </c>
      <c r="G66" s="16" t="str">
        <f>IF(W58=0, "&lt; 1", W58)</f>
        <v>&lt; 1</v>
      </c>
      <c r="H66" s="72"/>
      <c r="I66" s="72"/>
      <c r="J66" s="86"/>
      <c r="M66" s="28"/>
      <c r="N66" s="28"/>
      <c r="O66" s="43"/>
      <c r="P66" s="43"/>
      <c r="Q66" s="43"/>
      <c r="R66" s="28"/>
      <c r="S66" s="43"/>
      <c r="T66" s="43"/>
      <c r="U66" s="43"/>
      <c r="W66" s="43"/>
      <c r="X66" s="43"/>
      <c r="Y66" s="43"/>
      <c r="Z66" s="28"/>
      <c r="AA66" s="28"/>
      <c r="AB66" s="28"/>
      <c r="AC66" s="28"/>
      <c r="AD66" s="28"/>
      <c r="AE66" s="28"/>
      <c r="AF66" s="28"/>
    </row>
    <row r="67" spans="1:32" ht="15.95" customHeight="1" x14ac:dyDescent="0.2">
      <c r="A67" s="14" t="s">
        <v>10</v>
      </c>
      <c r="B67" s="21"/>
      <c r="C67" s="16" t="str">
        <f t="shared" ref="C67:G67" si="3">IF(S59=0, "&lt; 1", S59)</f>
        <v>&lt; 1</v>
      </c>
      <c r="D67" s="16" t="str">
        <f t="shared" si="3"/>
        <v>&lt; 1</v>
      </c>
      <c r="E67" s="16" t="str">
        <f t="shared" si="3"/>
        <v>&lt; 1</v>
      </c>
      <c r="F67" s="16" t="str">
        <f t="shared" si="3"/>
        <v>&lt; 1</v>
      </c>
      <c r="G67" s="16" t="str">
        <f t="shared" si="3"/>
        <v>&lt; 1</v>
      </c>
      <c r="H67" s="72"/>
      <c r="I67" s="72"/>
      <c r="J67" s="86"/>
      <c r="M67" s="28"/>
      <c r="N67" s="28"/>
      <c r="O67" s="44"/>
      <c r="P67" s="44" t="s">
        <v>48</v>
      </c>
      <c r="Q67" s="44" t="s">
        <v>47</v>
      </c>
      <c r="R67" s="28"/>
      <c r="S67" s="44"/>
      <c r="T67" s="44" t="s">
        <v>48</v>
      </c>
      <c r="U67" s="44" t="s">
        <v>47</v>
      </c>
      <c r="W67" s="44"/>
      <c r="X67" s="44" t="s">
        <v>48</v>
      </c>
      <c r="Y67" s="44" t="s">
        <v>47</v>
      </c>
      <c r="Z67" s="28"/>
      <c r="AA67" s="28"/>
      <c r="AB67" s="28"/>
      <c r="AC67" s="28"/>
      <c r="AD67" s="28"/>
      <c r="AE67" s="28"/>
      <c r="AF67" s="28"/>
    </row>
    <row r="68" spans="1:32" ht="15.95" customHeight="1" x14ac:dyDescent="0.2">
      <c r="A68" s="14" t="s">
        <v>11</v>
      </c>
      <c r="B68" s="21"/>
      <c r="C68" s="16" t="str">
        <f t="shared" ref="C68:G68" si="4">IF(S60=0, "&lt; 1", S60)</f>
        <v>&lt; 1</v>
      </c>
      <c r="D68" s="16" t="str">
        <f t="shared" si="4"/>
        <v>&lt; 1</v>
      </c>
      <c r="E68" s="16" t="str">
        <f t="shared" si="4"/>
        <v>&lt; 1</v>
      </c>
      <c r="F68" s="16" t="str">
        <f t="shared" si="4"/>
        <v>&lt; 1</v>
      </c>
      <c r="G68" s="16" t="str">
        <f t="shared" si="4"/>
        <v>&lt; 1</v>
      </c>
      <c r="H68" s="72"/>
      <c r="I68" s="72"/>
      <c r="J68" s="86"/>
      <c r="L68" s="43"/>
      <c r="M68" s="43"/>
      <c r="N68" s="43"/>
      <c r="O68" s="41" t="s">
        <v>46</v>
      </c>
      <c r="P68" s="41">
        <v>0.18181818181818182</v>
      </c>
      <c r="Q68" s="41">
        <v>0</v>
      </c>
      <c r="R68" s="28"/>
      <c r="S68" s="41" t="s">
        <v>46</v>
      </c>
      <c r="T68" s="41">
        <v>0.11363636363636363</v>
      </c>
      <c r="U68" s="41">
        <v>0</v>
      </c>
      <c r="W68" s="41" t="s">
        <v>46</v>
      </c>
      <c r="X68" s="41">
        <v>9.0909090909090912E-2</v>
      </c>
      <c r="Y68" s="41">
        <v>0</v>
      </c>
      <c r="Z68" s="28"/>
      <c r="AA68" s="28"/>
      <c r="AB68" s="28"/>
      <c r="AC68" s="28"/>
      <c r="AD68" s="28"/>
      <c r="AE68" s="28"/>
      <c r="AF68" s="28"/>
    </row>
    <row r="69" spans="1:32" ht="15.95" customHeight="1" x14ac:dyDescent="0.2">
      <c r="A69" s="14" t="s">
        <v>12</v>
      </c>
      <c r="B69" s="21"/>
      <c r="C69" s="16" t="e">
        <f t="shared" ref="C69:C70" si="5">S61</f>
        <v>#DIV/0!</v>
      </c>
      <c r="D69" s="16" t="e">
        <f t="shared" ref="D69:D70" si="6">T61</f>
        <v>#DIV/0!</v>
      </c>
      <c r="E69" s="16" t="e">
        <f t="shared" ref="E69:E70" si="7">U61</f>
        <v>#DIV/0!</v>
      </c>
      <c r="F69" s="16" t="e">
        <f t="shared" ref="F69:F70" si="8">V61</f>
        <v>#DIV/0!</v>
      </c>
      <c r="G69" s="16" t="e">
        <f t="shared" ref="G69:G70" si="9">W61</f>
        <v>#DIV/0!</v>
      </c>
      <c r="H69" s="72"/>
      <c r="I69" s="72"/>
      <c r="J69" s="86"/>
      <c r="L69" s="13"/>
      <c r="M69" s="13"/>
      <c r="O69" s="41" t="s">
        <v>45</v>
      </c>
      <c r="P69" s="41">
        <v>0.15221987315010568</v>
      </c>
      <c r="Q69" s="41">
        <v>0</v>
      </c>
      <c r="S69" s="41" t="s">
        <v>45</v>
      </c>
      <c r="T69" s="41">
        <v>0.10306553911205074</v>
      </c>
      <c r="U69" s="41">
        <v>0</v>
      </c>
      <c r="W69" s="41" t="s">
        <v>45</v>
      </c>
      <c r="X69" s="41">
        <v>8.4566596194503171E-2</v>
      </c>
      <c r="Y69" s="41">
        <v>0</v>
      </c>
      <c r="Z69" s="28"/>
      <c r="AA69" s="28"/>
      <c r="AB69" s="28"/>
      <c r="AC69" s="28"/>
      <c r="AD69" s="28"/>
      <c r="AE69" s="28"/>
      <c r="AF69" s="28"/>
    </row>
    <row r="70" spans="1:32" ht="15.95" customHeight="1" x14ac:dyDescent="0.2">
      <c r="A70" s="14" t="s">
        <v>13</v>
      </c>
      <c r="B70" s="21"/>
      <c r="C70" s="16" t="str">
        <f t="shared" si="5"/>
        <v>NA</v>
      </c>
      <c r="D70" s="16" t="str">
        <f t="shared" si="6"/>
        <v>NA</v>
      </c>
      <c r="E70" s="16" t="str">
        <f t="shared" si="7"/>
        <v>NA</v>
      </c>
      <c r="F70" s="16" t="str">
        <f t="shared" si="8"/>
        <v>NA</v>
      </c>
      <c r="G70" s="16" t="str">
        <f t="shared" si="9"/>
        <v>NA</v>
      </c>
      <c r="H70" s="72"/>
      <c r="I70" s="72"/>
      <c r="J70" s="86"/>
      <c r="L70" s="13"/>
      <c r="M70" s="13"/>
      <c r="O70" s="41" t="s">
        <v>44</v>
      </c>
      <c r="P70" s="41">
        <v>44</v>
      </c>
      <c r="Q70" s="41">
        <v>9</v>
      </c>
      <c r="S70" s="41" t="s">
        <v>44</v>
      </c>
      <c r="T70" s="41">
        <v>44</v>
      </c>
      <c r="U70" s="41">
        <v>9</v>
      </c>
      <c r="W70" s="41" t="s">
        <v>44</v>
      </c>
      <c r="X70" s="41">
        <v>44</v>
      </c>
      <c r="Y70" s="41">
        <v>9</v>
      </c>
      <c r="Z70" s="28"/>
      <c r="AA70" s="28"/>
      <c r="AB70" s="28"/>
      <c r="AC70" s="28"/>
      <c r="AD70" s="28"/>
      <c r="AE70" s="28"/>
      <c r="AF70" s="28"/>
    </row>
    <row r="71" spans="1:32" ht="15.95" customHeight="1" x14ac:dyDescent="0.2">
      <c r="L71" s="13"/>
      <c r="M71" s="13"/>
      <c r="O71" s="41" t="s">
        <v>43</v>
      </c>
      <c r="P71" s="41">
        <v>0</v>
      </c>
      <c r="Q71" s="41"/>
      <c r="S71" s="41" t="s">
        <v>43</v>
      </c>
      <c r="T71" s="41">
        <v>0</v>
      </c>
      <c r="U71" s="41"/>
      <c r="W71" s="41" t="s">
        <v>43</v>
      </c>
      <c r="X71" s="41">
        <v>0</v>
      </c>
      <c r="Y71" s="41"/>
      <c r="Z71" s="28"/>
      <c r="AA71" s="28"/>
      <c r="AB71" s="28"/>
      <c r="AC71" s="28"/>
      <c r="AD71" s="28"/>
      <c r="AE71" s="28"/>
      <c r="AF71" s="28"/>
    </row>
    <row r="72" spans="1:32" ht="15.95" customHeight="1" x14ac:dyDescent="0.2">
      <c r="A72" s="25"/>
      <c r="L72" s="13"/>
      <c r="M72" s="13"/>
      <c r="O72" s="41" t="s">
        <v>42</v>
      </c>
      <c r="P72" s="41">
        <v>43</v>
      </c>
      <c r="Q72" s="41"/>
      <c r="S72" s="41" t="s">
        <v>42</v>
      </c>
      <c r="T72" s="41">
        <v>43</v>
      </c>
      <c r="U72" s="41"/>
      <c r="W72" s="41" t="s">
        <v>42</v>
      </c>
      <c r="X72" s="41">
        <v>43</v>
      </c>
      <c r="Y72" s="41"/>
      <c r="Z72" s="28"/>
      <c r="AA72" s="28"/>
      <c r="AB72" s="28"/>
      <c r="AC72" s="28"/>
      <c r="AD72" s="28"/>
      <c r="AE72" s="28"/>
      <c r="AF72" s="28"/>
    </row>
    <row r="73" spans="1:32" ht="15.95" customHeight="1" x14ac:dyDescent="0.2">
      <c r="L73" s="13"/>
      <c r="M73" s="13"/>
      <c r="O73" s="41" t="s">
        <v>41</v>
      </c>
      <c r="P73" s="41">
        <v>3.0912061651652349</v>
      </c>
      <c r="Q73" s="41"/>
      <c r="S73" s="41" t="s">
        <v>41</v>
      </c>
      <c r="T73" s="41">
        <v>2.347939631425926</v>
      </c>
      <c r="U73" s="41"/>
      <c r="W73" s="41" t="s">
        <v>41</v>
      </c>
      <c r="X73" s="41">
        <v>2.0736441353327724</v>
      </c>
      <c r="Y73" s="41"/>
      <c r="Z73" s="28"/>
      <c r="AA73" s="28"/>
      <c r="AB73" s="28"/>
      <c r="AC73" s="28"/>
      <c r="AD73" s="28"/>
      <c r="AE73" s="28"/>
      <c r="AF73" s="28"/>
    </row>
    <row r="74" spans="1:32" ht="15.95" customHeight="1" x14ac:dyDescent="0.2">
      <c r="L74" s="13"/>
      <c r="M74" s="13"/>
      <c r="O74" s="41" t="s">
        <v>40</v>
      </c>
      <c r="P74" s="41">
        <v>1.7459587076832231E-3</v>
      </c>
      <c r="Q74" s="41"/>
      <c r="S74" s="41" t="s">
        <v>40</v>
      </c>
      <c r="T74" s="41">
        <v>1.1773793407177892E-2</v>
      </c>
      <c r="U74" s="41"/>
      <c r="W74" s="41" t="s">
        <v>40</v>
      </c>
      <c r="X74" s="41">
        <v>2.2068132779814151E-2</v>
      </c>
      <c r="Y74" s="41"/>
      <c r="Z74" s="28"/>
      <c r="AA74" s="28"/>
      <c r="AB74" s="28"/>
      <c r="AC74" s="28"/>
      <c r="AD74" s="28"/>
      <c r="AE74" s="28"/>
      <c r="AF74" s="28"/>
    </row>
    <row r="75" spans="1:32" ht="15.95" customHeight="1" x14ac:dyDescent="0.2">
      <c r="L75" s="13"/>
      <c r="M75" s="13"/>
      <c r="O75" s="41" t="s">
        <v>39</v>
      </c>
      <c r="P75" s="41">
        <v>1.6810707032025196</v>
      </c>
      <c r="Q75" s="41"/>
      <c r="S75" s="41" t="s">
        <v>39</v>
      </c>
      <c r="T75" s="41">
        <v>1.6810707032025196</v>
      </c>
      <c r="U75" s="41"/>
      <c r="W75" s="41" t="s">
        <v>39</v>
      </c>
      <c r="X75" s="41">
        <v>1.6810707032025196</v>
      </c>
      <c r="Y75" s="41"/>
      <c r="Z75" s="28"/>
      <c r="AA75" s="28"/>
      <c r="AB75" s="28"/>
      <c r="AC75" s="28"/>
      <c r="AD75" s="28"/>
      <c r="AE75" s="28"/>
      <c r="AF75" s="28"/>
    </row>
    <row r="76" spans="1:32" ht="15.95" customHeight="1" x14ac:dyDescent="0.2">
      <c r="L76" s="13"/>
      <c r="M76" s="13"/>
      <c r="O76" s="41" t="s">
        <v>38</v>
      </c>
      <c r="P76" s="41">
        <v>3.4919174153664463E-3</v>
      </c>
      <c r="Q76" s="41"/>
      <c r="S76" s="41" t="s">
        <v>38</v>
      </c>
      <c r="T76" s="41">
        <v>2.3547586814355783E-2</v>
      </c>
      <c r="U76" s="41"/>
      <c r="W76" s="41" t="s">
        <v>38</v>
      </c>
      <c r="X76" s="41">
        <v>4.4136265559628303E-2</v>
      </c>
      <c r="Y76" s="41"/>
      <c r="Z76" s="28"/>
      <c r="AA76" s="28"/>
      <c r="AB76" s="28"/>
      <c r="AC76" s="28"/>
      <c r="AD76" s="28"/>
      <c r="AE76" s="28"/>
      <c r="AF76" s="28"/>
    </row>
    <row r="77" spans="1:32" ht="15.95" customHeight="1" thickBot="1" x14ac:dyDescent="0.25">
      <c r="L77" s="41"/>
      <c r="M77" s="41"/>
      <c r="N77" s="41"/>
      <c r="O77" s="42" t="s">
        <v>37</v>
      </c>
      <c r="P77" s="42">
        <v>2.0166921992278248</v>
      </c>
      <c r="Q77" s="42"/>
      <c r="R77" s="28"/>
      <c r="S77" s="42" t="s">
        <v>37</v>
      </c>
      <c r="T77" s="42">
        <v>2.0166921992278248</v>
      </c>
      <c r="U77" s="42"/>
      <c r="V77" s="28"/>
      <c r="W77" s="42" t="s">
        <v>37</v>
      </c>
      <c r="X77" s="42">
        <v>2.0166921992278248</v>
      </c>
      <c r="Y77" s="42"/>
      <c r="Z77" s="28"/>
      <c r="AA77" s="28"/>
      <c r="AB77" s="28"/>
      <c r="AC77" s="28"/>
      <c r="AD77" s="28"/>
      <c r="AE77" s="28"/>
      <c r="AF77" s="28"/>
    </row>
    <row r="78" spans="1:32" ht="15.95" customHeight="1" x14ac:dyDescent="0.2"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28"/>
      <c r="AB78" s="28"/>
      <c r="AC78" s="28"/>
      <c r="AD78" s="28"/>
      <c r="AE78" s="28"/>
      <c r="AF78" s="28"/>
    </row>
    <row r="79" spans="1:32" ht="15.95" customHeight="1" x14ac:dyDescent="0.2"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28"/>
      <c r="AB79" s="28"/>
      <c r="AC79" s="28"/>
      <c r="AD79" s="28"/>
      <c r="AE79" s="28"/>
      <c r="AF79" s="28"/>
    </row>
    <row r="80" spans="1:32" ht="15.95" customHeight="1" x14ac:dyDescent="0.2"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28"/>
      <c r="AB80" s="28"/>
      <c r="AC80" s="28"/>
      <c r="AD80" s="28"/>
      <c r="AE80" s="28"/>
      <c r="AF80" s="28"/>
    </row>
    <row r="81" spans="1:32" ht="15.95" customHeight="1" x14ac:dyDescent="0.2"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28"/>
      <c r="AB81" s="28"/>
      <c r="AC81" s="28"/>
      <c r="AD81" s="28"/>
      <c r="AE81" s="28"/>
      <c r="AF81" s="28"/>
    </row>
    <row r="82" spans="1:32" ht="15.95" customHeight="1" x14ac:dyDescent="0.2"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28"/>
      <c r="AB82" s="28"/>
      <c r="AC82" s="28"/>
      <c r="AD82" s="28"/>
      <c r="AE82" s="28"/>
      <c r="AF82" s="28"/>
    </row>
    <row r="83" spans="1:32" ht="15.95" customHeight="1" x14ac:dyDescent="0.2">
      <c r="A83" s="28"/>
      <c r="B83" s="28"/>
      <c r="C83" s="28"/>
      <c r="D83" s="28"/>
      <c r="E83" s="28"/>
      <c r="F83" s="28"/>
      <c r="G83" s="28"/>
      <c r="H83" s="28"/>
      <c r="I83" s="28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28"/>
      <c r="AB83" s="28"/>
      <c r="AC83" s="28"/>
      <c r="AD83" s="28"/>
      <c r="AE83" s="28"/>
      <c r="AF83" s="28"/>
    </row>
    <row r="84" spans="1:32" ht="15.95" customHeight="1" x14ac:dyDescent="0.2">
      <c r="A84" s="28"/>
      <c r="B84" s="28"/>
      <c r="C84" s="28"/>
      <c r="D84" s="28"/>
      <c r="E84" s="28"/>
      <c r="F84" s="28"/>
      <c r="G84" s="28"/>
      <c r="H84" s="28"/>
      <c r="I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</row>
    <row r="85" spans="1:32" ht="15.95" customHeight="1" x14ac:dyDescent="0.2">
      <c r="B85" s="28"/>
      <c r="C85" s="28"/>
      <c r="D85" s="28"/>
      <c r="E85" s="28"/>
      <c r="F85" s="28"/>
      <c r="G85" s="28"/>
      <c r="H85" s="28"/>
      <c r="I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</row>
    <row r="86" spans="1:32" s="37" customFormat="1" ht="15.75" customHeight="1" x14ac:dyDescent="0.2">
      <c r="A86" s="215" t="s">
        <v>35</v>
      </c>
      <c r="B86" s="215"/>
      <c r="C86" s="215"/>
      <c r="D86" s="215"/>
      <c r="E86" s="215"/>
      <c r="F86" s="215"/>
      <c r="G86" s="215"/>
      <c r="H86" s="62"/>
      <c r="I86" s="62"/>
      <c r="J86" s="87"/>
      <c r="K86" s="38"/>
    </row>
    <row r="87" spans="1:32" s="37" customFormat="1" ht="17.25" customHeight="1" x14ac:dyDescent="0.2">
      <c r="A87" s="216" t="s">
        <v>36</v>
      </c>
      <c r="B87" s="216"/>
      <c r="C87" s="216"/>
      <c r="D87" s="216"/>
      <c r="E87" s="216"/>
      <c r="F87" s="216"/>
      <c r="G87" s="216"/>
      <c r="H87" s="63"/>
      <c r="I87" s="63"/>
      <c r="J87" s="87"/>
      <c r="K87" s="38"/>
    </row>
    <row r="88" spans="1:32" ht="6.75" customHeight="1" x14ac:dyDescent="0.2">
      <c r="A88" s="28"/>
      <c r="B88" s="28"/>
      <c r="C88" s="28"/>
      <c r="D88" s="28"/>
      <c r="E88" s="28"/>
      <c r="F88" s="28"/>
      <c r="G88" s="28"/>
      <c r="H88" s="28"/>
      <c r="I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</row>
    <row r="89" spans="1:32" s="26" customFormat="1" ht="15.95" customHeight="1" x14ac:dyDescent="0.2">
      <c r="A89" s="209" t="s">
        <v>18</v>
      </c>
      <c r="B89" s="209"/>
      <c r="C89" s="209"/>
      <c r="D89" s="36"/>
      <c r="J89" s="86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</row>
    <row r="90" spans="1:32" s="26" customFormat="1" ht="54.75" customHeight="1" x14ac:dyDescent="0.2">
      <c r="A90" s="209" t="s">
        <v>66</v>
      </c>
      <c r="B90" s="209"/>
      <c r="C90" s="209"/>
      <c r="D90" s="209"/>
      <c r="E90" s="209"/>
      <c r="F90" s="209"/>
      <c r="G90" s="209"/>
      <c r="H90" s="64"/>
      <c r="I90" s="64"/>
      <c r="J90" s="86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</row>
    <row r="91" spans="1:32" s="26" customFormat="1" ht="56.25" customHeight="1" x14ac:dyDescent="0.2">
      <c r="A91" s="210" t="s">
        <v>64</v>
      </c>
      <c r="B91" s="210"/>
      <c r="C91" s="210"/>
      <c r="D91" s="210"/>
      <c r="E91" s="210"/>
      <c r="F91" s="210"/>
      <c r="G91" s="210"/>
      <c r="H91" s="65"/>
      <c r="I91" s="65"/>
      <c r="J91" s="86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</row>
    <row r="92" spans="1:32" s="26" customFormat="1" ht="15.95" customHeight="1" x14ac:dyDescent="0.2">
      <c r="J92" s="86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</row>
    <row r="93" spans="1:32" s="26" customFormat="1" ht="25.5" customHeight="1" x14ac:dyDescent="0.2">
      <c r="B93" s="211" t="s">
        <v>1</v>
      </c>
      <c r="C93" s="211"/>
      <c r="D93" s="211"/>
      <c r="E93" s="211" t="s">
        <v>2</v>
      </c>
      <c r="F93" s="211"/>
      <c r="G93" s="211"/>
      <c r="H93" s="61"/>
      <c r="I93" s="61"/>
      <c r="J93" s="86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</row>
    <row r="94" spans="1:32" s="26" customFormat="1" ht="38.1" customHeight="1" x14ac:dyDescent="0.2">
      <c r="B94" s="211"/>
      <c r="C94" s="211"/>
      <c r="D94" s="211"/>
      <c r="E94" s="211"/>
      <c r="F94" s="211"/>
      <c r="G94" s="211"/>
      <c r="H94" s="61"/>
      <c r="I94" s="61"/>
      <c r="J94" s="86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</row>
    <row r="95" spans="1:32" x14ac:dyDescent="0.2">
      <c r="B95" s="27"/>
      <c r="C95" s="27"/>
      <c r="D95" s="27"/>
      <c r="E95" s="27"/>
      <c r="F95" s="27"/>
      <c r="G95" s="27"/>
      <c r="H95" s="27"/>
      <c r="I95" s="27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</row>
    <row r="96" spans="1:32" x14ac:dyDescent="0.2">
      <c r="B96" s="27"/>
      <c r="C96" s="27"/>
      <c r="D96" s="27"/>
      <c r="E96" s="27"/>
      <c r="F96" s="27"/>
      <c r="G96" s="27"/>
      <c r="H96" s="27"/>
      <c r="I96" s="27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</row>
    <row r="97" spans="13:32" x14ac:dyDescent="0.2"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</row>
    <row r="98" spans="13:32" x14ac:dyDescent="0.2"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9:C89"/>
    <mergeCell ref="A8:B8"/>
    <mergeCell ref="C8:D8"/>
    <mergeCell ref="F8:G8"/>
    <mergeCell ref="A9:B9"/>
    <mergeCell ref="C9:D9"/>
    <mergeCell ref="F9:G9"/>
    <mergeCell ref="A10:G10"/>
    <mergeCell ref="A64:C64"/>
    <mergeCell ref="A65:C65"/>
    <mergeCell ref="A86:G86"/>
    <mergeCell ref="A87:G87"/>
    <mergeCell ref="A90:G90"/>
    <mergeCell ref="A91:G91"/>
    <mergeCell ref="B93:D93"/>
    <mergeCell ref="E93:G93"/>
    <mergeCell ref="B94:D94"/>
    <mergeCell ref="E94:G94"/>
  </mergeCells>
  <conditionalFormatting sqref="C32:G32 C34:G35 C37:G37">
    <cfRule type="cellIs" dxfId="1403" priority="21" operator="greaterThanOrEqual">
      <formula>$D$6</formula>
    </cfRule>
    <cfRule type="cellIs" dxfId="1402" priority="22" operator="lessThan">
      <formula>$D$6</formula>
    </cfRule>
  </conditionalFormatting>
  <conditionalFormatting sqref="D32 F32 F34:F35 D34:D35">
    <cfRule type="cellIs" dxfId="1401" priority="19" operator="greaterThanOrEqual">
      <formula>$D$6</formula>
    </cfRule>
    <cfRule type="cellIs" dxfId="1400" priority="20" operator="lessThan">
      <formula>$D$6</formula>
    </cfRule>
  </conditionalFormatting>
  <conditionalFormatting sqref="C32:G32 C34:G35 C37:G37 C40:G40">
    <cfRule type="cellIs" dxfId="1399" priority="17" operator="greaterThanOrEqual">
      <formula>$D$6</formula>
    </cfRule>
    <cfRule type="cellIs" dxfId="1398" priority="18" operator="lessThan">
      <formula>$D$6</formula>
    </cfRule>
  </conditionalFormatting>
  <conditionalFormatting sqref="C37:G37">
    <cfRule type="cellIs" dxfId="1397" priority="15" operator="greaterThanOrEqual">
      <formula>$D$6</formula>
    </cfRule>
    <cfRule type="cellIs" dxfId="1396" priority="16" operator="lessThan">
      <formula>$D$6</formula>
    </cfRule>
  </conditionalFormatting>
  <conditionalFormatting sqref="C40:G40">
    <cfRule type="cellIs" dxfId="1395" priority="13" operator="greaterThanOrEqual">
      <formula>$D$6</formula>
    </cfRule>
    <cfRule type="cellIs" dxfId="1394" priority="14" operator="lessThan">
      <formula>$D$6</formula>
    </cfRule>
  </conditionalFormatting>
  <conditionalFormatting sqref="D40 F40">
    <cfRule type="cellIs" dxfId="1393" priority="11" operator="greaterThanOrEqual">
      <formula>$D$6</formula>
    </cfRule>
    <cfRule type="cellIs" dxfId="1392" priority="12" operator="lessThan">
      <formula>$D$6</formula>
    </cfRule>
  </conditionalFormatting>
  <conditionalFormatting sqref="C42:G43">
    <cfRule type="cellIs" dxfId="1391" priority="9" operator="greaterThanOrEqual">
      <formula>$D$6</formula>
    </cfRule>
    <cfRule type="cellIs" dxfId="1390" priority="10" operator="lessThan">
      <formula>$D$6</formula>
    </cfRule>
  </conditionalFormatting>
  <conditionalFormatting sqref="C42:G43">
    <cfRule type="cellIs" dxfId="1389" priority="7" operator="greaterThanOrEqual">
      <formula>$D$6</formula>
    </cfRule>
    <cfRule type="cellIs" dxfId="1388" priority="8" operator="lessThan">
      <formula>$D$6</formula>
    </cfRule>
  </conditionalFormatting>
  <conditionalFormatting sqref="C45:G47">
    <cfRule type="cellIs" dxfId="1387" priority="5" operator="greaterThanOrEqual">
      <formula>$D$6</formula>
    </cfRule>
    <cfRule type="cellIs" dxfId="1386" priority="6" operator="lessThan">
      <formula>$D$6</formula>
    </cfRule>
  </conditionalFormatting>
  <conditionalFormatting sqref="C45:G47 C50:G50 C52:G52">
    <cfRule type="cellIs" dxfId="1385" priority="3" operator="greaterThanOrEqual">
      <formula>$D$6</formula>
    </cfRule>
    <cfRule type="cellIs" dxfId="1384" priority="4" operator="lessThan">
      <formula>$D$6</formula>
    </cfRule>
  </conditionalFormatting>
  <conditionalFormatting sqref="C50:G50 C52:G52">
    <cfRule type="cellIs" dxfId="1383" priority="1" operator="greaterThanOrEqual">
      <formula>$D$6</formula>
    </cfRule>
    <cfRule type="cellIs" dxfId="1382" priority="2" operator="lessThan">
      <formula>$D$6</formula>
    </cfRule>
  </conditionalFormatting>
  <pageMargins left="0.31496062992125984" right="0.11811023622047245" top="0.19685039370078741" bottom="0.31496062992125984" header="0.11811023622047245" footer="0.19685039370078741"/>
  <pageSetup paperSize="9" orientation="portrait" r:id="rId1"/>
  <headerFooter>
    <oddFooter>&amp;L&amp;"Arial,đậm"&amp;12Ref. No.: 020025.03/02 &amp;R&amp;12Page &amp;P / &amp;N</oddFooter>
  </headerFooter>
  <rowBreaks count="1" manualBreakCount="1">
    <brk id="70" max="9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83"/>
  <sheetViews>
    <sheetView view="pageBreakPreview" topLeftCell="A243" zoomScale="90" zoomScaleNormal="100" zoomScaleSheetLayoutView="90" workbookViewId="0">
      <selection activeCell="B241" sqref="B241:I242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18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15.75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81" t="s">
        <v>0</v>
      </c>
      <c r="F5" s="224" t="str">
        <f>[3]Cuong!F5</f>
        <v>01/04/19 - 30/06/19</v>
      </c>
      <c r="G5" s="224"/>
      <c r="H5" s="68"/>
      <c r="I5" s="68"/>
      <c r="J5" s="83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131</v>
      </c>
      <c r="D6" s="255"/>
      <c r="E6" s="181" t="s">
        <v>6</v>
      </c>
      <c r="F6" s="248">
        <v>646</v>
      </c>
      <c r="G6" s="249"/>
      <c r="H6" s="69"/>
      <c r="I6" s="69"/>
      <c r="J6" s="84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81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81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[3]Cuong!C9</f>
        <v>NA</v>
      </c>
      <c r="D9" s="246"/>
      <c r="E9" s="181" t="s">
        <v>19</v>
      </c>
      <c r="F9" s="245">
        <f>[3]Cuong!F9</f>
        <v>1</v>
      </c>
      <c r="G9" s="246"/>
      <c r="H9" s="71"/>
      <c r="I9" s="71"/>
      <c r="J9" s="85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82"/>
      <c r="I10" s="182"/>
      <c r="J10" s="85"/>
      <c r="K10" s="2"/>
      <c r="L10" s="2"/>
      <c r="M10" s="2"/>
    </row>
    <row r="11" spans="1:23" s="2" customFormat="1" ht="25.5" x14ac:dyDescent="0.2">
      <c r="A11" s="6"/>
      <c r="B11" s="182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38.25" x14ac:dyDescent="0.2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88" t="s">
        <v>23</v>
      </c>
      <c r="L12" s="18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x14ac:dyDescent="0.2">
      <c r="A13" s="14"/>
      <c r="B13" s="190">
        <v>43563</v>
      </c>
      <c r="C13" s="191"/>
      <c r="D13" s="191"/>
      <c r="E13" s="191"/>
      <c r="F13" s="191"/>
      <c r="G13" s="191"/>
      <c r="H13" s="191">
        <v>0</v>
      </c>
      <c r="I13" s="191">
        <v>0</v>
      </c>
      <c r="J13" s="86"/>
      <c r="K13" s="18" t="str">
        <f t="shared" ref="K13:K7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s="128" customFormat="1" x14ac:dyDescent="0.2">
      <c r="A14" s="14"/>
      <c r="B14" s="190">
        <v>43563</v>
      </c>
      <c r="C14" s="191">
        <v>0</v>
      </c>
      <c r="D14" s="191">
        <v>0</v>
      </c>
      <c r="E14" s="191">
        <v>0</v>
      </c>
      <c r="F14" s="191">
        <v>0</v>
      </c>
      <c r="G14" s="191">
        <v>0</v>
      </c>
      <c r="H14" s="191">
        <v>0</v>
      </c>
      <c r="I14" s="191">
        <v>0</v>
      </c>
      <c r="J14" s="123"/>
      <c r="K14" s="124" t="str">
        <f t="shared" si="0"/>
        <v>NA</v>
      </c>
      <c r="L14" s="124">
        <v>0</v>
      </c>
      <c r="M14" s="132"/>
      <c r="N14" s="132"/>
      <c r="O14" s="132"/>
      <c r="P14" s="132"/>
      <c r="Q14" s="132"/>
      <c r="S14" s="132"/>
      <c r="T14" s="132"/>
      <c r="U14" s="132"/>
      <c r="V14" s="132"/>
      <c r="W14" s="132"/>
    </row>
    <row r="15" spans="1:23" x14ac:dyDescent="0.2">
      <c r="A15" s="14"/>
      <c r="B15" s="190">
        <v>43563</v>
      </c>
      <c r="C15" s="191"/>
      <c r="D15" s="191"/>
      <c r="E15" s="191"/>
      <c r="F15" s="191"/>
      <c r="G15" s="191"/>
      <c r="H15" s="191">
        <v>0</v>
      </c>
      <c r="I15" s="191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x14ac:dyDescent="0.2">
      <c r="A16" s="14"/>
      <c r="B16" s="190">
        <v>43563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x14ac:dyDescent="0.2">
      <c r="A17" s="14"/>
      <c r="B17" s="190">
        <v>43564</v>
      </c>
      <c r="C17" s="191"/>
      <c r="D17" s="191"/>
      <c r="E17" s="191"/>
      <c r="F17" s="191"/>
      <c r="G17" s="191"/>
      <c r="H17" s="191">
        <v>0</v>
      </c>
      <c r="I17" s="191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x14ac:dyDescent="0.2">
      <c r="A18" s="14"/>
      <c r="B18" s="190">
        <v>43564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x14ac:dyDescent="0.2">
      <c r="A19" s="14"/>
      <c r="B19" s="190">
        <v>43564</v>
      </c>
      <c r="C19" s="191"/>
      <c r="D19" s="191"/>
      <c r="E19" s="191"/>
      <c r="F19" s="191"/>
      <c r="G19" s="191"/>
      <c r="H19" s="191">
        <v>0</v>
      </c>
      <c r="I19" s="191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x14ac:dyDescent="0.2">
      <c r="A20" s="14"/>
      <c r="B20" s="190">
        <v>43564</v>
      </c>
      <c r="C20" s="191"/>
      <c r="D20" s="191"/>
      <c r="E20" s="191"/>
      <c r="F20" s="191"/>
      <c r="G20" s="191"/>
      <c r="H20" s="191">
        <v>0</v>
      </c>
      <c r="I20" s="191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x14ac:dyDescent="0.2">
      <c r="A21" s="14"/>
      <c r="B21" s="190">
        <v>43564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x14ac:dyDescent="0.2">
      <c r="A22" s="14"/>
      <c r="B22" s="190">
        <v>43566</v>
      </c>
      <c r="C22" s="191"/>
      <c r="D22" s="191"/>
      <c r="E22" s="191"/>
      <c r="F22" s="191"/>
      <c r="G22" s="191"/>
      <c r="H22" s="191">
        <v>0</v>
      </c>
      <c r="I22" s="191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x14ac:dyDescent="0.2">
      <c r="A23" s="14"/>
      <c r="B23" s="190">
        <v>43566</v>
      </c>
      <c r="C23" s="191"/>
      <c r="D23" s="191"/>
      <c r="E23" s="191"/>
      <c r="F23" s="191"/>
      <c r="G23" s="191"/>
      <c r="H23" s="191">
        <v>0</v>
      </c>
      <c r="I23" s="191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x14ac:dyDescent="0.2">
      <c r="A24" s="14"/>
      <c r="B24" s="190">
        <v>43566</v>
      </c>
      <c r="C24" s="191">
        <v>0</v>
      </c>
      <c r="D24" s="191">
        <v>0</v>
      </c>
      <c r="E24" s="191">
        <v>0</v>
      </c>
      <c r="F24" s="191">
        <v>0</v>
      </c>
      <c r="G24" s="191">
        <v>0</v>
      </c>
      <c r="H24" s="191">
        <v>0</v>
      </c>
      <c r="I24" s="191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x14ac:dyDescent="0.2">
      <c r="A25" s="14"/>
      <c r="B25" s="190">
        <v>43567</v>
      </c>
      <c r="C25" s="191"/>
      <c r="D25" s="191"/>
      <c r="E25" s="191"/>
      <c r="F25" s="191"/>
      <c r="G25" s="191"/>
      <c r="H25" s="191">
        <v>0</v>
      </c>
      <c r="I25" s="191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x14ac:dyDescent="0.2">
      <c r="A26" s="14"/>
      <c r="B26" s="190">
        <v>43567</v>
      </c>
      <c r="C26" s="191"/>
      <c r="D26" s="191"/>
      <c r="E26" s="191"/>
      <c r="F26" s="191"/>
      <c r="G26" s="191"/>
      <c r="H26" s="191">
        <v>0</v>
      </c>
      <c r="I26" s="191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x14ac:dyDescent="0.2">
      <c r="A27" s="14"/>
      <c r="B27" s="190">
        <v>43567</v>
      </c>
      <c r="C27" s="191">
        <v>0</v>
      </c>
      <c r="D27" s="191">
        <v>0</v>
      </c>
      <c r="E27" s="191">
        <v>0</v>
      </c>
      <c r="F27" s="191">
        <v>0</v>
      </c>
      <c r="G27" s="191">
        <v>0</v>
      </c>
      <c r="H27" s="191">
        <v>0</v>
      </c>
      <c r="I27" s="191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x14ac:dyDescent="0.2">
      <c r="A28" s="14"/>
      <c r="B28" s="190">
        <v>43572</v>
      </c>
      <c r="C28" s="191">
        <v>0</v>
      </c>
      <c r="D28" s="191">
        <v>0</v>
      </c>
      <c r="E28" s="191">
        <v>0</v>
      </c>
      <c r="F28" s="191">
        <v>0</v>
      </c>
      <c r="G28" s="191">
        <v>0</v>
      </c>
      <c r="H28" s="191">
        <v>0</v>
      </c>
      <c r="I28" s="191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x14ac:dyDescent="0.2">
      <c r="A29" s="14"/>
      <c r="B29" s="190">
        <v>43572</v>
      </c>
      <c r="C29" s="191"/>
      <c r="D29" s="191"/>
      <c r="E29" s="191"/>
      <c r="F29" s="191"/>
      <c r="G29" s="191"/>
      <c r="H29" s="191">
        <v>0</v>
      </c>
      <c r="I29" s="191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x14ac:dyDescent="0.2">
      <c r="A30" s="14"/>
      <c r="B30" s="190">
        <v>43572</v>
      </c>
      <c r="C30" s="191"/>
      <c r="D30" s="191"/>
      <c r="E30" s="191"/>
      <c r="F30" s="191"/>
      <c r="G30" s="191"/>
      <c r="H30" s="191">
        <v>0</v>
      </c>
      <c r="I30" s="191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x14ac:dyDescent="0.2">
      <c r="A31" s="14"/>
      <c r="B31" s="190">
        <v>43572</v>
      </c>
      <c r="C31" s="191">
        <v>0</v>
      </c>
      <c r="D31" s="191">
        <v>0</v>
      </c>
      <c r="E31" s="191">
        <v>0</v>
      </c>
      <c r="F31" s="191">
        <v>0</v>
      </c>
      <c r="G31" s="191">
        <v>0</v>
      </c>
      <c r="H31" s="191">
        <v>0</v>
      </c>
      <c r="I31" s="191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x14ac:dyDescent="0.2">
      <c r="A32" s="14"/>
      <c r="B32" s="190">
        <v>43573</v>
      </c>
      <c r="C32" s="191"/>
      <c r="D32" s="191"/>
      <c r="E32" s="191"/>
      <c r="F32" s="191"/>
      <c r="G32" s="191"/>
      <c r="H32" s="191">
        <v>0</v>
      </c>
      <c r="I32" s="191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x14ac:dyDescent="0.2">
      <c r="A33" s="14"/>
      <c r="B33" s="190">
        <v>43573</v>
      </c>
      <c r="C33" s="191">
        <v>0</v>
      </c>
      <c r="D33" s="191">
        <v>0</v>
      </c>
      <c r="E33" s="191">
        <v>0</v>
      </c>
      <c r="F33" s="191">
        <v>0</v>
      </c>
      <c r="G33" s="191">
        <v>0</v>
      </c>
      <c r="H33" s="191">
        <v>0</v>
      </c>
      <c r="I33" s="191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x14ac:dyDescent="0.2">
      <c r="A34" s="14"/>
      <c r="B34" s="190">
        <v>43583</v>
      </c>
      <c r="C34" s="191"/>
      <c r="D34" s="191"/>
      <c r="E34" s="191"/>
      <c r="F34" s="191"/>
      <c r="G34" s="191"/>
      <c r="H34" s="191">
        <v>0</v>
      </c>
      <c r="I34" s="191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x14ac:dyDescent="0.2">
      <c r="A35" s="14"/>
      <c r="B35" s="190">
        <v>43583</v>
      </c>
      <c r="C35" s="191"/>
      <c r="D35" s="191"/>
      <c r="E35" s="191"/>
      <c r="F35" s="191"/>
      <c r="G35" s="191"/>
      <c r="H35" s="191">
        <v>0</v>
      </c>
      <c r="I35" s="191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x14ac:dyDescent="0.2">
      <c r="A36" s="14"/>
      <c r="B36" s="190">
        <v>43583</v>
      </c>
      <c r="C36" s="191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x14ac:dyDescent="0.2">
      <c r="A37" s="14"/>
      <c r="B37" s="190">
        <v>43584</v>
      </c>
      <c r="C37" s="191"/>
      <c r="D37" s="191"/>
      <c r="E37" s="191"/>
      <c r="F37" s="191"/>
      <c r="G37" s="191"/>
      <c r="H37" s="191">
        <v>0</v>
      </c>
      <c r="I37" s="191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x14ac:dyDescent="0.2">
      <c r="A38" s="14"/>
      <c r="B38" s="190">
        <v>43584</v>
      </c>
      <c r="C38" s="191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x14ac:dyDescent="0.2">
      <c r="A39" s="14"/>
      <c r="B39" s="190">
        <v>43588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x14ac:dyDescent="0.2">
      <c r="A40" s="14"/>
      <c r="B40" s="190">
        <v>43588</v>
      </c>
      <c r="C40" s="191"/>
      <c r="D40" s="191"/>
      <c r="E40" s="191"/>
      <c r="F40" s="191"/>
      <c r="G40" s="191"/>
      <c r="H40" s="191">
        <v>0</v>
      </c>
      <c r="I40" s="191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x14ac:dyDescent="0.2">
      <c r="A41" s="14"/>
      <c r="B41" s="190">
        <v>43588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x14ac:dyDescent="0.2">
      <c r="A42" s="14"/>
      <c r="B42" s="190">
        <v>43589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x14ac:dyDescent="0.2">
      <c r="A43" s="14"/>
      <c r="B43" s="190">
        <v>43589</v>
      </c>
      <c r="C43" s="191"/>
      <c r="D43" s="191"/>
      <c r="E43" s="191"/>
      <c r="F43" s="191"/>
      <c r="G43" s="191"/>
      <c r="H43" s="191">
        <v>0</v>
      </c>
      <c r="I43" s="191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x14ac:dyDescent="0.2">
      <c r="A44" s="14"/>
      <c r="B44" s="190">
        <v>43589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x14ac:dyDescent="0.2">
      <c r="A45" s="14"/>
      <c r="B45" s="190">
        <v>43592</v>
      </c>
      <c r="C45" s="191"/>
      <c r="D45" s="191"/>
      <c r="E45" s="191"/>
      <c r="F45" s="191"/>
      <c r="G45" s="191"/>
      <c r="H45" s="191">
        <v>0</v>
      </c>
      <c r="I45" s="191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x14ac:dyDescent="0.2">
      <c r="A46" s="14"/>
      <c r="B46" s="190">
        <v>43593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x14ac:dyDescent="0.2">
      <c r="A47" s="14"/>
      <c r="B47" s="190">
        <v>43593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x14ac:dyDescent="0.2">
      <c r="A48" s="14"/>
      <c r="B48" s="190">
        <v>43600</v>
      </c>
      <c r="C48" s="191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x14ac:dyDescent="0.2">
      <c r="A49" s="14"/>
      <c r="B49" s="190">
        <v>43600</v>
      </c>
      <c r="C49" s="191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x14ac:dyDescent="0.2">
      <c r="A50" s="14"/>
      <c r="B50" s="190">
        <v>43601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x14ac:dyDescent="0.2">
      <c r="A51" s="14"/>
      <c r="B51" s="190">
        <v>43601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x14ac:dyDescent="0.2">
      <c r="A52" s="14"/>
      <c r="B52" s="190">
        <v>43602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x14ac:dyDescent="0.2">
      <c r="A53" s="14"/>
      <c r="B53" s="190">
        <v>43602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x14ac:dyDescent="0.2">
      <c r="A54" s="14"/>
      <c r="B54" s="190">
        <v>43604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x14ac:dyDescent="0.2">
      <c r="A55" s="14"/>
      <c r="B55" s="190">
        <v>43604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x14ac:dyDescent="0.2">
      <c r="A56" s="14"/>
      <c r="B56" s="190">
        <v>43606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x14ac:dyDescent="0.2">
      <c r="A57" s="14"/>
      <c r="B57" s="190">
        <v>43606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x14ac:dyDescent="0.2">
      <c r="A58" s="14"/>
      <c r="B58" s="190">
        <v>43606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x14ac:dyDescent="0.2">
      <c r="A59" s="14"/>
      <c r="B59" s="190">
        <v>43608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x14ac:dyDescent="0.2">
      <c r="A60" s="14"/>
      <c r="B60" s="190">
        <v>43609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x14ac:dyDescent="0.2">
      <c r="A61" s="14"/>
      <c r="B61" s="190">
        <v>43610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x14ac:dyDescent="0.2">
      <c r="A62" s="14"/>
      <c r="B62" s="190">
        <v>43612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x14ac:dyDescent="0.2">
      <c r="A63" s="14"/>
      <c r="B63" s="190">
        <v>43612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x14ac:dyDescent="0.2">
      <c r="A64" s="14"/>
      <c r="B64" s="190">
        <v>43614</v>
      </c>
      <c r="C64" s="191">
        <v>0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I64" s="191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x14ac:dyDescent="0.2">
      <c r="A65" s="14"/>
      <c r="B65" s="190">
        <v>43614</v>
      </c>
      <c r="C65" s="191">
        <v>0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I65" s="191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x14ac:dyDescent="0.2">
      <c r="A66" s="14"/>
      <c r="B66" s="190">
        <v>43614</v>
      </c>
      <c r="C66" s="191">
        <v>0</v>
      </c>
      <c r="D66" s="191">
        <v>0</v>
      </c>
      <c r="E66" s="191">
        <v>0</v>
      </c>
      <c r="F66" s="191">
        <v>0</v>
      </c>
      <c r="G66" s="191">
        <v>0</v>
      </c>
      <c r="H66" s="191">
        <v>0</v>
      </c>
      <c r="I66" s="191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x14ac:dyDescent="0.2">
      <c r="A67" s="14"/>
      <c r="B67" s="190">
        <v>43614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x14ac:dyDescent="0.2">
      <c r="A68" s="14"/>
      <c r="B68" s="190">
        <v>43615</v>
      </c>
      <c r="C68" s="191">
        <v>0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I68" s="191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x14ac:dyDescent="0.2">
      <c r="A69" s="14"/>
      <c r="B69" s="190">
        <v>43616</v>
      </c>
      <c r="C69" s="191">
        <v>0</v>
      </c>
      <c r="D69" s="191">
        <v>0</v>
      </c>
      <c r="E69" s="191">
        <v>0</v>
      </c>
      <c r="F69" s="191">
        <v>0</v>
      </c>
      <c r="G69" s="191">
        <v>0</v>
      </c>
      <c r="H69" s="191">
        <v>0</v>
      </c>
      <c r="I69" s="191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x14ac:dyDescent="0.2">
      <c r="A70" s="14"/>
      <c r="B70" s="190">
        <v>43616</v>
      </c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x14ac:dyDescent="0.2">
      <c r="A71" s="14"/>
      <c r="B71" s="190">
        <v>43619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x14ac:dyDescent="0.2">
      <c r="A72" s="14"/>
      <c r="B72" s="190">
        <v>43619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x14ac:dyDescent="0.2">
      <c r="A73" s="14"/>
      <c r="B73" s="190">
        <v>43620</v>
      </c>
      <c r="C73" s="191">
        <v>0</v>
      </c>
      <c r="D73" s="191">
        <v>0</v>
      </c>
      <c r="E73" s="191">
        <v>0</v>
      </c>
      <c r="F73" s="191">
        <v>0</v>
      </c>
      <c r="G73" s="191">
        <v>0</v>
      </c>
      <c r="H73" s="191">
        <v>0</v>
      </c>
      <c r="I73" s="191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x14ac:dyDescent="0.2">
      <c r="A74" s="14"/>
      <c r="B74" s="190">
        <v>43621</v>
      </c>
      <c r="C74" s="191">
        <v>0</v>
      </c>
      <c r="D74" s="191">
        <v>0</v>
      </c>
      <c r="E74" s="191">
        <v>0</v>
      </c>
      <c r="F74" s="191">
        <v>0</v>
      </c>
      <c r="G74" s="191">
        <v>0</v>
      </c>
      <c r="H74" s="191">
        <v>0</v>
      </c>
      <c r="I74" s="191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x14ac:dyDescent="0.2">
      <c r="A75" s="14"/>
      <c r="B75" s="190">
        <v>43622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x14ac:dyDescent="0.2">
      <c r="A76" s="14"/>
      <c r="B76" s="190">
        <v>43623</v>
      </c>
      <c r="C76" s="191">
        <v>0</v>
      </c>
      <c r="D76" s="191">
        <v>0</v>
      </c>
      <c r="E76" s="191">
        <v>0</v>
      </c>
      <c r="F76" s="191">
        <v>0</v>
      </c>
      <c r="G76" s="191">
        <v>0</v>
      </c>
      <c r="H76" s="191">
        <v>0</v>
      </c>
      <c r="I76" s="191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x14ac:dyDescent="0.2">
      <c r="A77" s="14"/>
      <c r="B77" s="190">
        <v>43624</v>
      </c>
      <c r="C77" s="191">
        <v>0</v>
      </c>
      <c r="D77" s="191">
        <v>0</v>
      </c>
      <c r="E77" s="191">
        <v>0</v>
      </c>
      <c r="F77" s="191">
        <v>0</v>
      </c>
      <c r="G77" s="191">
        <v>0</v>
      </c>
      <c r="H77" s="191">
        <v>0</v>
      </c>
      <c r="I77" s="191">
        <v>0</v>
      </c>
      <c r="J77" s="86"/>
      <c r="K77" s="18" t="str">
        <f t="shared" ref="K77:K224" si="1">$C$9</f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x14ac:dyDescent="0.2">
      <c r="A78" s="14"/>
      <c r="B78" s="190">
        <v>43624</v>
      </c>
      <c r="C78" s="191">
        <v>0</v>
      </c>
      <c r="D78" s="191">
        <v>0</v>
      </c>
      <c r="E78" s="191">
        <v>0</v>
      </c>
      <c r="F78" s="191">
        <v>0</v>
      </c>
      <c r="G78" s="191">
        <v>0</v>
      </c>
      <c r="H78" s="191">
        <v>0</v>
      </c>
      <c r="I78" s="191">
        <v>0</v>
      </c>
      <c r="J78" s="86"/>
      <c r="K78" s="18" t="str">
        <f t="shared" si="1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x14ac:dyDescent="0.2">
      <c r="A79" s="14"/>
      <c r="B79" s="190">
        <v>43625</v>
      </c>
      <c r="C79" s="191">
        <v>0</v>
      </c>
      <c r="D79" s="191">
        <v>0</v>
      </c>
      <c r="E79" s="191">
        <v>0</v>
      </c>
      <c r="F79" s="191">
        <v>0</v>
      </c>
      <c r="G79" s="191">
        <v>0</v>
      </c>
      <c r="H79" s="191">
        <v>0</v>
      </c>
      <c r="I79" s="191">
        <v>0</v>
      </c>
      <c r="J79" s="86"/>
      <c r="K79" s="18" t="str">
        <f t="shared" si="1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x14ac:dyDescent="0.2">
      <c r="A80" s="14"/>
      <c r="B80" s="190">
        <v>43625</v>
      </c>
      <c r="C80" s="191">
        <v>0</v>
      </c>
      <c r="D80" s="191">
        <v>0</v>
      </c>
      <c r="E80" s="191">
        <v>0</v>
      </c>
      <c r="F80" s="191">
        <v>0</v>
      </c>
      <c r="G80" s="191">
        <v>0</v>
      </c>
      <c r="H80" s="191">
        <v>0</v>
      </c>
      <c r="I80" s="191">
        <v>0</v>
      </c>
      <c r="J80" s="86"/>
      <c r="K80" s="18" t="str">
        <f t="shared" si="1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x14ac:dyDescent="0.2">
      <c r="A81" s="14"/>
      <c r="B81" s="190">
        <v>43627</v>
      </c>
      <c r="C81" s="191">
        <v>0</v>
      </c>
      <c r="D81" s="191">
        <v>0</v>
      </c>
      <c r="E81" s="191">
        <v>0</v>
      </c>
      <c r="F81" s="191">
        <v>0</v>
      </c>
      <c r="G81" s="191">
        <v>0</v>
      </c>
      <c r="H81" s="191">
        <v>0</v>
      </c>
      <c r="I81" s="191">
        <v>0</v>
      </c>
      <c r="J81" s="86"/>
      <c r="K81" s="18" t="str">
        <f t="shared" si="1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x14ac:dyDescent="0.2">
      <c r="A82" s="14"/>
      <c r="B82" s="190">
        <v>43627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86"/>
      <c r="K82" s="18" t="str">
        <f t="shared" si="1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x14ac:dyDescent="0.2">
      <c r="A83" s="14"/>
      <c r="B83" s="190">
        <v>43629</v>
      </c>
      <c r="C83" s="191">
        <v>0</v>
      </c>
      <c r="D83" s="191">
        <v>0</v>
      </c>
      <c r="E83" s="191">
        <v>0</v>
      </c>
      <c r="F83" s="191">
        <v>0</v>
      </c>
      <c r="G83" s="191">
        <v>0</v>
      </c>
      <c r="H83" s="191">
        <v>0</v>
      </c>
      <c r="I83" s="191">
        <v>0</v>
      </c>
      <c r="J83" s="86"/>
      <c r="K83" s="18" t="str">
        <f t="shared" si="1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x14ac:dyDescent="0.2">
      <c r="A84" s="14"/>
      <c r="B84" s="190">
        <v>43629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86"/>
      <c r="K84" s="18" t="str">
        <f t="shared" si="1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x14ac:dyDescent="0.2">
      <c r="A85" s="14"/>
      <c r="B85" s="190">
        <v>43635</v>
      </c>
      <c r="C85" s="191">
        <v>0</v>
      </c>
      <c r="D85" s="191">
        <v>0</v>
      </c>
      <c r="E85" s="191">
        <v>0</v>
      </c>
      <c r="F85" s="191">
        <v>0</v>
      </c>
      <c r="G85" s="191">
        <v>0</v>
      </c>
      <c r="H85" s="191">
        <v>0</v>
      </c>
      <c r="I85" s="191">
        <v>0</v>
      </c>
      <c r="J85" s="86"/>
      <c r="K85" s="18" t="str">
        <f t="shared" si="1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x14ac:dyDescent="0.2">
      <c r="A86" s="14"/>
      <c r="B86" s="190">
        <v>43636</v>
      </c>
      <c r="C86" s="191">
        <v>0</v>
      </c>
      <c r="D86" s="191">
        <v>0</v>
      </c>
      <c r="E86" s="191">
        <v>0</v>
      </c>
      <c r="F86" s="191">
        <v>0</v>
      </c>
      <c r="G86" s="191">
        <v>0</v>
      </c>
      <c r="H86" s="191">
        <v>0</v>
      </c>
      <c r="I86" s="191">
        <v>0</v>
      </c>
      <c r="J86" s="86"/>
      <c r="K86" s="18" t="str">
        <f t="shared" si="1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x14ac:dyDescent="0.2">
      <c r="A87" s="14"/>
      <c r="B87" s="190">
        <v>43640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86"/>
      <c r="K87" s="18" t="str">
        <f t="shared" si="1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x14ac:dyDescent="0.2">
      <c r="A88" s="14"/>
      <c r="B88" s="190">
        <v>43640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86"/>
      <c r="K88" s="18" t="str">
        <f t="shared" si="1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x14ac:dyDescent="0.2">
      <c r="A89" s="14"/>
      <c r="B89" s="190">
        <v>43641</v>
      </c>
      <c r="C89" s="191">
        <v>0</v>
      </c>
      <c r="D89" s="191">
        <v>0</v>
      </c>
      <c r="E89" s="191">
        <v>0</v>
      </c>
      <c r="F89" s="191">
        <v>0</v>
      </c>
      <c r="G89" s="191">
        <v>0</v>
      </c>
      <c r="H89" s="191">
        <v>0</v>
      </c>
      <c r="I89" s="191">
        <v>0</v>
      </c>
      <c r="J89" s="86"/>
      <c r="K89" s="18" t="str">
        <f t="shared" si="1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x14ac:dyDescent="0.2">
      <c r="A90" s="14"/>
      <c r="B90" s="190">
        <v>43642</v>
      </c>
      <c r="C90" s="191">
        <v>0</v>
      </c>
      <c r="D90" s="191">
        <v>0</v>
      </c>
      <c r="E90" s="191">
        <v>0</v>
      </c>
      <c r="F90" s="191">
        <v>0</v>
      </c>
      <c r="G90" s="191">
        <v>0</v>
      </c>
      <c r="H90" s="191">
        <v>0</v>
      </c>
      <c r="I90" s="191">
        <v>0</v>
      </c>
      <c r="J90" s="86"/>
      <c r="K90" s="18" t="str">
        <f t="shared" si="1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x14ac:dyDescent="0.2">
      <c r="A91" s="14"/>
      <c r="B91" s="190">
        <v>43642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0</v>
      </c>
      <c r="I91" s="191">
        <v>0</v>
      </c>
      <c r="J91" s="86"/>
      <c r="K91" s="18" t="str">
        <f t="shared" si="1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x14ac:dyDescent="0.2">
      <c r="A92" s="14"/>
      <c r="B92" s="190">
        <v>43644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86"/>
      <c r="K92" s="18" t="str">
        <f t="shared" si="1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x14ac:dyDescent="0.2">
      <c r="A93" s="14"/>
      <c r="B93" s="190">
        <v>43644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86"/>
      <c r="K93" s="18" t="str">
        <f t="shared" si="1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x14ac:dyDescent="0.2">
      <c r="A94" s="14"/>
      <c r="B94" s="200">
        <v>43647</v>
      </c>
      <c r="C94" s="201">
        <v>0</v>
      </c>
      <c r="D94" s="201">
        <v>0</v>
      </c>
      <c r="E94" s="201">
        <v>0</v>
      </c>
      <c r="F94" s="201">
        <v>0</v>
      </c>
      <c r="G94" s="201">
        <v>0</v>
      </c>
      <c r="H94" s="201">
        <v>0</v>
      </c>
      <c r="I94" s="201">
        <v>0</v>
      </c>
      <c r="J94" s="86"/>
      <c r="K94" s="18" t="str">
        <f t="shared" si="1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x14ac:dyDescent="0.2">
      <c r="A95" s="14"/>
      <c r="B95" s="190">
        <v>43648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86"/>
      <c r="K95" s="18" t="str">
        <f t="shared" si="1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x14ac:dyDescent="0.2">
      <c r="A96" s="14"/>
      <c r="B96" s="190">
        <v>43649</v>
      </c>
      <c r="C96" s="191">
        <v>0</v>
      </c>
      <c r="D96" s="191">
        <v>0</v>
      </c>
      <c r="E96" s="191">
        <v>0</v>
      </c>
      <c r="F96" s="191">
        <v>0</v>
      </c>
      <c r="G96" s="191">
        <v>0</v>
      </c>
      <c r="H96" s="191">
        <v>0</v>
      </c>
      <c r="I96" s="191">
        <v>0</v>
      </c>
      <c r="J96" s="86"/>
      <c r="K96" s="18" t="str">
        <f t="shared" si="1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x14ac:dyDescent="0.2">
      <c r="A97" s="14"/>
      <c r="B97" s="190">
        <v>43650</v>
      </c>
      <c r="C97" s="191">
        <v>0</v>
      </c>
      <c r="D97" s="191">
        <v>0</v>
      </c>
      <c r="E97" s="191">
        <v>0</v>
      </c>
      <c r="F97" s="191">
        <v>0</v>
      </c>
      <c r="G97" s="191">
        <v>0</v>
      </c>
      <c r="H97" s="191">
        <v>0</v>
      </c>
      <c r="I97" s="191">
        <v>0</v>
      </c>
      <c r="J97" s="86"/>
      <c r="K97" s="18" t="str">
        <f t="shared" si="1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x14ac:dyDescent="0.2">
      <c r="A98" s="14"/>
      <c r="B98" s="190">
        <v>43651</v>
      </c>
      <c r="C98" s="191">
        <v>0</v>
      </c>
      <c r="D98" s="191">
        <v>0</v>
      </c>
      <c r="E98" s="191">
        <v>0</v>
      </c>
      <c r="F98" s="191">
        <v>0</v>
      </c>
      <c r="G98" s="191">
        <v>0</v>
      </c>
      <c r="H98" s="191">
        <v>0</v>
      </c>
      <c r="I98" s="191">
        <v>0</v>
      </c>
      <c r="J98" s="86"/>
      <c r="K98" s="18" t="str">
        <f t="shared" si="1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x14ac:dyDescent="0.2">
      <c r="A99" s="14"/>
      <c r="B99" s="190">
        <v>43653</v>
      </c>
      <c r="C99" s="191">
        <v>0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I99" s="191">
        <v>0</v>
      </c>
      <c r="J99" s="86"/>
      <c r="K99" s="18" t="str">
        <f t="shared" si="1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x14ac:dyDescent="0.2">
      <c r="A100" s="14"/>
      <c r="B100" s="190">
        <v>43654</v>
      </c>
      <c r="C100" s="191">
        <v>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I100" s="191">
        <v>0</v>
      </c>
      <c r="J100" s="86"/>
      <c r="K100" s="18" t="str">
        <f t="shared" si="1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x14ac:dyDescent="0.2">
      <c r="A101" s="14"/>
      <c r="B101" s="190">
        <v>43654</v>
      </c>
      <c r="C101" s="191">
        <v>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I101" s="191">
        <v>0</v>
      </c>
      <c r="J101" s="86"/>
      <c r="K101" s="18" t="str">
        <f t="shared" si="1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x14ac:dyDescent="0.2">
      <c r="A102" s="14"/>
      <c r="B102" s="190">
        <v>43655</v>
      </c>
      <c r="C102" s="191">
        <v>0</v>
      </c>
      <c r="D102" s="191">
        <v>0</v>
      </c>
      <c r="E102" s="191">
        <v>0</v>
      </c>
      <c r="F102" s="191">
        <v>0</v>
      </c>
      <c r="G102" s="191">
        <v>0</v>
      </c>
      <c r="H102" s="191">
        <v>0</v>
      </c>
      <c r="I102" s="191">
        <v>0</v>
      </c>
      <c r="J102" s="86"/>
      <c r="K102" s="18" t="str">
        <f t="shared" si="1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x14ac:dyDescent="0.2">
      <c r="A103" s="14"/>
      <c r="B103" s="190">
        <v>43656</v>
      </c>
      <c r="C103" s="191">
        <v>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I103" s="191">
        <v>0</v>
      </c>
      <c r="J103" s="86"/>
      <c r="K103" s="18" t="str">
        <f t="shared" si="1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x14ac:dyDescent="0.2">
      <c r="A104" s="14"/>
      <c r="B104" s="190">
        <v>43656</v>
      </c>
      <c r="C104" s="191">
        <v>0</v>
      </c>
      <c r="D104" s="191">
        <v>0</v>
      </c>
      <c r="E104" s="191">
        <v>0</v>
      </c>
      <c r="F104" s="191">
        <v>0</v>
      </c>
      <c r="G104" s="191">
        <v>0</v>
      </c>
      <c r="H104" s="191">
        <v>0</v>
      </c>
      <c r="I104" s="191">
        <v>0</v>
      </c>
      <c r="J104" s="86"/>
      <c r="K104" s="18" t="str">
        <f t="shared" si="1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x14ac:dyDescent="0.2">
      <c r="A105" s="14"/>
      <c r="B105" s="190">
        <v>43658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86"/>
      <c r="K105" s="18" t="str">
        <f t="shared" si="1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x14ac:dyDescent="0.2">
      <c r="A106" s="14"/>
      <c r="B106" s="190">
        <v>43658</v>
      </c>
      <c r="C106" s="191">
        <v>0</v>
      </c>
      <c r="D106" s="191">
        <v>0</v>
      </c>
      <c r="E106" s="191">
        <v>0</v>
      </c>
      <c r="F106" s="191">
        <v>0</v>
      </c>
      <c r="G106" s="191">
        <v>0</v>
      </c>
      <c r="H106" s="191">
        <v>0</v>
      </c>
      <c r="I106" s="191">
        <v>0</v>
      </c>
      <c r="J106" s="86"/>
      <c r="K106" s="18" t="str">
        <f t="shared" si="1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x14ac:dyDescent="0.2">
      <c r="A107" s="14"/>
      <c r="B107" s="190">
        <v>43661</v>
      </c>
      <c r="C107" s="191">
        <v>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I107" s="191">
        <v>0</v>
      </c>
      <c r="J107" s="86"/>
      <c r="K107" s="18" t="str">
        <f t="shared" si="1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x14ac:dyDescent="0.2">
      <c r="A108" s="14"/>
      <c r="B108" s="190">
        <v>43662</v>
      </c>
      <c r="C108" s="191">
        <v>0</v>
      </c>
      <c r="D108" s="191">
        <v>0</v>
      </c>
      <c r="E108" s="191">
        <v>0</v>
      </c>
      <c r="F108" s="191">
        <v>0</v>
      </c>
      <c r="G108" s="191">
        <v>0</v>
      </c>
      <c r="H108" s="191">
        <v>0</v>
      </c>
      <c r="I108" s="191">
        <v>0</v>
      </c>
      <c r="J108" s="86"/>
      <c r="K108" s="18" t="str">
        <f t="shared" si="1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x14ac:dyDescent="0.2">
      <c r="A109" s="14"/>
      <c r="B109" s="190">
        <v>43663</v>
      </c>
      <c r="C109" s="191">
        <v>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I109" s="191">
        <v>0</v>
      </c>
      <c r="J109" s="86"/>
      <c r="K109" s="18" t="str">
        <f t="shared" si="1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x14ac:dyDescent="0.2">
      <c r="A110" s="14"/>
      <c r="B110" s="190">
        <v>43664</v>
      </c>
      <c r="C110" s="191">
        <v>0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I110" s="191">
        <v>0</v>
      </c>
      <c r="J110" s="86"/>
      <c r="K110" s="18" t="str">
        <f t="shared" si="1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x14ac:dyDescent="0.2">
      <c r="A111" s="14"/>
      <c r="B111" s="190">
        <v>43664</v>
      </c>
      <c r="C111" s="191">
        <v>0</v>
      </c>
      <c r="D111" s="191">
        <v>0</v>
      </c>
      <c r="E111" s="191">
        <v>0</v>
      </c>
      <c r="F111" s="191">
        <v>0</v>
      </c>
      <c r="G111" s="191">
        <v>0</v>
      </c>
      <c r="H111" s="191">
        <v>0</v>
      </c>
      <c r="I111" s="191">
        <v>0</v>
      </c>
      <c r="J111" s="86"/>
      <c r="K111" s="18" t="str">
        <f t="shared" si="1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x14ac:dyDescent="0.2">
      <c r="A112" s="14"/>
      <c r="B112" s="190">
        <v>43665</v>
      </c>
      <c r="C112" s="191">
        <v>0</v>
      </c>
      <c r="D112" s="191">
        <v>0</v>
      </c>
      <c r="E112" s="191">
        <v>0</v>
      </c>
      <c r="F112" s="191">
        <v>0</v>
      </c>
      <c r="G112" s="191">
        <v>0</v>
      </c>
      <c r="H112" s="191">
        <v>0</v>
      </c>
      <c r="I112" s="191">
        <v>0</v>
      </c>
      <c r="J112" s="86"/>
      <c r="K112" s="18" t="str">
        <f t="shared" si="1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x14ac:dyDescent="0.2">
      <c r="A113" s="14"/>
      <c r="B113" s="190">
        <v>43668</v>
      </c>
      <c r="C113" s="191">
        <v>0</v>
      </c>
      <c r="D113" s="191">
        <v>0</v>
      </c>
      <c r="E113" s="191">
        <v>0</v>
      </c>
      <c r="F113" s="191">
        <v>0</v>
      </c>
      <c r="G113" s="191">
        <v>0</v>
      </c>
      <c r="H113" s="191">
        <v>0</v>
      </c>
      <c r="I113" s="191">
        <v>0</v>
      </c>
      <c r="J113" s="86"/>
      <c r="K113" s="18" t="str">
        <f t="shared" si="1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x14ac:dyDescent="0.2">
      <c r="A114" s="14"/>
      <c r="B114" s="190">
        <v>43668</v>
      </c>
      <c r="C114" s="191">
        <v>0</v>
      </c>
      <c r="D114" s="191">
        <v>0</v>
      </c>
      <c r="E114" s="191">
        <v>0</v>
      </c>
      <c r="F114" s="191">
        <v>0</v>
      </c>
      <c r="G114" s="191">
        <v>0</v>
      </c>
      <c r="H114" s="191">
        <v>0</v>
      </c>
      <c r="I114" s="191">
        <v>0</v>
      </c>
      <c r="J114" s="86"/>
      <c r="K114" s="18" t="str">
        <f t="shared" si="1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x14ac:dyDescent="0.2">
      <c r="A115" s="14"/>
      <c r="B115" s="190">
        <v>43669</v>
      </c>
      <c r="C115" s="191">
        <v>0</v>
      </c>
      <c r="D115" s="191">
        <v>0</v>
      </c>
      <c r="E115" s="191">
        <v>0</v>
      </c>
      <c r="F115" s="191">
        <v>0</v>
      </c>
      <c r="G115" s="191">
        <v>0</v>
      </c>
      <c r="H115" s="191">
        <v>0</v>
      </c>
      <c r="I115" s="191">
        <v>0</v>
      </c>
      <c r="J115" s="86"/>
      <c r="K115" s="18" t="str">
        <f t="shared" si="1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x14ac:dyDescent="0.2">
      <c r="A116" s="14"/>
      <c r="B116" s="190">
        <v>43672</v>
      </c>
      <c r="C116" s="191">
        <v>0</v>
      </c>
      <c r="D116" s="191">
        <v>0</v>
      </c>
      <c r="E116" s="191">
        <v>0</v>
      </c>
      <c r="F116" s="191">
        <v>0</v>
      </c>
      <c r="G116" s="191">
        <v>0</v>
      </c>
      <c r="H116" s="191">
        <v>0</v>
      </c>
      <c r="I116" s="191">
        <v>0</v>
      </c>
      <c r="J116" s="86"/>
      <c r="K116" s="18" t="str">
        <f t="shared" si="1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x14ac:dyDescent="0.2">
      <c r="A117" s="14"/>
      <c r="B117" s="190">
        <v>43672</v>
      </c>
      <c r="C117" s="191">
        <v>0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I117" s="191">
        <v>0</v>
      </c>
      <c r="J117" s="86"/>
      <c r="K117" s="18" t="str">
        <f t="shared" si="1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x14ac:dyDescent="0.2">
      <c r="A118" s="14"/>
      <c r="B118" s="190">
        <v>43672</v>
      </c>
      <c r="C118" s="191">
        <v>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I118" s="191">
        <v>0</v>
      </c>
      <c r="J118" s="86"/>
      <c r="K118" s="18" t="str">
        <f t="shared" si="1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x14ac:dyDescent="0.2">
      <c r="A119" s="14"/>
      <c r="B119" s="190">
        <v>43673</v>
      </c>
      <c r="C119" s="191">
        <v>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I119" s="191">
        <v>0</v>
      </c>
      <c r="J119" s="86"/>
      <c r="K119" s="18" t="str">
        <f t="shared" si="1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x14ac:dyDescent="0.2">
      <c r="A120" s="14"/>
      <c r="B120" s="190">
        <v>43675</v>
      </c>
      <c r="C120" s="191">
        <v>0</v>
      </c>
      <c r="D120" s="191">
        <v>0</v>
      </c>
      <c r="E120" s="191">
        <v>0</v>
      </c>
      <c r="F120" s="191">
        <v>0</v>
      </c>
      <c r="G120" s="191">
        <v>0</v>
      </c>
      <c r="H120" s="191">
        <v>0</v>
      </c>
      <c r="I120" s="191">
        <v>0</v>
      </c>
      <c r="J120" s="86"/>
      <c r="K120" s="18" t="str">
        <f t="shared" si="1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x14ac:dyDescent="0.2">
      <c r="A121" s="14"/>
      <c r="B121" s="190">
        <v>43675</v>
      </c>
      <c r="C121" s="191">
        <v>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I121" s="191">
        <v>0</v>
      </c>
      <c r="J121" s="86"/>
      <c r="K121" s="18" t="str">
        <f t="shared" si="1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x14ac:dyDescent="0.2">
      <c r="A122" s="14"/>
      <c r="B122" s="190">
        <v>43677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86"/>
      <c r="K122" s="18" t="str">
        <f t="shared" si="1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x14ac:dyDescent="0.2">
      <c r="A123" s="14"/>
      <c r="B123" s="190">
        <v>43678</v>
      </c>
      <c r="C123" s="191">
        <v>0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I123" s="191">
        <v>0</v>
      </c>
      <c r="J123" s="86"/>
      <c r="K123" s="18" t="str">
        <f t="shared" si="1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x14ac:dyDescent="0.2">
      <c r="A124" s="14"/>
      <c r="B124" s="190">
        <v>43678</v>
      </c>
      <c r="C124" s="191">
        <v>0</v>
      </c>
      <c r="D124" s="191">
        <v>0</v>
      </c>
      <c r="E124" s="191">
        <v>0</v>
      </c>
      <c r="F124" s="191">
        <v>0</v>
      </c>
      <c r="G124" s="191">
        <v>0</v>
      </c>
      <c r="H124" s="191">
        <v>0</v>
      </c>
      <c r="I124" s="191">
        <v>0</v>
      </c>
      <c r="J124" s="86"/>
      <c r="K124" s="18" t="str">
        <f t="shared" si="1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x14ac:dyDescent="0.2">
      <c r="A125" s="14"/>
      <c r="B125" s="190">
        <v>43679</v>
      </c>
      <c r="C125" s="191">
        <v>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I125" s="191">
        <v>0</v>
      </c>
      <c r="J125" s="86"/>
      <c r="K125" s="18" t="str">
        <f t="shared" si="1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x14ac:dyDescent="0.2">
      <c r="A126" s="14"/>
      <c r="B126" s="190">
        <v>43682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86"/>
      <c r="K126" s="18" t="str">
        <f t="shared" si="1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x14ac:dyDescent="0.2">
      <c r="A127" s="14"/>
      <c r="B127" s="190">
        <v>43682</v>
      </c>
      <c r="C127" s="191">
        <v>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I127" s="191">
        <v>0</v>
      </c>
      <c r="J127" s="86"/>
      <c r="K127" s="18" t="str">
        <f t="shared" si="1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x14ac:dyDescent="0.2">
      <c r="A128" s="14"/>
      <c r="B128" s="190">
        <v>43684</v>
      </c>
      <c r="C128" s="191">
        <v>0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I128" s="191">
        <v>0</v>
      </c>
      <c r="J128" s="86"/>
      <c r="K128" s="18" t="str">
        <f t="shared" si="1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x14ac:dyDescent="0.2">
      <c r="A129" s="14"/>
      <c r="B129" s="190">
        <v>43684</v>
      </c>
      <c r="C129" s="191">
        <v>0</v>
      </c>
      <c r="D129" s="191">
        <v>0</v>
      </c>
      <c r="E129" s="191">
        <v>0</v>
      </c>
      <c r="F129" s="191">
        <v>0</v>
      </c>
      <c r="G129" s="191">
        <v>0</v>
      </c>
      <c r="H129" s="191">
        <v>0</v>
      </c>
      <c r="I129" s="191">
        <v>0</v>
      </c>
      <c r="J129" s="86"/>
      <c r="K129" s="18" t="str">
        <f t="shared" si="1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x14ac:dyDescent="0.2">
      <c r="A130" s="14"/>
      <c r="B130" s="190">
        <v>43685</v>
      </c>
      <c r="C130" s="191">
        <v>0</v>
      </c>
      <c r="D130" s="191">
        <v>0</v>
      </c>
      <c r="E130" s="191">
        <v>0</v>
      </c>
      <c r="F130" s="191">
        <v>0</v>
      </c>
      <c r="G130" s="191">
        <v>0</v>
      </c>
      <c r="H130" s="191">
        <v>0</v>
      </c>
      <c r="I130" s="191">
        <v>0</v>
      </c>
      <c r="J130" s="86"/>
      <c r="K130" s="18" t="str">
        <f t="shared" si="1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x14ac:dyDescent="0.2">
      <c r="A131" s="14"/>
      <c r="B131" s="190">
        <v>43686</v>
      </c>
      <c r="C131" s="191">
        <v>0</v>
      </c>
      <c r="D131" s="191">
        <v>0</v>
      </c>
      <c r="E131" s="191">
        <v>0</v>
      </c>
      <c r="F131" s="191">
        <v>0</v>
      </c>
      <c r="G131" s="191">
        <v>0</v>
      </c>
      <c r="H131" s="191">
        <v>0</v>
      </c>
      <c r="I131" s="191">
        <v>0</v>
      </c>
      <c r="J131" s="86"/>
      <c r="K131" s="18" t="str">
        <f t="shared" si="1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x14ac:dyDescent="0.2">
      <c r="A132" s="14"/>
      <c r="B132" s="190">
        <v>43686</v>
      </c>
      <c r="C132" s="191">
        <v>0</v>
      </c>
      <c r="D132" s="191">
        <v>0</v>
      </c>
      <c r="E132" s="191">
        <v>0</v>
      </c>
      <c r="F132" s="191">
        <v>0</v>
      </c>
      <c r="G132" s="191">
        <v>0</v>
      </c>
      <c r="H132" s="191">
        <v>0</v>
      </c>
      <c r="I132" s="191">
        <v>0</v>
      </c>
      <c r="J132" s="86"/>
      <c r="K132" s="18" t="str">
        <f t="shared" si="1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x14ac:dyDescent="0.2">
      <c r="A133" s="14"/>
      <c r="B133" s="190">
        <v>43690</v>
      </c>
      <c r="C133" s="191">
        <v>0</v>
      </c>
      <c r="D133" s="191">
        <v>0</v>
      </c>
      <c r="E133" s="191">
        <v>0</v>
      </c>
      <c r="F133" s="191">
        <v>0</v>
      </c>
      <c r="G133" s="191">
        <v>0</v>
      </c>
      <c r="H133" s="191">
        <v>0</v>
      </c>
      <c r="I133" s="191">
        <v>0</v>
      </c>
      <c r="J133" s="86"/>
      <c r="K133" s="18" t="str">
        <f t="shared" si="1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x14ac:dyDescent="0.2">
      <c r="A134" s="14"/>
      <c r="B134" s="190">
        <v>43690</v>
      </c>
      <c r="C134" s="191">
        <v>0</v>
      </c>
      <c r="D134" s="191">
        <v>0</v>
      </c>
      <c r="E134" s="191">
        <v>0</v>
      </c>
      <c r="F134" s="191">
        <v>0</v>
      </c>
      <c r="G134" s="191">
        <v>0</v>
      </c>
      <c r="H134" s="191">
        <v>0</v>
      </c>
      <c r="I134" s="191">
        <v>0</v>
      </c>
      <c r="J134" s="86"/>
      <c r="K134" s="18" t="str">
        <f t="shared" si="1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x14ac:dyDescent="0.2">
      <c r="A135" s="14"/>
      <c r="B135" s="190">
        <v>43691</v>
      </c>
      <c r="C135" s="191">
        <v>0</v>
      </c>
      <c r="D135" s="191">
        <v>0</v>
      </c>
      <c r="E135" s="191">
        <v>0</v>
      </c>
      <c r="F135" s="191">
        <v>0</v>
      </c>
      <c r="G135" s="191">
        <v>0</v>
      </c>
      <c r="H135" s="191">
        <v>0</v>
      </c>
      <c r="I135" s="191">
        <v>0</v>
      </c>
      <c r="J135" s="86"/>
      <c r="K135" s="18" t="str">
        <f t="shared" si="1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x14ac:dyDescent="0.2">
      <c r="A136" s="14"/>
      <c r="B136" s="190">
        <v>43692</v>
      </c>
      <c r="C136" s="191">
        <v>0</v>
      </c>
      <c r="D136" s="191">
        <v>0</v>
      </c>
      <c r="E136" s="191">
        <v>0</v>
      </c>
      <c r="F136" s="191">
        <v>0</v>
      </c>
      <c r="G136" s="191">
        <v>0</v>
      </c>
      <c r="H136" s="191">
        <v>0</v>
      </c>
      <c r="I136" s="191">
        <v>0</v>
      </c>
      <c r="J136" s="86"/>
      <c r="K136" s="18" t="str">
        <f t="shared" si="1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x14ac:dyDescent="0.2">
      <c r="A137" s="14"/>
      <c r="B137" s="190">
        <v>43694</v>
      </c>
      <c r="C137" s="191">
        <v>0</v>
      </c>
      <c r="D137" s="191">
        <v>0</v>
      </c>
      <c r="E137" s="191">
        <v>0</v>
      </c>
      <c r="F137" s="191">
        <v>0</v>
      </c>
      <c r="G137" s="191">
        <v>0</v>
      </c>
      <c r="H137" s="191">
        <v>0</v>
      </c>
      <c r="I137" s="191">
        <v>0</v>
      </c>
      <c r="J137" s="86"/>
      <c r="K137" s="18" t="str">
        <f t="shared" si="1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x14ac:dyDescent="0.2">
      <c r="A138" s="14"/>
      <c r="B138" s="190">
        <v>43696</v>
      </c>
      <c r="C138" s="191">
        <v>0</v>
      </c>
      <c r="D138" s="191">
        <v>0</v>
      </c>
      <c r="E138" s="191">
        <v>0</v>
      </c>
      <c r="F138" s="191">
        <v>0</v>
      </c>
      <c r="G138" s="191">
        <v>0</v>
      </c>
      <c r="H138" s="191">
        <v>0</v>
      </c>
      <c r="I138" s="191">
        <v>0</v>
      </c>
      <c r="J138" s="86"/>
      <c r="K138" s="18" t="str">
        <f t="shared" si="1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x14ac:dyDescent="0.2">
      <c r="A139" s="14"/>
      <c r="B139" s="190">
        <v>43696</v>
      </c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86"/>
      <c r="K139" s="18" t="str">
        <f t="shared" si="1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x14ac:dyDescent="0.2">
      <c r="A140" s="14"/>
      <c r="B140" s="190">
        <v>43697</v>
      </c>
      <c r="C140" s="191">
        <v>0</v>
      </c>
      <c r="D140" s="191">
        <v>0</v>
      </c>
      <c r="E140" s="191">
        <v>0</v>
      </c>
      <c r="F140" s="191">
        <v>0</v>
      </c>
      <c r="G140" s="191">
        <v>0</v>
      </c>
      <c r="H140" s="191">
        <v>0</v>
      </c>
      <c r="I140" s="191">
        <v>0</v>
      </c>
      <c r="J140" s="86"/>
      <c r="K140" s="18" t="str">
        <f t="shared" si="1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x14ac:dyDescent="0.2">
      <c r="A141" s="14"/>
      <c r="B141" s="190">
        <v>43698</v>
      </c>
      <c r="C141" s="191">
        <v>0</v>
      </c>
      <c r="D141" s="191">
        <v>0</v>
      </c>
      <c r="E141" s="191">
        <v>0</v>
      </c>
      <c r="F141" s="191">
        <v>0</v>
      </c>
      <c r="G141" s="191">
        <v>0</v>
      </c>
      <c r="H141" s="191">
        <v>0</v>
      </c>
      <c r="I141" s="191">
        <v>0</v>
      </c>
      <c r="J141" s="86"/>
      <c r="K141" s="18" t="str">
        <f t="shared" si="1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x14ac:dyDescent="0.2">
      <c r="A142" s="14"/>
      <c r="B142" s="190">
        <v>43698</v>
      </c>
      <c r="C142" s="191">
        <v>0</v>
      </c>
      <c r="D142" s="191">
        <v>0</v>
      </c>
      <c r="E142" s="191">
        <v>0</v>
      </c>
      <c r="F142" s="191">
        <v>0</v>
      </c>
      <c r="G142" s="191">
        <v>0</v>
      </c>
      <c r="H142" s="191">
        <v>0</v>
      </c>
      <c r="I142" s="191">
        <v>0</v>
      </c>
      <c r="J142" s="86"/>
      <c r="K142" s="18" t="str">
        <f t="shared" si="1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x14ac:dyDescent="0.2">
      <c r="A143" s="14"/>
      <c r="B143" s="190">
        <v>43700</v>
      </c>
      <c r="C143" s="191">
        <v>0</v>
      </c>
      <c r="D143" s="191">
        <v>0</v>
      </c>
      <c r="E143" s="191">
        <v>0</v>
      </c>
      <c r="F143" s="191">
        <v>0</v>
      </c>
      <c r="G143" s="191">
        <v>0</v>
      </c>
      <c r="H143" s="191">
        <v>0</v>
      </c>
      <c r="I143" s="191">
        <v>0</v>
      </c>
      <c r="J143" s="86"/>
      <c r="K143" s="18" t="str">
        <f t="shared" si="1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x14ac:dyDescent="0.2">
      <c r="A144" s="14"/>
      <c r="B144" s="190">
        <v>43700</v>
      </c>
      <c r="C144" s="191">
        <v>0</v>
      </c>
      <c r="D144" s="191">
        <v>0</v>
      </c>
      <c r="E144" s="191">
        <v>0</v>
      </c>
      <c r="F144" s="191">
        <v>0</v>
      </c>
      <c r="G144" s="191">
        <v>0</v>
      </c>
      <c r="H144" s="191">
        <v>0</v>
      </c>
      <c r="I144" s="191">
        <v>0</v>
      </c>
      <c r="J144" s="86"/>
      <c r="K144" s="18" t="str">
        <f t="shared" si="1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x14ac:dyDescent="0.2">
      <c r="A145" s="14"/>
      <c r="B145" s="190">
        <v>43704</v>
      </c>
      <c r="C145" s="191">
        <v>0</v>
      </c>
      <c r="D145" s="191">
        <v>0</v>
      </c>
      <c r="E145" s="191">
        <v>0</v>
      </c>
      <c r="F145" s="191">
        <v>0</v>
      </c>
      <c r="G145" s="191">
        <v>0</v>
      </c>
      <c r="H145" s="191">
        <v>0</v>
      </c>
      <c r="I145" s="191">
        <v>0</v>
      </c>
      <c r="J145" s="86"/>
      <c r="K145" s="18" t="str">
        <f t="shared" si="1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x14ac:dyDescent="0.2">
      <c r="A146" s="14"/>
      <c r="B146" s="190">
        <v>43704</v>
      </c>
      <c r="C146" s="191">
        <v>0</v>
      </c>
      <c r="D146" s="191">
        <v>0</v>
      </c>
      <c r="E146" s="191">
        <v>0</v>
      </c>
      <c r="F146" s="191">
        <v>0</v>
      </c>
      <c r="G146" s="191">
        <v>0</v>
      </c>
      <c r="H146" s="191">
        <v>0</v>
      </c>
      <c r="I146" s="191">
        <v>0</v>
      </c>
      <c r="J146" s="86"/>
      <c r="K146" s="18" t="str">
        <f t="shared" si="1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x14ac:dyDescent="0.2">
      <c r="A147" s="14"/>
      <c r="B147" s="190">
        <v>43705</v>
      </c>
      <c r="C147" s="191">
        <v>0</v>
      </c>
      <c r="D147" s="191">
        <v>0</v>
      </c>
      <c r="E147" s="191">
        <v>0</v>
      </c>
      <c r="F147" s="191">
        <v>0</v>
      </c>
      <c r="G147" s="191">
        <v>0</v>
      </c>
      <c r="H147" s="191">
        <v>0</v>
      </c>
      <c r="I147" s="191">
        <v>0</v>
      </c>
      <c r="J147" s="86"/>
      <c r="K147" s="18" t="str">
        <f t="shared" si="1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x14ac:dyDescent="0.2">
      <c r="A148" s="14"/>
      <c r="B148" s="190">
        <v>43706</v>
      </c>
      <c r="C148" s="191">
        <v>0</v>
      </c>
      <c r="D148" s="191">
        <v>0</v>
      </c>
      <c r="E148" s="191">
        <v>0</v>
      </c>
      <c r="F148" s="191">
        <v>0</v>
      </c>
      <c r="G148" s="191">
        <v>0</v>
      </c>
      <c r="H148" s="191">
        <v>0</v>
      </c>
      <c r="I148" s="191">
        <v>0</v>
      </c>
      <c r="J148" s="86"/>
      <c r="K148" s="18" t="str">
        <f t="shared" si="1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x14ac:dyDescent="0.2">
      <c r="A149" s="14"/>
      <c r="B149" s="190">
        <v>43706</v>
      </c>
      <c r="C149" s="191">
        <v>0</v>
      </c>
      <c r="D149" s="191">
        <v>0</v>
      </c>
      <c r="E149" s="191">
        <v>0</v>
      </c>
      <c r="F149" s="191">
        <v>0</v>
      </c>
      <c r="G149" s="191">
        <v>0</v>
      </c>
      <c r="H149" s="191">
        <v>0</v>
      </c>
      <c r="I149" s="191">
        <v>0</v>
      </c>
      <c r="J149" s="86"/>
      <c r="K149" s="18" t="str">
        <f t="shared" si="1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x14ac:dyDescent="0.2">
      <c r="A150" s="14"/>
      <c r="B150" s="190">
        <v>43709</v>
      </c>
      <c r="C150" s="191">
        <v>0</v>
      </c>
      <c r="D150" s="191">
        <v>0</v>
      </c>
      <c r="E150" s="191">
        <v>0</v>
      </c>
      <c r="F150" s="191">
        <v>0</v>
      </c>
      <c r="G150" s="191">
        <v>0</v>
      </c>
      <c r="H150" s="191">
        <v>0</v>
      </c>
      <c r="I150" s="191">
        <v>0</v>
      </c>
      <c r="J150" s="86"/>
      <c r="K150" s="18" t="str">
        <f t="shared" si="1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x14ac:dyDescent="0.2">
      <c r="A151" s="14"/>
      <c r="B151" s="190">
        <v>43712</v>
      </c>
      <c r="C151" s="191">
        <v>0</v>
      </c>
      <c r="D151" s="191">
        <v>0</v>
      </c>
      <c r="E151" s="191">
        <v>0</v>
      </c>
      <c r="F151" s="191">
        <v>0</v>
      </c>
      <c r="G151" s="191">
        <v>0</v>
      </c>
      <c r="H151" s="191">
        <v>0</v>
      </c>
      <c r="I151" s="191">
        <v>0</v>
      </c>
      <c r="J151" s="86"/>
      <c r="K151" s="18" t="str">
        <f t="shared" si="1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x14ac:dyDescent="0.2">
      <c r="A152" s="14"/>
      <c r="B152" s="190">
        <v>43712</v>
      </c>
      <c r="C152" s="191">
        <v>0</v>
      </c>
      <c r="D152" s="191">
        <v>0</v>
      </c>
      <c r="E152" s="191">
        <v>0</v>
      </c>
      <c r="F152" s="191">
        <v>0</v>
      </c>
      <c r="G152" s="191">
        <v>0</v>
      </c>
      <c r="H152" s="191">
        <v>0</v>
      </c>
      <c r="I152" s="191">
        <v>0</v>
      </c>
      <c r="J152" s="86"/>
      <c r="K152" s="18" t="str">
        <f t="shared" si="1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x14ac:dyDescent="0.2">
      <c r="A153" s="14"/>
      <c r="B153" s="190">
        <v>43714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86"/>
      <c r="K153" s="18" t="str">
        <f t="shared" si="1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x14ac:dyDescent="0.2">
      <c r="A154" s="14"/>
      <c r="B154" s="190">
        <v>43714</v>
      </c>
      <c r="C154" s="191">
        <v>0</v>
      </c>
      <c r="D154" s="191">
        <v>0</v>
      </c>
      <c r="E154" s="191">
        <v>0</v>
      </c>
      <c r="F154" s="191">
        <v>0</v>
      </c>
      <c r="G154" s="191">
        <v>0</v>
      </c>
      <c r="H154" s="191">
        <v>0</v>
      </c>
      <c r="I154" s="191">
        <v>0</v>
      </c>
      <c r="J154" s="86"/>
      <c r="K154" s="18" t="str">
        <f t="shared" si="1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x14ac:dyDescent="0.2">
      <c r="A155" s="14"/>
      <c r="B155" s="190">
        <v>43715</v>
      </c>
      <c r="C155" s="191">
        <v>0</v>
      </c>
      <c r="D155" s="191">
        <v>0</v>
      </c>
      <c r="E155" s="191">
        <v>0</v>
      </c>
      <c r="F155" s="191">
        <v>0</v>
      </c>
      <c r="G155" s="191">
        <v>0</v>
      </c>
      <c r="H155" s="191">
        <v>0</v>
      </c>
      <c r="I155" s="191">
        <v>0</v>
      </c>
      <c r="J155" s="86"/>
      <c r="K155" s="18" t="str">
        <f t="shared" si="1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x14ac:dyDescent="0.2">
      <c r="A156" s="14"/>
      <c r="B156" s="190">
        <v>43716</v>
      </c>
      <c r="C156" s="191">
        <v>0</v>
      </c>
      <c r="D156" s="191">
        <v>0</v>
      </c>
      <c r="E156" s="191">
        <v>0</v>
      </c>
      <c r="F156" s="191">
        <v>0</v>
      </c>
      <c r="G156" s="191">
        <v>0</v>
      </c>
      <c r="H156" s="191">
        <v>0</v>
      </c>
      <c r="I156" s="191">
        <v>0</v>
      </c>
      <c r="J156" s="86"/>
      <c r="K156" s="18" t="str">
        <f t="shared" si="1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x14ac:dyDescent="0.2">
      <c r="A157" s="14"/>
      <c r="B157" s="190">
        <v>43716</v>
      </c>
      <c r="C157" s="191">
        <v>0</v>
      </c>
      <c r="D157" s="191">
        <v>0</v>
      </c>
      <c r="E157" s="191">
        <v>0</v>
      </c>
      <c r="F157" s="191">
        <v>0</v>
      </c>
      <c r="G157" s="191">
        <v>0</v>
      </c>
      <c r="H157" s="191">
        <v>0</v>
      </c>
      <c r="I157" s="191">
        <v>0</v>
      </c>
      <c r="J157" s="86"/>
      <c r="K157" s="18" t="str">
        <f t="shared" si="1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x14ac:dyDescent="0.2">
      <c r="A158" s="14"/>
      <c r="B158" s="190">
        <v>43718</v>
      </c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86"/>
      <c r="K158" s="18" t="str">
        <f t="shared" si="1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x14ac:dyDescent="0.2">
      <c r="A159" s="14"/>
      <c r="B159" s="190">
        <v>43719</v>
      </c>
      <c r="C159" s="191">
        <v>0</v>
      </c>
      <c r="D159" s="191">
        <v>0</v>
      </c>
      <c r="E159" s="191">
        <v>0</v>
      </c>
      <c r="F159" s="191">
        <v>0</v>
      </c>
      <c r="G159" s="191">
        <v>0</v>
      </c>
      <c r="H159" s="191">
        <v>0</v>
      </c>
      <c r="I159" s="191">
        <v>0</v>
      </c>
      <c r="J159" s="86"/>
      <c r="K159" s="18" t="str">
        <f t="shared" si="1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x14ac:dyDescent="0.2">
      <c r="A160" s="14"/>
      <c r="B160" s="190">
        <v>43719</v>
      </c>
      <c r="C160" s="191">
        <v>0</v>
      </c>
      <c r="D160" s="191">
        <v>0</v>
      </c>
      <c r="E160" s="191">
        <v>0</v>
      </c>
      <c r="F160" s="191">
        <v>0</v>
      </c>
      <c r="G160" s="191">
        <v>0</v>
      </c>
      <c r="H160" s="191">
        <v>0</v>
      </c>
      <c r="I160" s="191">
        <v>0</v>
      </c>
      <c r="J160" s="86"/>
      <c r="K160" s="18" t="str">
        <f t="shared" si="1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x14ac:dyDescent="0.2">
      <c r="A161" s="14"/>
      <c r="B161" s="190">
        <v>43720</v>
      </c>
      <c r="C161" s="191">
        <v>0</v>
      </c>
      <c r="D161" s="191">
        <v>0</v>
      </c>
      <c r="E161" s="191">
        <v>0</v>
      </c>
      <c r="F161" s="191">
        <v>0</v>
      </c>
      <c r="G161" s="191">
        <v>0</v>
      </c>
      <c r="H161" s="191">
        <v>0</v>
      </c>
      <c r="I161" s="191">
        <v>0</v>
      </c>
      <c r="J161" s="86"/>
      <c r="K161" s="18" t="str">
        <f t="shared" si="1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x14ac:dyDescent="0.2">
      <c r="A162" s="14"/>
      <c r="B162" s="190">
        <v>43720</v>
      </c>
      <c r="C162" s="191">
        <v>0</v>
      </c>
      <c r="D162" s="191">
        <v>0</v>
      </c>
      <c r="E162" s="191">
        <v>0</v>
      </c>
      <c r="F162" s="191">
        <v>0</v>
      </c>
      <c r="G162" s="191">
        <v>0</v>
      </c>
      <c r="H162" s="191">
        <v>0</v>
      </c>
      <c r="I162" s="191">
        <v>0</v>
      </c>
      <c r="J162" s="86"/>
      <c r="K162" s="18" t="str">
        <f t="shared" si="1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x14ac:dyDescent="0.2">
      <c r="A163" s="14"/>
      <c r="B163" s="190">
        <v>43721</v>
      </c>
      <c r="C163" s="191">
        <v>0</v>
      </c>
      <c r="D163" s="191">
        <v>0</v>
      </c>
      <c r="E163" s="191">
        <v>0</v>
      </c>
      <c r="F163" s="191">
        <v>0</v>
      </c>
      <c r="G163" s="191">
        <v>0</v>
      </c>
      <c r="H163" s="191">
        <v>0</v>
      </c>
      <c r="I163" s="191">
        <v>0</v>
      </c>
      <c r="J163" s="86"/>
      <c r="K163" s="18" t="str">
        <f t="shared" si="1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x14ac:dyDescent="0.2">
      <c r="A164" s="14"/>
      <c r="B164" s="190">
        <v>43722</v>
      </c>
      <c r="C164" s="191">
        <v>0</v>
      </c>
      <c r="D164" s="191">
        <v>0</v>
      </c>
      <c r="E164" s="191">
        <v>0</v>
      </c>
      <c r="F164" s="191">
        <v>0</v>
      </c>
      <c r="G164" s="191">
        <v>0</v>
      </c>
      <c r="H164" s="191">
        <v>0</v>
      </c>
      <c r="I164" s="191">
        <v>0</v>
      </c>
      <c r="J164" s="86"/>
      <c r="K164" s="18" t="str">
        <f t="shared" si="1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x14ac:dyDescent="0.2">
      <c r="A165" s="14"/>
      <c r="B165" s="190">
        <v>43723</v>
      </c>
      <c r="C165" s="191">
        <v>0</v>
      </c>
      <c r="D165" s="191">
        <v>0</v>
      </c>
      <c r="E165" s="191">
        <v>0</v>
      </c>
      <c r="F165" s="191">
        <v>0</v>
      </c>
      <c r="G165" s="191">
        <v>0</v>
      </c>
      <c r="H165" s="191">
        <v>0</v>
      </c>
      <c r="I165" s="191">
        <v>0</v>
      </c>
      <c r="J165" s="86"/>
      <c r="K165" s="18" t="str">
        <f t="shared" si="1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x14ac:dyDescent="0.2">
      <c r="A166" s="14"/>
      <c r="B166" s="190">
        <v>43752</v>
      </c>
      <c r="C166" s="191">
        <v>0</v>
      </c>
      <c r="D166" s="191">
        <v>0</v>
      </c>
      <c r="E166" s="191">
        <v>0</v>
      </c>
      <c r="F166" s="191">
        <v>0</v>
      </c>
      <c r="G166" s="191">
        <v>0</v>
      </c>
      <c r="H166" s="191">
        <v>0</v>
      </c>
      <c r="I166" s="191">
        <v>0</v>
      </c>
      <c r="J166" s="86"/>
      <c r="K166" s="18" t="str">
        <f t="shared" si="1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x14ac:dyDescent="0.2">
      <c r="A167" s="14"/>
      <c r="B167" s="190">
        <v>43755</v>
      </c>
      <c r="C167" s="191">
        <v>0</v>
      </c>
      <c r="D167" s="191">
        <v>0</v>
      </c>
      <c r="E167" s="191">
        <v>0</v>
      </c>
      <c r="F167" s="191">
        <v>0</v>
      </c>
      <c r="G167" s="191">
        <v>0</v>
      </c>
      <c r="H167" s="191">
        <v>0</v>
      </c>
      <c r="I167" s="191">
        <v>0</v>
      </c>
      <c r="J167" s="86"/>
      <c r="K167" s="18" t="str">
        <f t="shared" si="1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x14ac:dyDescent="0.2">
      <c r="A168" s="14"/>
      <c r="B168" s="190">
        <v>43756</v>
      </c>
      <c r="C168" s="191">
        <v>0</v>
      </c>
      <c r="D168" s="191">
        <v>0</v>
      </c>
      <c r="E168" s="191">
        <v>0</v>
      </c>
      <c r="F168" s="191">
        <v>0</v>
      </c>
      <c r="G168" s="191">
        <v>0</v>
      </c>
      <c r="H168" s="191">
        <v>0</v>
      </c>
      <c r="I168" s="191">
        <v>0</v>
      </c>
      <c r="J168" s="86"/>
      <c r="K168" s="18" t="str">
        <f t="shared" si="1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x14ac:dyDescent="0.2">
      <c r="A169" s="14"/>
      <c r="B169" s="190">
        <v>43756</v>
      </c>
      <c r="C169" s="191">
        <v>0</v>
      </c>
      <c r="D169" s="191">
        <v>0</v>
      </c>
      <c r="E169" s="191">
        <v>0</v>
      </c>
      <c r="F169" s="191">
        <v>0</v>
      </c>
      <c r="G169" s="191">
        <v>0</v>
      </c>
      <c r="H169" s="191">
        <v>0</v>
      </c>
      <c r="I169" s="191">
        <v>0</v>
      </c>
      <c r="J169" s="86"/>
      <c r="K169" s="18" t="str">
        <f t="shared" si="1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x14ac:dyDescent="0.2">
      <c r="A170" s="14"/>
      <c r="B170" s="190">
        <v>43756</v>
      </c>
      <c r="C170" s="191">
        <v>0</v>
      </c>
      <c r="D170" s="191">
        <v>0</v>
      </c>
      <c r="E170" s="191">
        <v>0</v>
      </c>
      <c r="F170" s="191">
        <v>0</v>
      </c>
      <c r="G170" s="191">
        <v>0</v>
      </c>
      <c r="H170" s="191">
        <v>0</v>
      </c>
      <c r="I170" s="191">
        <v>0</v>
      </c>
      <c r="J170" s="86"/>
      <c r="K170" s="18" t="str">
        <f t="shared" si="1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x14ac:dyDescent="0.2">
      <c r="A171" s="14"/>
      <c r="B171" s="190">
        <v>43757</v>
      </c>
      <c r="C171" s="191">
        <v>0</v>
      </c>
      <c r="D171" s="191">
        <v>0</v>
      </c>
      <c r="E171" s="191">
        <v>0</v>
      </c>
      <c r="F171" s="191">
        <v>0</v>
      </c>
      <c r="G171" s="191">
        <v>0</v>
      </c>
      <c r="H171" s="191">
        <v>0</v>
      </c>
      <c r="I171" s="191">
        <v>0</v>
      </c>
      <c r="J171" s="86"/>
      <c r="K171" s="18" t="str">
        <f t="shared" si="1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x14ac:dyDescent="0.2">
      <c r="A172" s="14"/>
      <c r="B172" s="190">
        <v>43758</v>
      </c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86"/>
      <c r="K172" s="18" t="str">
        <f t="shared" si="1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x14ac:dyDescent="0.2">
      <c r="A173" s="14"/>
      <c r="B173" s="190">
        <v>43758</v>
      </c>
      <c r="C173" s="191">
        <v>0</v>
      </c>
      <c r="D173" s="191">
        <v>0</v>
      </c>
      <c r="E173" s="191">
        <v>0</v>
      </c>
      <c r="F173" s="191">
        <v>0</v>
      </c>
      <c r="G173" s="191">
        <v>0</v>
      </c>
      <c r="H173" s="191">
        <v>0</v>
      </c>
      <c r="I173" s="191">
        <v>0</v>
      </c>
      <c r="J173" s="86"/>
      <c r="K173" s="18" t="str">
        <f t="shared" si="1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x14ac:dyDescent="0.2">
      <c r="A174" s="14"/>
      <c r="B174" s="190">
        <v>43767</v>
      </c>
      <c r="C174" s="191">
        <v>0</v>
      </c>
      <c r="D174" s="191">
        <v>0</v>
      </c>
      <c r="E174" s="191">
        <v>0</v>
      </c>
      <c r="F174" s="191">
        <v>0</v>
      </c>
      <c r="G174" s="191">
        <v>0</v>
      </c>
      <c r="H174" s="191">
        <v>0</v>
      </c>
      <c r="I174" s="191">
        <v>0</v>
      </c>
      <c r="J174" s="86"/>
      <c r="K174" s="18" t="str">
        <f t="shared" si="1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x14ac:dyDescent="0.2">
      <c r="A175" s="14"/>
      <c r="B175" s="190">
        <v>43767</v>
      </c>
      <c r="C175" s="191"/>
      <c r="D175" s="191"/>
      <c r="E175" s="191"/>
      <c r="F175" s="191"/>
      <c r="G175" s="191"/>
      <c r="H175" s="191">
        <v>0</v>
      </c>
      <c r="I175" s="191">
        <v>0</v>
      </c>
      <c r="J175" s="86"/>
      <c r="K175" s="18" t="str">
        <f t="shared" si="1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x14ac:dyDescent="0.2">
      <c r="A176" s="14"/>
      <c r="B176" s="190">
        <v>43767</v>
      </c>
      <c r="C176" s="191">
        <v>0</v>
      </c>
      <c r="D176" s="191">
        <v>0</v>
      </c>
      <c r="E176" s="191">
        <v>0</v>
      </c>
      <c r="F176" s="191">
        <v>0</v>
      </c>
      <c r="G176" s="191">
        <v>0</v>
      </c>
      <c r="H176" s="191">
        <v>0</v>
      </c>
      <c r="I176" s="191">
        <v>0</v>
      </c>
      <c r="J176" s="86"/>
      <c r="K176" s="18" t="str">
        <f t="shared" si="1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x14ac:dyDescent="0.2">
      <c r="A177" s="14"/>
      <c r="B177" s="190">
        <v>43768</v>
      </c>
      <c r="C177" s="191"/>
      <c r="D177" s="191"/>
      <c r="E177" s="191"/>
      <c r="F177" s="191"/>
      <c r="G177" s="191"/>
      <c r="H177" s="191">
        <v>0</v>
      </c>
      <c r="I177" s="191">
        <v>0</v>
      </c>
      <c r="J177" s="86"/>
      <c r="K177" s="18" t="str">
        <f t="shared" si="1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x14ac:dyDescent="0.2">
      <c r="A178" s="14"/>
      <c r="B178" s="190">
        <v>43768</v>
      </c>
      <c r="C178" s="191">
        <v>0</v>
      </c>
      <c r="D178" s="191">
        <v>0</v>
      </c>
      <c r="E178" s="191">
        <v>0</v>
      </c>
      <c r="F178" s="191">
        <v>0</v>
      </c>
      <c r="G178" s="191">
        <v>0</v>
      </c>
      <c r="H178" s="191">
        <v>0</v>
      </c>
      <c r="I178" s="191">
        <v>0</v>
      </c>
      <c r="J178" s="86"/>
      <c r="K178" s="18" t="str">
        <f t="shared" si="1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x14ac:dyDescent="0.2">
      <c r="A179" s="14"/>
      <c r="B179" s="190">
        <v>43770</v>
      </c>
      <c r="C179" s="191">
        <v>0</v>
      </c>
      <c r="D179" s="191">
        <v>0</v>
      </c>
      <c r="E179" s="191">
        <v>0</v>
      </c>
      <c r="F179" s="191">
        <v>0</v>
      </c>
      <c r="G179" s="191">
        <v>0</v>
      </c>
      <c r="H179" s="191">
        <v>0</v>
      </c>
      <c r="I179" s="191">
        <v>0</v>
      </c>
      <c r="J179" s="86"/>
      <c r="K179" s="18" t="str">
        <f t="shared" si="1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x14ac:dyDescent="0.2">
      <c r="A180" s="14"/>
      <c r="B180" s="190">
        <v>43770</v>
      </c>
      <c r="C180" s="191">
        <v>0</v>
      </c>
      <c r="D180" s="191">
        <v>0</v>
      </c>
      <c r="E180" s="191">
        <v>0</v>
      </c>
      <c r="F180" s="191">
        <v>0</v>
      </c>
      <c r="G180" s="191">
        <v>0</v>
      </c>
      <c r="H180" s="191">
        <v>0</v>
      </c>
      <c r="I180" s="191">
        <v>0</v>
      </c>
      <c r="J180" s="86"/>
      <c r="K180" s="18" t="str">
        <f t="shared" si="1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x14ac:dyDescent="0.2">
      <c r="A181" s="14"/>
      <c r="B181" s="190">
        <v>43771</v>
      </c>
      <c r="C181" s="191">
        <v>0</v>
      </c>
      <c r="D181" s="191">
        <v>0</v>
      </c>
      <c r="E181" s="191">
        <v>0</v>
      </c>
      <c r="F181" s="191">
        <v>0</v>
      </c>
      <c r="G181" s="191">
        <v>0</v>
      </c>
      <c r="H181" s="191">
        <v>0</v>
      </c>
      <c r="I181" s="191">
        <v>0</v>
      </c>
      <c r="J181" s="86"/>
      <c r="K181" s="18" t="str">
        <f t="shared" si="1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x14ac:dyDescent="0.2">
      <c r="A182" s="14"/>
      <c r="B182" s="190">
        <v>43771</v>
      </c>
      <c r="C182" s="191">
        <v>0</v>
      </c>
      <c r="D182" s="191">
        <v>0</v>
      </c>
      <c r="E182" s="191">
        <v>0</v>
      </c>
      <c r="F182" s="191">
        <v>0</v>
      </c>
      <c r="G182" s="191">
        <v>0</v>
      </c>
      <c r="H182" s="191">
        <v>0</v>
      </c>
      <c r="I182" s="191">
        <v>0</v>
      </c>
      <c r="J182" s="86"/>
      <c r="K182" s="18" t="str">
        <f t="shared" si="1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x14ac:dyDescent="0.2">
      <c r="A183" s="14"/>
      <c r="B183" s="190">
        <v>43773</v>
      </c>
      <c r="C183" s="191">
        <v>0</v>
      </c>
      <c r="D183" s="191">
        <v>0</v>
      </c>
      <c r="E183" s="191">
        <v>0</v>
      </c>
      <c r="F183" s="191">
        <v>0</v>
      </c>
      <c r="G183" s="191">
        <v>0</v>
      </c>
      <c r="H183" s="191">
        <v>0</v>
      </c>
      <c r="I183" s="191">
        <v>0</v>
      </c>
      <c r="J183" s="86"/>
      <c r="K183" s="18" t="str">
        <f t="shared" si="1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x14ac:dyDescent="0.2">
      <c r="A184" s="14"/>
      <c r="B184" s="190">
        <v>43774</v>
      </c>
      <c r="C184" s="191">
        <v>0</v>
      </c>
      <c r="D184" s="191">
        <v>0</v>
      </c>
      <c r="E184" s="191">
        <v>0</v>
      </c>
      <c r="F184" s="191">
        <v>0</v>
      </c>
      <c r="G184" s="191">
        <v>0</v>
      </c>
      <c r="H184" s="191">
        <v>0</v>
      </c>
      <c r="I184" s="191">
        <v>0</v>
      </c>
      <c r="J184" s="86"/>
      <c r="K184" s="18" t="str">
        <f t="shared" si="1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x14ac:dyDescent="0.2">
      <c r="A185" s="14"/>
      <c r="B185" s="190">
        <v>43774</v>
      </c>
      <c r="C185" s="191">
        <v>0</v>
      </c>
      <c r="D185" s="191">
        <v>0</v>
      </c>
      <c r="E185" s="191">
        <v>0</v>
      </c>
      <c r="F185" s="191">
        <v>0</v>
      </c>
      <c r="G185" s="191">
        <v>0</v>
      </c>
      <c r="H185" s="191">
        <v>0</v>
      </c>
      <c r="I185" s="191">
        <v>0</v>
      </c>
      <c r="J185" s="86"/>
      <c r="K185" s="18" t="str">
        <f t="shared" si="1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x14ac:dyDescent="0.2">
      <c r="A186" s="14"/>
      <c r="B186" s="190">
        <v>43776</v>
      </c>
      <c r="C186" s="191">
        <v>0</v>
      </c>
      <c r="D186" s="191">
        <v>0</v>
      </c>
      <c r="E186" s="191">
        <v>0</v>
      </c>
      <c r="F186" s="191">
        <v>0</v>
      </c>
      <c r="G186" s="191">
        <v>0</v>
      </c>
      <c r="H186" s="191">
        <v>0</v>
      </c>
      <c r="I186" s="191">
        <v>0</v>
      </c>
      <c r="J186" s="86"/>
      <c r="K186" s="18" t="str">
        <f t="shared" si="1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x14ac:dyDescent="0.2">
      <c r="A187" s="14"/>
      <c r="B187" s="190">
        <v>43776</v>
      </c>
      <c r="C187" s="191">
        <v>0</v>
      </c>
      <c r="D187" s="191">
        <v>0</v>
      </c>
      <c r="E187" s="191">
        <v>0</v>
      </c>
      <c r="F187" s="191">
        <v>0</v>
      </c>
      <c r="G187" s="191">
        <v>0</v>
      </c>
      <c r="H187" s="191">
        <v>0</v>
      </c>
      <c r="I187" s="191">
        <v>0</v>
      </c>
      <c r="J187" s="86"/>
      <c r="K187" s="18" t="str">
        <f t="shared" si="1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x14ac:dyDescent="0.2">
      <c r="A188" s="14"/>
      <c r="B188" s="190">
        <v>43777</v>
      </c>
      <c r="C188" s="191">
        <v>0</v>
      </c>
      <c r="D188" s="191">
        <v>0</v>
      </c>
      <c r="E188" s="191">
        <v>0</v>
      </c>
      <c r="F188" s="191">
        <v>0</v>
      </c>
      <c r="G188" s="191">
        <v>0</v>
      </c>
      <c r="H188" s="191">
        <v>0</v>
      </c>
      <c r="I188" s="191">
        <v>0</v>
      </c>
      <c r="J188" s="86"/>
      <c r="K188" s="18" t="str">
        <f t="shared" si="1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x14ac:dyDescent="0.2">
      <c r="A189" s="14"/>
      <c r="B189" s="190">
        <v>43781</v>
      </c>
      <c r="C189" s="191">
        <v>0</v>
      </c>
      <c r="D189" s="191">
        <v>0</v>
      </c>
      <c r="E189" s="191">
        <v>0</v>
      </c>
      <c r="F189" s="191">
        <v>0</v>
      </c>
      <c r="G189" s="191">
        <v>0</v>
      </c>
      <c r="H189" s="191">
        <v>0</v>
      </c>
      <c r="I189" s="191">
        <v>0</v>
      </c>
      <c r="J189" s="86"/>
      <c r="K189" s="18" t="str">
        <f t="shared" si="1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x14ac:dyDescent="0.2">
      <c r="A190" s="14"/>
      <c r="B190" s="190">
        <v>43781</v>
      </c>
      <c r="C190" s="191">
        <v>0</v>
      </c>
      <c r="D190" s="191">
        <v>0</v>
      </c>
      <c r="E190" s="191">
        <v>0</v>
      </c>
      <c r="F190" s="191">
        <v>0</v>
      </c>
      <c r="G190" s="191">
        <v>0</v>
      </c>
      <c r="H190" s="191">
        <v>0</v>
      </c>
      <c r="I190" s="191">
        <v>0</v>
      </c>
      <c r="J190" s="86"/>
      <c r="K190" s="18" t="str">
        <f t="shared" si="1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x14ac:dyDescent="0.2">
      <c r="A191" s="14"/>
      <c r="B191" s="190">
        <v>43782</v>
      </c>
      <c r="C191" s="191">
        <v>0</v>
      </c>
      <c r="D191" s="191">
        <v>0</v>
      </c>
      <c r="E191" s="191">
        <v>0</v>
      </c>
      <c r="F191" s="191">
        <v>0</v>
      </c>
      <c r="G191" s="191">
        <v>0</v>
      </c>
      <c r="H191" s="191">
        <v>0</v>
      </c>
      <c r="I191" s="191">
        <v>0</v>
      </c>
      <c r="J191" s="86"/>
      <c r="K191" s="18" t="str">
        <f t="shared" si="1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x14ac:dyDescent="0.2">
      <c r="A192" s="14"/>
      <c r="B192" s="190">
        <v>43783</v>
      </c>
      <c r="C192" s="191">
        <v>0</v>
      </c>
      <c r="D192" s="191">
        <v>0</v>
      </c>
      <c r="E192" s="191">
        <v>0</v>
      </c>
      <c r="F192" s="191">
        <v>0</v>
      </c>
      <c r="G192" s="191">
        <v>0</v>
      </c>
      <c r="H192" s="191">
        <v>0</v>
      </c>
      <c r="I192" s="191">
        <v>0</v>
      </c>
      <c r="J192" s="86"/>
      <c r="K192" s="18" t="str">
        <f t="shared" si="1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x14ac:dyDescent="0.2">
      <c r="A193" s="14"/>
      <c r="B193" s="190">
        <v>43783</v>
      </c>
      <c r="C193" s="191">
        <v>0</v>
      </c>
      <c r="D193" s="191">
        <v>0</v>
      </c>
      <c r="E193" s="191">
        <v>0</v>
      </c>
      <c r="F193" s="191">
        <v>0</v>
      </c>
      <c r="G193" s="191">
        <v>0</v>
      </c>
      <c r="H193" s="191">
        <v>0</v>
      </c>
      <c r="I193" s="191">
        <v>0</v>
      </c>
      <c r="J193" s="86"/>
      <c r="K193" s="18" t="str">
        <f t="shared" si="1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x14ac:dyDescent="0.2">
      <c r="A194" s="14"/>
      <c r="B194" s="190">
        <v>43784</v>
      </c>
      <c r="C194" s="191">
        <v>0</v>
      </c>
      <c r="D194" s="191">
        <v>0</v>
      </c>
      <c r="E194" s="191">
        <v>0</v>
      </c>
      <c r="F194" s="191">
        <v>0</v>
      </c>
      <c r="G194" s="191">
        <v>0</v>
      </c>
      <c r="H194" s="191">
        <v>0</v>
      </c>
      <c r="I194" s="191">
        <v>0</v>
      </c>
      <c r="J194" s="86"/>
      <c r="K194" s="18" t="str">
        <f t="shared" si="1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x14ac:dyDescent="0.2">
      <c r="A195" s="14"/>
      <c r="B195" s="190">
        <v>43785</v>
      </c>
      <c r="C195" s="191">
        <v>0</v>
      </c>
      <c r="D195" s="191">
        <v>0</v>
      </c>
      <c r="E195" s="191">
        <v>0</v>
      </c>
      <c r="F195" s="191">
        <v>0</v>
      </c>
      <c r="G195" s="191">
        <v>0</v>
      </c>
      <c r="H195" s="191">
        <v>0</v>
      </c>
      <c r="I195" s="191">
        <v>0</v>
      </c>
      <c r="J195" s="86"/>
      <c r="K195" s="18" t="str">
        <f t="shared" si="1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x14ac:dyDescent="0.2">
      <c r="A196" s="14"/>
      <c r="B196" s="190">
        <v>43785</v>
      </c>
      <c r="C196" s="191">
        <v>0</v>
      </c>
      <c r="D196" s="191">
        <v>0</v>
      </c>
      <c r="E196" s="191">
        <v>0</v>
      </c>
      <c r="F196" s="191">
        <v>0</v>
      </c>
      <c r="G196" s="191">
        <v>0</v>
      </c>
      <c r="H196" s="191">
        <v>0</v>
      </c>
      <c r="I196" s="191">
        <v>0</v>
      </c>
      <c r="J196" s="86"/>
      <c r="K196" s="18" t="str">
        <f t="shared" si="1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x14ac:dyDescent="0.2">
      <c r="A197" s="14"/>
      <c r="B197" s="190">
        <v>43786</v>
      </c>
      <c r="C197" s="191">
        <v>0</v>
      </c>
      <c r="D197" s="191">
        <v>0</v>
      </c>
      <c r="E197" s="191">
        <v>0</v>
      </c>
      <c r="F197" s="191">
        <v>0</v>
      </c>
      <c r="G197" s="191">
        <v>0</v>
      </c>
      <c r="H197" s="191">
        <v>0</v>
      </c>
      <c r="I197" s="191">
        <v>0</v>
      </c>
      <c r="J197" s="86"/>
      <c r="K197" s="18" t="str">
        <f t="shared" si="1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x14ac:dyDescent="0.2">
      <c r="A198" s="14"/>
      <c r="B198" s="190">
        <v>43786</v>
      </c>
      <c r="C198" s="191">
        <v>0</v>
      </c>
      <c r="D198" s="191">
        <v>0</v>
      </c>
      <c r="E198" s="191">
        <v>0</v>
      </c>
      <c r="F198" s="191">
        <v>0</v>
      </c>
      <c r="G198" s="191">
        <v>0</v>
      </c>
      <c r="H198" s="191">
        <v>0</v>
      </c>
      <c r="I198" s="191">
        <v>0</v>
      </c>
      <c r="J198" s="86"/>
      <c r="K198" s="18" t="str">
        <f t="shared" si="1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x14ac:dyDescent="0.2">
      <c r="A199" s="14"/>
      <c r="B199" s="190">
        <v>43787</v>
      </c>
      <c r="C199" s="191">
        <v>0</v>
      </c>
      <c r="D199" s="191">
        <v>0</v>
      </c>
      <c r="E199" s="191">
        <v>0</v>
      </c>
      <c r="F199" s="191">
        <v>0</v>
      </c>
      <c r="G199" s="191">
        <v>0</v>
      </c>
      <c r="H199" s="191">
        <v>0</v>
      </c>
      <c r="I199" s="191">
        <v>0</v>
      </c>
      <c r="J199" s="86"/>
      <c r="K199" s="18" t="str">
        <f t="shared" si="1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x14ac:dyDescent="0.2">
      <c r="A200" s="14"/>
      <c r="B200" s="190">
        <v>43790</v>
      </c>
      <c r="C200" s="191">
        <v>0</v>
      </c>
      <c r="D200" s="191">
        <v>0</v>
      </c>
      <c r="E200" s="191">
        <v>0</v>
      </c>
      <c r="F200" s="191">
        <v>0</v>
      </c>
      <c r="G200" s="191">
        <v>0</v>
      </c>
      <c r="H200" s="191">
        <v>0</v>
      </c>
      <c r="I200" s="191">
        <v>0</v>
      </c>
      <c r="J200" s="86"/>
      <c r="K200" s="18" t="str">
        <f t="shared" si="1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x14ac:dyDescent="0.2">
      <c r="A201" s="14"/>
      <c r="B201" s="190">
        <v>43792</v>
      </c>
      <c r="C201" s="191">
        <v>0</v>
      </c>
      <c r="D201" s="191">
        <v>0</v>
      </c>
      <c r="E201" s="191">
        <v>0</v>
      </c>
      <c r="F201" s="191">
        <v>0</v>
      </c>
      <c r="G201" s="191">
        <v>0</v>
      </c>
      <c r="H201" s="191">
        <v>0</v>
      </c>
      <c r="I201" s="191">
        <v>0</v>
      </c>
      <c r="J201" s="86"/>
      <c r="K201" s="18" t="str">
        <f t="shared" si="1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x14ac:dyDescent="0.2">
      <c r="A202" s="14"/>
      <c r="B202" s="190">
        <v>43793</v>
      </c>
      <c r="C202" s="191">
        <v>0</v>
      </c>
      <c r="D202" s="191">
        <v>0</v>
      </c>
      <c r="E202" s="191">
        <v>0</v>
      </c>
      <c r="F202" s="191">
        <v>0</v>
      </c>
      <c r="G202" s="191">
        <v>0</v>
      </c>
      <c r="H202" s="191">
        <v>0</v>
      </c>
      <c r="I202" s="191">
        <v>0</v>
      </c>
      <c r="J202" s="86"/>
      <c r="K202" s="18" t="str">
        <f t="shared" si="1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x14ac:dyDescent="0.2">
      <c r="A203" s="14"/>
      <c r="B203" s="190">
        <v>43794</v>
      </c>
      <c r="C203" s="191">
        <v>0</v>
      </c>
      <c r="D203" s="191">
        <v>0</v>
      </c>
      <c r="E203" s="191">
        <v>0</v>
      </c>
      <c r="F203" s="191">
        <v>0</v>
      </c>
      <c r="G203" s="191">
        <v>0</v>
      </c>
      <c r="H203" s="191">
        <v>0</v>
      </c>
      <c r="I203" s="191">
        <v>0</v>
      </c>
      <c r="J203" s="86"/>
      <c r="K203" s="18" t="str">
        <f t="shared" si="1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x14ac:dyDescent="0.2">
      <c r="A204" s="14"/>
      <c r="B204" s="190">
        <v>43794</v>
      </c>
      <c r="C204" s="191">
        <v>0</v>
      </c>
      <c r="D204" s="191">
        <v>0</v>
      </c>
      <c r="E204" s="191">
        <v>0</v>
      </c>
      <c r="F204" s="191">
        <v>0</v>
      </c>
      <c r="G204" s="191">
        <v>0</v>
      </c>
      <c r="H204" s="191">
        <v>0</v>
      </c>
      <c r="I204" s="191">
        <v>0</v>
      </c>
      <c r="J204" s="86"/>
      <c r="K204" s="18" t="str">
        <f t="shared" si="1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x14ac:dyDescent="0.2">
      <c r="A205" s="14"/>
      <c r="B205" s="190">
        <v>43795</v>
      </c>
      <c r="C205" s="191">
        <v>0</v>
      </c>
      <c r="D205" s="191">
        <v>0</v>
      </c>
      <c r="E205" s="191">
        <v>0</v>
      </c>
      <c r="F205" s="191">
        <v>0</v>
      </c>
      <c r="G205" s="191">
        <v>0</v>
      </c>
      <c r="H205" s="191">
        <v>0</v>
      </c>
      <c r="I205" s="191">
        <v>0</v>
      </c>
      <c r="J205" s="86"/>
      <c r="K205" s="18" t="str">
        <f t="shared" si="1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x14ac:dyDescent="0.2">
      <c r="A206" s="14"/>
      <c r="B206" s="190">
        <v>43797</v>
      </c>
      <c r="C206" s="191">
        <v>0</v>
      </c>
      <c r="D206" s="191">
        <v>0</v>
      </c>
      <c r="E206" s="191">
        <v>0</v>
      </c>
      <c r="F206" s="191">
        <v>0</v>
      </c>
      <c r="G206" s="191">
        <v>0</v>
      </c>
      <c r="H206" s="191">
        <v>0</v>
      </c>
      <c r="I206" s="191">
        <v>0</v>
      </c>
      <c r="J206" s="86"/>
      <c r="K206" s="18" t="str">
        <f t="shared" si="1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x14ac:dyDescent="0.2">
      <c r="A207" s="14"/>
      <c r="B207" s="190">
        <v>43797</v>
      </c>
      <c r="C207" s="191">
        <v>0</v>
      </c>
      <c r="D207" s="191">
        <v>0</v>
      </c>
      <c r="E207" s="191">
        <v>0</v>
      </c>
      <c r="F207" s="191">
        <v>0</v>
      </c>
      <c r="G207" s="191">
        <v>0</v>
      </c>
      <c r="H207" s="191">
        <v>0</v>
      </c>
      <c r="I207" s="191">
        <v>0</v>
      </c>
      <c r="J207" s="86"/>
      <c r="K207" s="18" t="str">
        <f t="shared" si="1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x14ac:dyDescent="0.2">
      <c r="A208" s="14"/>
      <c r="B208" s="190">
        <v>43800</v>
      </c>
      <c r="C208" s="191">
        <v>0</v>
      </c>
      <c r="D208" s="191">
        <v>0</v>
      </c>
      <c r="E208" s="191">
        <v>0</v>
      </c>
      <c r="F208" s="191">
        <v>0</v>
      </c>
      <c r="G208" s="191">
        <v>0</v>
      </c>
      <c r="H208" s="191">
        <v>0</v>
      </c>
      <c r="I208" s="191">
        <v>0</v>
      </c>
      <c r="J208" s="86"/>
      <c r="K208" s="18" t="str">
        <f t="shared" si="1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x14ac:dyDescent="0.2">
      <c r="A209" s="14"/>
      <c r="B209" s="190">
        <v>43800</v>
      </c>
      <c r="C209" s="191">
        <v>0</v>
      </c>
      <c r="D209" s="191">
        <v>0</v>
      </c>
      <c r="E209" s="191">
        <v>0</v>
      </c>
      <c r="F209" s="191">
        <v>0</v>
      </c>
      <c r="G209" s="191">
        <v>0</v>
      </c>
      <c r="H209" s="191">
        <v>0</v>
      </c>
      <c r="I209" s="191">
        <v>0</v>
      </c>
      <c r="J209" s="86"/>
      <c r="K209" s="18" t="str">
        <f t="shared" si="1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x14ac:dyDescent="0.2">
      <c r="A210" s="14"/>
      <c r="B210" s="190">
        <v>43800</v>
      </c>
      <c r="C210" s="191">
        <v>0</v>
      </c>
      <c r="D210" s="191">
        <v>0</v>
      </c>
      <c r="E210" s="191">
        <v>0</v>
      </c>
      <c r="F210" s="191">
        <v>0</v>
      </c>
      <c r="G210" s="191">
        <v>0</v>
      </c>
      <c r="H210" s="191">
        <v>0</v>
      </c>
      <c r="I210" s="191">
        <v>0</v>
      </c>
      <c r="J210" s="86"/>
      <c r="K210" s="18" t="str">
        <f t="shared" si="1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x14ac:dyDescent="0.2">
      <c r="A211" s="14"/>
      <c r="B211" s="190">
        <v>43803</v>
      </c>
      <c r="C211" s="191">
        <v>0</v>
      </c>
      <c r="D211" s="191">
        <v>0</v>
      </c>
      <c r="E211" s="191">
        <v>0</v>
      </c>
      <c r="F211" s="191">
        <v>0</v>
      </c>
      <c r="G211" s="191">
        <v>0</v>
      </c>
      <c r="H211" s="191">
        <v>0</v>
      </c>
      <c r="I211" s="191">
        <v>0</v>
      </c>
      <c r="J211" s="86"/>
      <c r="K211" s="18" t="str">
        <f t="shared" si="1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x14ac:dyDescent="0.2">
      <c r="A212" s="14"/>
      <c r="B212" s="190">
        <v>43803</v>
      </c>
      <c r="C212" s="191">
        <v>0</v>
      </c>
      <c r="D212" s="191">
        <v>0</v>
      </c>
      <c r="E212" s="191">
        <v>0</v>
      </c>
      <c r="F212" s="191">
        <v>0</v>
      </c>
      <c r="G212" s="191">
        <v>0</v>
      </c>
      <c r="H212" s="191">
        <v>0</v>
      </c>
      <c r="I212" s="191">
        <v>0</v>
      </c>
      <c r="J212" s="86"/>
      <c r="K212" s="18" t="str">
        <f t="shared" si="1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x14ac:dyDescent="0.2">
      <c r="A213" s="14"/>
      <c r="B213" s="190">
        <v>43805</v>
      </c>
      <c r="C213" s="191">
        <v>0</v>
      </c>
      <c r="D213" s="191">
        <v>0</v>
      </c>
      <c r="E213" s="191">
        <v>0</v>
      </c>
      <c r="F213" s="191">
        <v>0</v>
      </c>
      <c r="G213" s="191">
        <v>0</v>
      </c>
      <c r="H213" s="191">
        <v>0</v>
      </c>
      <c r="I213" s="191">
        <v>0</v>
      </c>
      <c r="J213" s="86"/>
      <c r="K213" s="18" t="str">
        <f t="shared" si="1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x14ac:dyDescent="0.2">
      <c r="A214" s="14"/>
      <c r="B214" s="190">
        <v>43807</v>
      </c>
      <c r="C214" s="191">
        <v>0</v>
      </c>
      <c r="D214" s="191">
        <v>0</v>
      </c>
      <c r="E214" s="191">
        <v>0</v>
      </c>
      <c r="F214" s="191">
        <v>0</v>
      </c>
      <c r="G214" s="191">
        <v>0</v>
      </c>
      <c r="H214" s="191">
        <v>0</v>
      </c>
      <c r="I214" s="191">
        <v>0</v>
      </c>
      <c r="J214" s="86"/>
      <c r="K214" s="18" t="str">
        <f t="shared" si="1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x14ac:dyDescent="0.2">
      <c r="A215" s="14"/>
      <c r="B215" s="190">
        <v>43807</v>
      </c>
      <c r="C215" s="191">
        <v>0</v>
      </c>
      <c r="D215" s="191">
        <v>0</v>
      </c>
      <c r="E215" s="191">
        <v>0</v>
      </c>
      <c r="F215" s="191">
        <v>0</v>
      </c>
      <c r="G215" s="191">
        <v>0</v>
      </c>
      <c r="H215" s="191">
        <v>0</v>
      </c>
      <c r="I215" s="191">
        <v>0</v>
      </c>
      <c r="J215" s="86"/>
      <c r="K215" s="18" t="str">
        <f t="shared" si="1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x14ac:dyDescent="0.2">
      <c r="A216" s="14"/>
      <c r="B216" s="190">
        <v>43808</v>
      </c>
      <c r="C216" s="191">
        <v>0</v>
      </c>
      <c r="D216" s="191">
        <v>0</v>
      </c>
      <c r="E216" s="191">
        <v>0</v>
      </c>
      <c r="F216" s="191">
        <v>0</v>
      </c>
      <c r="G216" s="191">
        <v>0</v>
      </c>
      <c r="H216" s="191">
        <v>0</v>
      </c>
      <c r="I216" s="191">
        <v>0</v>
      </c>
      <c r="J216" s="86"/>
      <c r="K216" s="18" t="str">
        <f t="shared" si="1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x14ac:dyDescent="0.2">
      <c r="A217" s="14"/>
      <c r="B217" s="190">
        <v>43808</v>
      </c>
      <c r="C217" s="191">
        <v>0</v>
      </c>
      <c r="D217" s="191">
        <v>0</v>
      </c>
      <c r="E217" s="191">
        <v>0</v>
      </c>
      <c r="F217" s="191">
        <v>0</v>
      </c>
      <c r="G217" s="191">
        <v>0</v>
      </c>
      <c r="H217" s="191">
        <v>0</v>
      </c>
      <c r="I217" s="191">
        <v>0</v>
      </c>
      <c r="J217" s="86"/>
      <c r="K217" s="18" t="str">
        <f t="shared" si="1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x14ac:dyDescent="0.2">
      <c r="A218" s="14"/>
      <c r="B218" s="190">
        <v>43810</v>
      </c>
      <c r="C218" s="191">
        <v>0</v>
      </c>
      <c r="D218" s="191">
        <v>0</v>
      </c>
      <c r="E218" s="191">
        <v>0</v>
      </c>
      <c r="F218" s="191">
        <v>0</v>
      </c>
      <c r="G218" s="191">
        <v>0</v>
      </c>
      <c r="H218" s="191">
        <v>0</v>
      </c>
      <c r="I218" s="191">
        <v>0</v>
      </c>
      <c r="J218" s="86"/>
      <c r="K218" s="18" t="str">
        <f t="shared" si="1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x14ac:dyDescent="0.2">
      <c r="A219" s="14"/>
      <c r="B219" s="190">
        <v>43810</v>
      </c>
      <c r="C219" s="191">
        <v>0</v>
      </c>
      <c r="D219" s="191">
        <v>0</v>
      </c>
      <c r="E219" s="191">
        <v>0</v>
      </c>
      <c r="F219" s="191">
        <v>0</v>
      </c>
      <c r="G219" s="191">
        <v>0</v>
      </c>
      <c r="H219" s="191">
        <v>0</v>
      </c>
      <c r="I219" s="191">
        <v>0</v>
      </c>
      <c r="J219" s="86"/>
      <c r="K219" s="18" t="str">
        <f t="shared" si="1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x14ac:dyDescent="0.2">
      <c r="A220" s="14"/>
      <c r="B220" s="190">
        <v>43810</v>
      </c>
      <c r="C220" s="191">
        <v>0</v>
      </c>
      <c r="D220" s="191">
        <v>0</v>
      </c>
      <c r="E220" s="191">
        <v>0</v>
      </c>
      <c r="F220" s="191">
        <v>0</v>
      </c>
      <c r="G220" s="191">
        <v>0</v>
      </c>
      <c r="H220" s="191">
        <v>0</v>
      </c>
      <c r="I220" s="191">
        <v>0</v>
      </c>
      <c r="J220" s="86"/>
      <c r="K220" s="18" t="str">
        <f t="shared" si="1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x14ac:dyDescent="0.2">
      <c r="A221" s="14"/>
      <c r="B221" s="190">
        <v>43812</v>
      </c>
      <c r="C221" s="191">
        <v>0</v>
      </c>
      <c r="D221" s="191">
        <v>0</v>
      </c>
      <c r="E221" s="191">
        <v>0</v>
      </c>
      <c r="F221" s="191">
        <v>0</v>
      </c>
      <c r="G221" s="191">
        <v>0</v>
      </c>
      <c r="H221" s="191">
        <v>0</v>
      </c>
      <c r="I221" s="191">
        <v>0</v>
      </c>
      <c r="J221" s="86"/>
      <c r="K221" s="18" t="str">
        <f t="shared" si="1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x14ac:dyDescent="0.2">
      <c r="A222" s="14"/>
      <c r="B222" s="190">
        <v>43812</v>
      </c>
      <c r="C222" s="191">
        <v>0</v>
      </c>
      <c r="D222" s="191">
        <v>0</v>
      </c>
      <c r="E222" s="191">
        <v>0</v>
      </c>
      <c r="F222" s="191">
        <v>0</v>
      </c>
      <c r="G222" s="191">
        <v>0</v>
      </c>
      <c r="H222" s="191">
        <v>0</v>
      </c>
      <c r="I222" s="191">
        <v>0</v>
      </c>
      <c r="J222" s="86"/>
      <c r="K222" s="18" t="str">
        <f t="shared" si="1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x14ac:dyDescent="0.2">
      <c r="A223" s="14"/>
      <c r="B223" s="190">
        <v>43812</v>
      </c>
      <c r="C223" s="191">
        <v>0</v>
      </c>
      <c r="D223" s="191">
        <v>0</v>
      </c>
      <c r="E223" s="191">
        <v>0</v>
      </c>
      <c r="F223" s="191">
        <v>0</v>
      </c>
      <c r="G223" s="191">
        <v>0</v>
      </c>
      <c r="H223" s="191">
        <v>0</v>
      </c>
      <c r="I223" s="191">
        <v>0</v>
      </c>
      <c r="J223" s="86"/>
      <c r="K223" s="18" t="str">
        <f t="shared" si="1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x14ac:dyDescent="0.2">
      <c r="A224" s="14"/>
      <c r="B224" s="190">
        <v>43816</v>
      </c>
      <c r="C224" s="191">
        <v>0</v>
      </c>
      <c r="D224" s="191">
        <v>0</v>
      </c>
      <c r="E224" s="191">
        <v>0</v>
      </c>
      <c r="F224" s="191">
        <v>0</v>
      </c>
      <c r="G224" s="191">
        <v>0</v>
      </c>
      <c r="H224" s="191">
        <v>0</v>
      </c>
      <c r="I224" s="191">
        <v>0</v>
      </c>
      <c r="J224" s="86"/>
      <c r="K224" s="18" t="str">
        <f t="shared" si="1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x14ac:dyDescent="0.2">
      <c r="A225" s="14"/>
      <c r="B225" s="190">
        <v>43816</v>
      </c>
      <c r="C225" s="191">
        <v>0</v>
      </c>
      <c r="D225" s="191">
        <v>0</v>
      </c>
      <c r="E225" s="191">
        <v>0</v>
      </c>
      <c r="F225" s="191">
        <v>0</v>
      </c>
      <c r="G225" s="191">
        <v>0</v>
      </c>
      <c r="H225" s="191">
        <v>0</v>
      </c>
      <c r="I225" s="191">
        <v>0</v>
      </c>
      <c r="J225" s="86"/>
      <c r="K225" s="18" t="str">
        <f t="shared" ref="K225:K242" si="2">$C$9</f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x14ac:dyDescent="0.2">
      <c r="A226" s="14"/>
      <c r="B226" s="190">
        <v>43817</v>
      </c>
      <c r="C226" s="191">
        <v>0</v>
      </c>
      <c r="D226" s="191">
        <v>0</v>
      </c>
      <c r="E226" s="191">
        <v>0</v>
      </c>
      <c r="F226" s="191">
        <v>0</v>
      </c>
      <c r="G226" s="191">
        <v>0</v>
      </c>
      <c r="H226" s="191">
        <v>0</v>
      </c>
      <c r="I226" s="191">
        <v>0</v>
      </c>
      <c r="J226" s="86"/>
      <c r="K226" s="18" t="str">
        <f t="shared" si="2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x14ac:dyDescent="0.2">
      <c r="A227" s="14"/>
      <c r="B227" s="190">
        <v>43817</v>
      </c>
      <c r="C227" s="191">
        <v>0</v>
      </c>
      <c r="D227" s="191">
        <v>0</v>
      </c>
      <c r="E227" s="191">
        <v>0</v>
      </c>
      <c r="F227" s="191">
        <v>0</v>
      </c>
      <c r="G227" s="191">
        <v>0</v>
      </c>
      <c r="H227" s="191">
        <v>0</v>
      </c>
      <c r="I227" s="191">
        <v>0</v>
      </c>
      <c r="J227" s="86"/>
      <c r="K227" s="18" t="str">
        <f t="shared" si="2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x14ac:dyDescent="0.2">
      <c r="A228" s="14"/>
      <c r="B228" s="190">
        <v>43818</v>
      </c>
      <c r="C228" s="191">
        <v>0</v>
      </c>
      <c r="D228" s="191">
        <v>0</v>
      </c>
      <c r="E228" s="191">
        <v>0</v>
      </c>
      <c r="F228" s="191">
        <v>0</v>
      </c>
      <c r="G228" s="191">
        <v>0</v>
      </c>
      <c r="H228" s="191">
        <v>0</v>
      </c>
      <c r="I228" s="191">
        <v>0</v>
      </c>
      <c r="J228" s="86"/>
      <c r="K228" s="18" t="str">
        <f t="shared" si="2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x14ac:dyDescent="0.2">
      <c r="A229" s="14"/>
      <c r="B229" s="190">
        <v>43818</v>
      </c>
      <c r="C229" s="191">
        <v>0</v>
      </c>
      <c r="D229" s="191">
        <v>0</v>
      </c>
      <c r="E229" s="191">
        <v>0</v>
      </c>
      <c r="F229" s="191">
        <v>0</v>
      </c>
      <c r="G229" s="191">
        <v>0</v>
      </c>
      <c r="H229" s="191">
        <v>0</v>
      </c>
      <c r="I229" s="191">
        <v>0</v>
      </c>
      <c r="J229" s="86"/>
      <c r="K229" s="18" t="str">
        <f t="shared" si="2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x14ac:dyDescent="0.2">
      <c r="A230" s="14"/>
      <c r="B230" s="190">
        <v>43819</v>
      </c>
      <c r="C230" s="191">
        <v>0</v>
      </c>
      <c r="D230" s="191">
        <v>0</v>
      </c>
      <c r="E230" s="191">
        <v>0</v>
      </c>
      <c r="F230" s="191">
        <v>0</v>
      </c>
      <c r="G230" s="191">
        <v>0</v>
      </c>
      <c r="H230" s="191">
        <v>0</v>
      </c>
      <c r="I230" s="191">
        <v>0</v>
      </c>
      <c r="J230" s="86"/>
      <c r="K230" s="18" t="str">
        <f t="shared" si="2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x14ac:dyDescent="0.2">
      <c r="A231" s="14"/>
      <c r="B231" s="190">
        <v>43820</v>
      </c>
      <c r="C231" s="191">
        <v>0</v>
      </c>
      <c r="D231" s="191">
        <v>0</v>
      </c>
      <c r="E231" s="191">
        <v>0</v>
      </c>
      <c r="F231" s="191">
        <v>0</v>
      </c>
      <c r="G231" s="191">
        <v>0</v>
      </c>
      <c r="H231" s="191">
        <v>0</v>
      </c>
      <c r="I231" s="191">
        <v>0</v>
      </c>
      <c r="J231" s="86"/>
      <c r="K231" s="18" t="str">
        <f t="shared" si="2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x14ac:dyDescent="0.2">
      <c r="A232" s="14"/>
      <c r="B232" s="190">
        <v>43820</v>
      </c>
      <c r="C232" s="191">
        <v>0</v>
      </c>
      <c r="D232" s="191">
        <v>0</v>
      </c>
      <c r="E232" s="191">
        <v>0</v>
      </c>
      <c r="F232" s="191">
        <v>0</v>
      </c>
      <c r="G232" s="191">
        <v>0</v>
      </c>
      <c r="H232" s="191">
        <v>0</v>
      </c>
      <c r="I232" s="191">
        <v>0</v>
      </c>
      <c r="J232" s="86"/>
      <c r="K232" s="18" t="str">
        <f t="shared" si="2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x14ac:dyDescent="0.2">
      <c r="A233" s="14"/>
      <c r="B233" s="190">
        <v>43821</v>
      </c>
      <c r="C233" s="191">
        <v>0</v>
      </c>
      <c r="D233" s="191">
        <v>0</v>
      </c>
      <c r="E233" s="191">
        <v>0</v>
      </c>
      <c r="F233" s="191">
        <v>0</v>
      </c>
      <c r="G233" s="191">
        <v>0</v>
      </c>
      <c r="H233" s="191">
        <v>0</v>
      </c>
      <c r="I233" s="191">
        <v>0</v>
      </c>
      <c r="J233" s="86"/>
      <c r="K233" s="18" t="str">
        <f t="shared" si="2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x14ac:dyDescent="0.2">
      <c r="A234" s="14"/>
      <c r="B234" s="190">
        <v>43823</v>
      </c>
      <c r="C234" s="191">
        <v>0</v>
      </c>
      <c r="D234" s="191">
        <v>0</v>
      </c>
      <c r="E234" s="191">
        <v>0</v>
      </c>
      <c r="F234" s="191">
        <v>0</v>
      </c>
      <c r="G234" s="191">
        <v>0</v>
      </c>
      <c r="H234" s="191">
        <v>0</v>
      </c>
      <c r="I234" s="191">
        <v>0</v>
      </c>
      <c r="J234" s="86"/>
      <c r="K234" s="18" t="str">
        <f t="shared" si="2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x14ac:dyDescent="0.2">
      <c r="A235" s="14"/>
      <c r="B235" s="190">
        <v>43823</v>
      </c>
      <c r="C235" s="191">
        <v>0</v>
      </c>
      <c r="D235" s="191">
        <v>0</v>
      </c>
      <c r="E235" s="191">
        <v>0</v>
      </c>
      <c r="F235" s="191">
        <v>0</v>
      </c>
      <c r="G235" s="191">
        <v>0</v>
      </c>
      <c r="H235" s="191">
        <v>0</v>
      </c>
      <c r="I235" s="191">
        <v>0</v>
      </c>
      <c r="J235" s="86"/>
      <c r="K235" s="18" t="str">
        <f t="shared" si="2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x14ac:dyDescent="0.2">
      <c r="A236" s="14"/>
      <c r="B236" s="190">
        <v>43823</v>
      </c>
      <c r="C236" s="191">
        <v>0</v>
      </c>
      <c r="D236" s="191">
        <v>0</v>
      </c>
      <c r="E236" s="191">
        <v>0</v>
      </c>
      <c r="F236" s="191">
        <v>0</v>
      </c>
      <c r="G236" s="191">
        <v>0</v>
      </c>
      <c r="H236" s="191">
        <v>0</v>
      </c>
      <c r="I236" s="191">
        <v>0</v>
      </c>
      <c r="J236" s="86"/>
      <c r="K236" s="18" t="str">
        <f t="shared" si="2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x14ac:dyDescent="0.2">
      <c r="A237" s="14"/>
      <c r="B237" s="190">
        <v>43825</v>
      </c>
      <c r="C237" s="191">
        <v>0</v>
      </c>
      <c r="D237" s="191">
        <v>0</v>
      </c>
      <c r="E237" s="191">
        <v>0</v>
      </c>
      <c r="F237" s="191">
        <v>0</v>
      </c>
      <c r="G237" s="191">
        <v>0</v>
      </c>
      <c r="H237" s="191">
        <v>0</v>
      </c>
      <c r="I237" s="191">
        <v>0</v>
      </c>
      <c r="J237" s="86"/>
      <c r="K237" s="18" t="str">
        <f t="shared" si="2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x14ac:dyDescent="0.2">
      <c r="A238" s="14"/>
      <c r="B238" s="190">
        <v>43825</v>
      </c>
      <c r="C238" s="191">
        <v>0</v>
      </c>
      <c r="D238" s="191">
        <v>0</v>
      </c>
      <c r="E238" s="191">
        <v>0</v>
      </c>
      <c r="F238" s="191">
        <v>0</v>
      </c>
      <c r="G238" s="191">
        <v>0</v>
      </c>
      <c r="H238" s="191">
        <v>0</v>
      </c>
      <c r="I238" s="191">
        <v>0</v>
      </c>
      <c r="J238" s="86"/>
      <c r="K238" s="18" t="str">
        <f t="shared" si="2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x14ac:dyDescent="0.2">
      <c r="A239" s="14"/>
      <c r="B239" s="190">
        <v>43825</v>
      </c>
      <c r="C239" s="191">
        <v>0</v>
      </c>
      <c r="D239" s="191">
        <v>0</v>
      </c>
      <c r="E239" s="191">
        <v>0</v>
      </c>
      <c r="F239" s="191">
        <v>0</v>
      </c>
      <c r="G239" s="191">
        <v>0</v>
      </c>
      <c r="H239" s="191">
        <v>0</v>
      </c>
      <c r="I239" s="191">
        <v>0</v>
      </c>
      <c r="J239" s="86"/>
      <c r="K239" s="18" t="str">
        <f t="shared" si="2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x14ac:dyDescent="0.2">
      <c r="A240" s="14"/>
      <c r="B240" s="190">
        <v>43827</v>
      </c>
      <c r="C240" s="191">
        <v>0</v>
      </c>
      <c r="D240" s="191">
        <v>0</v>
      </c>
      <c r="E240" s="191">
        <v>0</v>
      </c>
      <c r="F240" s="191">
        <v>0</v>
      </c>
      <c r="G240" s="191">
        <v>0</v>
      </c>
      <c r="H240" s="191">
        <v>0</v>
      </c>
      <c r="I240" s="191">
        <v>0</v>
      </c>
      <c r="J240" s="86"/>
      <c r="K240" s="18" t="str">
        <f t="shared" si="2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32" x14ac:dyDescent="0.2">
      <c r="A241" s="14"/>
      <c r="B241" s="190">
        <v>43827</v>
      </c>
      <c r="C241" s="191">
        <v>0</v>
      </c>
      <c r="D241" s="191">
        <v>0</v>
      </c>
      <c r="E241" s="191">
        <v>0</v>
      </c>
      <c r="F241" s="191">
        <v>0</v>
      </c>
      <c r="G241" s="191">
        <v>0</v>
      </c>
      <c r="H241" s="191">
        <v>0</v>
      </c>
      <c r="I241" s="191">
        <v>0</v>
      </c>
      <c r="J241" s="86"/>
      <c r="K241" s="18" t="str">
        <f t="shared" si="2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32" x14ac:dyDescent="0.2">
      <c r="A242" s="14"/>
      <c r="B242" s="190">
        <v>43827</v>
      </c>
      <c r="C242" s="191">
        <v>0</v>
      </c>
      <c r="D242" s="191">
        <v>0</v>
      </c>
      <c r="E242" s="191">
        <v>0</v>
      </c>
      <c r="F242" s="191">
        <v>0</v>
      </c>
      <c r="G242" s="191">
        <v>0</v>
      </c>
      <c r="H242" s="191">
        <v>0</v>
      </c>
      <c r="I242" s="191">
        <v>0</v>
      </c>
      <c r="J242" s="86"/>
      <c r="K242" s="18" t="str">
        <f t="shared" si="2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32" ht="17.100000000000001" customHeight="1" x14ac:dyDescent="0.2">
      <c r="A243" s="14" t="s">
        <v>9</v>
      </c>
      <c r="B243" s="20"/>
      <c r="C243" s="16" t="e">
        <f t="shared" ref="C243:G245" si="3">IF(M243=0, "&lt; 1", M243)</f>
        <v>#DIV/0!</v>
      </c>
      <c r="D243" s="16" t="e">
        <f t="shared" si="3"/>
        <v>#DIV/0!</v>
      </c>
      <c r="E243" s="16" t="e">
        <f t="shared" si="3"/>
        <v>#DIV/0!</v>
      </c>
      <c r="F243" s="16" t="e">
        <f t="shared" si="3"/>
        <v>#DIV/0!</v>
      </c>
      <c r="G243" s="16" t="e">
        <f t="shared" si="3"/>
        <v>#DIV/0!</v>
      </c>
      <c r="H243" s="72"/>
      <c r="I243" s="72"/>
      <c r="J243" s="86"/>
      <c r="M243" s="14" t="e">
        <f>ROUNDUP(AVERAGE(M13:M93), 0)</f>
        <v>#DIV/0!</v>
      </c>
      <c r="N243" s="14" t="e">
        <f>ROUNDUP(AVERAGE(N13:N93), 0)</f>
        <v>#DIV/0!</v>
      </c>
      <c r="O243" s="14" t="e">
        <f>ROUNDUP(AVERAGE(O13:O93), 0)</f>
        <v>#DIV/0!</v>
      </c>
      <c r="P243" s="14" t="e">
        <f>ROUNDUP(AVERAGE(P13:P93), 0)</f>
        <v>#DIV/0!</v>
      </c>
      <c r="Q243" s="14" t="e">
        <f>ROUNDUP(AVERAGE(Q13:Q93), 0)</f>
        <v>#DIV/0!</v>
      </c>
      <c r="S243" s="14" t="e">
        <f>ROUNDUP(AVERAGE(S13:S93), 0)</f>
        <v>#DIV/0!</v>
      </c>
      <c r="T243" s="14" t="e">
        <f>ROUNDUP(AVERAGE(T13:T93), 0)</f>
        <v>#DIV/0!</v>
      </c>
      <c r="U243" s="14" t="e">
        <f>ROUNDUP(AVERAGE(U13:U93), 0)</f>
        <v>#DIV/0!</v>
      </c>
      <c r="V243" s="14" t="e">
        <f>ROUNDUP(AVERAGE(V13:V93), 0)</f>
        <v>#DIV/0!</v>
      </c>
      <c r="W243" s="14" t="e">
        <f>ROUNDUP(AVERAGE(W13:W93), 0)</f>
        <v>#DIV/0!</v>
      </c>
    </row>
    <row r="244" spans="1:32" ht="17.100000000000001" customHeight="1" x14ac:dyDescent="0.2">
      <c r="A244" s="14" t="s">
        <v>10</v>
      </c>
      <c r="B244" s="21"/>
      <c r="C244" s="16" t="str">
        <f t="shared" si="3"/>
        <v>&lt; 1</v>
      </c>
      <c r="D244" s="16" t="str">
        <f t="shared" si="3"/>
        <v>&lt; 1</v>
      </c>
      <c r="E244" s="16" t="str">
        <f t="shared" si="3"/>
        <v>&lt; 1</v>
      </c>
      <c r="F244" s="16" t="str">
        <f t="shared" si="3"/>
        <v>&lt; 1</v>
      </c>
      <c r="G244" s="16" t="str">
        <f t="shared" si="3"/>
        <v>&lt; 1</v>
      </c>
      <c r="H244" s="72"/>
      <c r="I244" s="72"/>
      <c r="J244" s="86"/>
      <c r="M244" s="14">
        <f>MIN(M13:M93)</f>
        <v>0</v>
      </c>
      <c r="N244" s="14">
        <f>MIN(N13:N93)</f>
        <v>0</v>
      </c>
      <c r="O244" s="14">
        <f>MIN(O13:O93)</f>
        <v>0</v>
      </c>
      <c r="P244" s="14">
        <f>MIN(P13:P93)</f>
        <v>0</v>
      </c>
      <c r="Q244" s="14">
        <f>MIN(Q13:Q93)</f>
        <v>0</v>
      </c>
      <c r="S244" s="14">
        <f>MIN(S13:S93)</f>
        <v>0</v>
      </c>
      <c r="T244" s="14">
        <f>MIN(T13:T93)</f>
        <v>0</v>
      </c>
      <c r="U244" s="14">
        <f>MIN(U13:U93)</f>
        <v>0</v>
      </c>
      <c r="V244" s="14">
        <f>MIN(V13:V93)</f>
        <v>0</v>
      </c>
      <c r="W244" s="14">
        <f>MIN(W13:W93)</f>
        <v>0</v>
      </c>
    </row>
    <row r="245" spans="1:32" ht="17.100000000000001" customHeight="1" x14ac:dyDescent="0.2">
      <c r="A245" s="14" t="s">
        <v>11</v>
      </c>
      <c r="B245" s="21"/>
      <c r="C245" s="16" t="str">
        <f t="shared" si="3"/>
        <v>&lt; 1</v>
      </c>
      <c r="D245" s="16" t="str">
        <f t="shared" si="3"/>
        <v>&lt; 1</v>
      </c>
      <c r="E245" s="16" t="str">
        <f t="shared" si="3"/>
        <v>&lt; 1</v>
      </c>
      <c r="F245" s="16" t="str">
        <f t="shared" si="3"/>
        <v>&lt; 1</v>
      </c>
      <c r="G245" s="16" t="str">
        <f t="shared" si="3"/>
        <v>&lt; 1</v>
      </c>
      <c r="H245" s="72"/>
      <c r="I245" s="72"/>
      <c r="J245" s="86"/>
      <c r="M245" s="14">
        <f>MAX(M13:M93)</f>
        <v>0</v>
      </c>
      <c r="N245" s="14">
        <f>MAX(N13:N93)</f>
        <v>0</v>
      </c>
      <c r="O245" s="14">
        <f>MAX(O13:O93)</f>
        <v>0</v>
      </c>
      <c r="P245" s="14">
        <f>MAX(P13:P93)</f>
        <v>0</v>
      </c>
      <c r="Q245" s="14">
        <f>MAX(Q13:Q93)</f>
        <v>0</v>
      </c>
      <c r="S245" s="14">
        <f>MAX(S13:S93)</f>
        <v>0</v>
      </c>
      <c r="T245" s="14">
        <f>MAX(T13:T93)</f>
        <v>0</v>
      </c>
      <c r="U245" s="14">
        <f>MAX(U13:U93)</f>
        <v>0</v>
      </c>
      <c r="V245" s="14">
        <f>MAX(V13:V93)</f>
        <v>0</v>
      </c>
      <c r="W245" s="14">
        <f>MAX(W13:W93)</f>
        <v>0</v>
      </c>
    </row>
    <row r="246" spans="1:32" ht="17.100000000000001" customHeight="1" x14ac:dyDescent="0.2">
      <c r="A246" s="14" t="s">
        <v>12</v>
      </c>
      <c r="B246" s="21"/>
      <c r="C246" s="22" t="e">
        <f t="shared" ref="C246:G247" si="4">M246</f>
        <v>#DIV/0!</v>
      </c>
      <c r="D246" s="22" t="e">
        <f t="shared" si="4"/>
        <v>#DIV/0!</v>
      </c>
      <c r="E246" s="22" t="e">
        <f t="shared" si="4"/>
        <v>#DIV/0!</v>
      </c>
      <c r="F246" s="22" t="e">
        <f t="shared" si="4"/>
        <v>#DIV/0!</v>
      </c>
      <c r="G246" s="22" t="e">
        <f t="shared" si="4"/>
        <v>#DIV/0!</v>
      </c>
      <c r="H246" s="73"/>
      <c r="I246" s="73"/>
      <c r="J246" s="86"/>
      <c r="M246" s="22" t="e">
        <f>STDEV(M13:M93)</f>
        <v>#DIV/0!</v>
      </c>
      <c r="N246" s="22" t="e">
        <f>STDEV(N13:N93)</f>
        <v>#DIV/0!</v>
      </c>
      <c r="O246" s="22" t="e">
        <f>STDEV(O13:O93)</f>
        <v>#DIV/0!</v>
      </c>
      <c r="P246" s="22" t="e">
        <f>STDEV(P13:P93)</f>
        <v>#DIV/0!</v>
      </c>
      <c r="Q246" s="22" t="e">
        <f>STDEV(Q13:Q93)</f>
        <v>#DIV/0!</v>
      </c>
      <c r="S246" s="22" t="e">
        <f>STDEV(S13:S93)</f>
        <v>#DIV/0!</v>
      </c>
      <c r="T246" s="22" t="e">
        <f>STDEV(T13:T93)</f>
        <v>#DIV/0!</v>
      </c>
      <c r="U246" s="22" t="e">
        <f>STDEV(U13:U93)</f>
        <v>#DIV/0!</v>
      </c>
      <c r="V246" s="22" t="e">
        <f>STDEV(V13:V93)</f>
        <v>#DIV/0!</v>
      </c>
      <c r="W246" s="22" t="e">
        <f>STDEV(W13:W93)</f>
        <v>#DIV/0!</v>
      </c>
    </row>
    <row r="247" spans="1:32" ht="17.100000000000001" customHeight="1" x14ac:dyDescent="0.2">
      <c r="A247" s="14" t="s">
        <v>13</v>
      </c>
      <c r="B247" s="21"/>
      <c r="C247" s="22" t="e">
        <f t="shared" si="4"/>
        <v>#DIV/0!</v>
      </c>
      <c r="D247" s="22" t="e">
        <f t="shared" si="4"/>
        <v>#DIV/0!</v>
      </c>
      <c r="E247" s="22" t="e">
        <f t="shared" si="4"/>
        <v>#DIV/0!</v>
      </c>
      <c r="F247" s="22" t="e">
        <f t="shared" si="4"/>
        <v>#DIV/0!</v>
      </c>
      <c r="G247" s="22" t="e">
        <f t="shared" si="4"/>
        <v>#DIV/0!</v>
      </c>
      <c r="H247" s="73"/>
      <c r="I247" s="73"/>
      <c r="J247" s="86"/>
      <c r="M247" s="22" t="e">
        <f>IF(M243=0, "NA", M246*100/M243)</f>
        <v>#DIV/0!</v>
      </c>
      <c r="N247" s="22" t="e">
        <f>IF(N243=0, "NA", N246*100/N243)</f>
        <v>#DIV/0!</v>
      </c>
      <c r="O247" s="22" t="e">
        <f>IF(O243=0, "NA", O246*100/O243)</f>
        <v>#DIV/0!</v>
      </c>
      <c r="P247" s="22" t="e">
        <f>IF(P243=0, "NA", P246*100/P243)</f>
        <v>#DIV/0!</v>
      </c>
      <c r="Q247" s="22" t="e">
        <f>IF(Q243=0, "NA", Q246*100/Q243)</f>
        <v>#DIV/0!</v>
      </c>
      <c r="S247" s="22" t="e">
        <f>IF(S243=0, "NA", S246*100/S243)</f>
        <v>#DIV/0!</v>
      </c>
      <c r="T247" s="22" t="e">
        <f>IF(T243=0, "NA", T246*100/T243)</f>
        <v>#DIV/0!</v>
      </c>
      <c r="U247" s="22" t="e">
        <f>IF(U243=0, "NA", U246*100/U243)</f>
        <v>#DIV/0!</v>
      </c>
      <c r="V247" s="22" t="e">
        <f>IF(V243=0, "NA", V246*100/V243)</f>
        <v>#DIV/0!</v>
      </c>
      <c r="W247" s="22" t="e">
        <f>IF(W243=0, "NA", W246*100/W243)</f>
        <v>#DIV/0!</v>
      </c>
    </row>
    <row r="248" spans="1:32" ht="11.25" customHeight="1" x14ac:dyDescent="0.2">
      <c r="N248" s="24"/>
    </row>
    <row r="249" spans="1:32" s="37" customFormat="1" ht="14.25" customHeight="1" x14ac:dyDescent="0.2">
      <c r="A249" s="212" t="s">
        <v>33</v>
      </c>
      <c r="B249" s="212"/>
      <c r="C249" s="212"/>
      <c r="E249" s="46"/>
      <c r="F249" s="183"/>
      <c r="G249" s="183"/>
      <c r="H249" s="183"/>
      <c r="I249" s="183"/>
      <c r="J249" s="87"/>
      <c r="K249" s="38"/>
      <c r="L249" s="38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</row>
    <row r="250" spans="1:32" s="37" customFormat="1" ht="14.25" customHeight="1" x14ac:dyDescent="0.2">
      <c r="A250" s="213" t="s">
        <v>34</v>
      </c>
      <c r="B250" s="214"/>
      <c r="C250" s="214"/>
      <c r="E250" s="46"/>
      <c r="F250" s="183"/>
      <c r="G250" s="183"/>
      <c r="H250" s="183"/>
      <c r="I250" s="183"/>
      <c r="J250" s="87"/>
      <c r="K250" s="45"/>
      <c r="L250" s="45"/>
      <c r="N250" s="57"/>
      <c r="O250" s="51"/>
      <c r="P250" s="51"/>
      <c r="Q250" s="51"/>
      <c r="R250" s="57"/>
      <c r="S250" s="51"/>
      <c r="T250" s="51"/>
      <c r="U250" s="51"/>
      <c r="V250" s="57"/>
      <c r="W250" s="51"/>
      <c r="X250" s="51"/>
      <c r="Y250" s="51"/>
      <c r="Z250" s="57"/>
      <c r="AA250" s="57"/>
    </row>
    <row r="251" spans="1:32" ht="15.95" customHeight="1" x14ac:dyDescent="0.2">
      <c r="A251" s="14" t="s">
        <v>9</v>
      </c>
      <c r="B251" s="21"/>
      <c r="C251" s="16" t="e">
        <f>IF(S243=0, "&lt; 1", S243)</f>
        <v>#DIV/0!</v>
      </c>
      <c r="D251" s="16" t="e">
        <f>IF(T243=0, "&lt; 1", T243)</f>
        <v>#DIV/0!</v>
      </c>
      <c r="E251" s="16" t="e">
        <f>IF(U243=0, "&lt; 1", U243)</f>
        <v>#DIV/0!</v>
      </c>
      <c r="F251" s="16" t="e">
        <f>IF(V243=0, "&lt; 1", V243)</f>
        <v>#DIV/0!</v>
      </c>
      <c r="G251" s="16" t="e">
        <f>IF(W243=0, "&lt; 1", W243)</f>
        <v>#DIV/0!</v>
      </c>
      <c r="H251" s="72"/>
      <c r="I251" s="72"/>
      <c r="J251" s="86"/>
      <c r="M251" s="188"/>
      <c r="N251" s="187"/>
      <c r="O251" s="51"/>
      <c r="P251" s="51"/>
      <c r="Q251" s="51"/>
      <c r="R251" s="187"/>
      <c r="S251" s="51"/>
      <c r="T251" s="51"/>
      <c r="U251" s="51"/>
      <c r="V251" s="27"/>
      <c r="W251" s="51"/>
      <c r="X251" s="51"/>
      <c r="Y251" s="51"/>
      <c r="Z251" s="187"/>
      <c r="AA251" s="187"/>
      <c r="AB251" s="188"/>
      <c r="AC251" s="188"/>
      <c r="AD251" s="188"/>
      <c r="AE251" s="188"/>
      <c r="AF251" s="188"/>
    </row>
    <row r="252" spans="1:32" ht="15.95" customHeight="1" x14ac:dyDescent="0.2">
      <c r="A252" s="14" t="s">
        <v>10</v>
      </c>
      <c r="B252" s="21"/>
      <c r="C252" s="16" t="str">
        <f t="shared" ref="C252:G253" si="5">IF(S244=0, "&lt; 1", S244)</f>
        <v>&lt; 1</v>
      </c>
      <c r="D252" s="16" t="str">
        <f t="shared" si="5"/>
        <v>&lt; 1</v>
      </c>
      <c r="E252" s="16" t="str">
        <f t="shared" si="5"/>
        <v>&lt; 1</v>
      </c>
      <c r="F252" s="16" t="str">
        <f t="shared" si="5"/>
        <v>&lt; 1</v>
      </c>
      <c r="G252" s="16" t="str">
        <f t="shared" si="5"/>
        <v>&lt; 1</v>
      </c>
      <c r="H252" s="72"/>
      <c r="I252" s="72"/>
      <c r="J252" s="86"/>
      <c r="M252" s="188"/>
      <c r="N252" s="187"/>
      <c r="O252" s="52"/>
      <c r="P252" s="52"/>
      <c r="Q252" s="52"/>
      <c r="R252" s="187"/>
      <c r="S252" s="52"/>
      <c r="T252" s="52"/>
      <c r="U252" s="52"/>
      <c r="V252" s="27"/>
      <c r="W252" s="52"/>
      <c r="X252" s="52"/>
      <c r="Y252" s="52"/>
      <c r="Z252" s="187"/>
      <c r="AA252" s="187"/>
      <c r="AB252" s="188"/>
      <c r="AC252" s="188"/>
      <c r="AD252" s="188"/>
      <c r="AE252" s="188"/>
      <c r="AF252" s="188"/>
    </row>
    <row r="253" spans="1:32" ht="15.95" customHeight="1" x14ac:dyDescent="0.2">
      <c r="A253" s="14" t="s">
        <v>11</v>
      </c>
      <c r="B253" s="21"/>
      <c r="C253" s="16" t="str">
        <f t="shared" si="5"/>
        <v>&lt; 1</v>
      </c>
      <c r="D253" s="16" t="str">
        <f t="shared" si="5"/>
        <v>&lt; 1</v>
      </c>
      <c r="E253" s="16" t="str">
        <f t="shared" si="5"/>
        <v>&lt; 1</v>
      </c>
      <c r="F253" s="16" t="str">
        <f t="shared" si="5"/>
        <v>&lt; 1</v>
      </c>
      <c r="G253" s="16" t="str">
        <f t="shared" si="5"/>
        <v>&lt; 1</v>
      </c>
      <c r="H253" s="72"/>
      <c r="I253" s="72"/>
      <c r="J253" s="86"/>
      <c r="L253" s="43"/>
      <c r="M253" s="43"/>
      <c r="N253" s="51"/>
      <c r="O253" s="41"/>
      <c r="P253" s="41"/>
      <c r="Q253" s="41"/>
      <c r="R253" s="187"/>
      <c r="S253" s="41"/>
      <c r="T253" s="41"/>
      <c r="U253" s="41"/>
      <c r="V253" s="27"/>
      <c r="W253" s="41"/>
      <c r="X253" s="41"/>
      <c r="Y253" s="41"/>
      <c r="Z253" s="187"/>
      <c r="AA253" s="187"/>
      <c r="AB253" s="188"/>
      <c r="AC253" s="188"/>
      <c r="AD253" s="188"/>
      <c r="AE253" s="188"/>
      <c r="AF253" s="188"/>
    </row>
    <row r="254" spans="1:32" ht="15.95" customHeight="1" x14ac:dyDescent="0.2">
      <c r="A254" s="14" t="s">
        <v>12</v>
      </c>
      <c r="B254" s="21"/>
      <c r="C254" s="16" t="e">
        <f t="shared" ref="C254:G255" si="6">S246</f>
        <v>#DIV/0!</v>
      </c>
      <c r="D254" s="16" t="e">
        <f t="shared" si="6"/>
        <v>#DIV/0!</v>
      </c>
      <c r="E254" s="16" t="e">
        <f t="shared" si="6"/>
        <v>#DIV/0!</v>
      </c>
      <c r="F254" s="16" t="e">
        <f t="shared" si="6"/>
        <v>#DIV/0!</v>
      </c>
      <c r="G254" s="16" t="e">
        <f t="shared" si="6"/>
        <v>#DIV/0!</v>
      </c>
      <c r="H254" s="72"/>
      <c r="I254" s="72"/>
      <c r="J254" s="86"/>
      <c r="L254" s="13"/>
      <c r="M254" s="13"/>
      <c r="N254" s="27"/>
      <c r="O254" s="41"/>
      <c r="P254" s="41"/>
      <c r="Q254" s="41"/>
      <c r="R254" s="27"/>
      <c r="S254" s="41"/>
      <c r="T254" s="41"/>
      <c r="U254" s="41"/>
      <c r="V254" s="27"/>
      <c r="W254" s="41"/>
      <c r="X254" s="41"/>
      <c r="Y254" s="41"/>
      <c r="Z254" s="187"/>
      <c r="AA254" s="187"/>
      <c r="AB254" s="188"/>
      <c r="AC254" s="188"/>
      <c r="AD254" s="188"/>
      <c r="AE254" s="188"/>
      <c r="AF254" s="188"/>
    </row>
    <row r="255" spans="1:32" ht="15.95" customHeight="1" x14ac:dyDescent="0.2">
      <c r="A255" s="14" t="s">
        <v>13</v>
      </c>
      <c r="B255" s="21"/>
      <c r="C255" s="16" t="e">
        <f t="shared" si="6"/>
        <v>#DIV/0!</v>
      </c>
      <c r="D255" s="16" t="e">
        <f t="shared" si="6"/>
        <v>#DIV/0!</v>
      </c>
      <c r="E255" s="16" t="e">
        <f t="shared" si="6"/>
        <v>#DIV/0!</v>
      </c>
      <c r="F255" s="16" t="e">
        <f t="shared" si="6"/>
        <v>#DIV/0!</v>
      </c>
      <c r="G255" s="16" t="e">
        <f t="shared" si="6"/>
        <v>#DIV/0!</v>
      </c>
      <c r="H255" s="72"/>
      <c r="I255" s="72"/>
      <c r="J255" s="86"/>
      <c r="L255" s="13"/>
      <c r="M255" s="13"/>
      <c r="N255" s="27"/>
      <c r="O255" s="41"/>
      <c r="P255" s="41"/>
      <c r="Q255" s="41"/>
      <c r="R255" s="27"/>
      <c r="S255" s="41"/>
      <c r="T255" s="41"/>
      <c r="U255" s="41"/>
      <c r="V255" s="27"/>
      <c r="W255" s="41"/>
      <c r="X255" s="41"/>
      <c r="Y255" s="41"/>
      <c r="Z255" s="187"/>
      <c r="AA255" s="187"/>
      <c r="AB255" s="188"/>
      <c r="AC255" s="188"/>
      <c r="AD255" s="188"/>
      <c r="AE255" s="188"/>
      <c r="AF255" s="188"/>
    </row>
    <row r="256" spans="1:32" ht="15.95" customHeight="1" x14ac:dyDescent="0.2">
      <c r="L256" s="13"/>
      <c r="M256" s="13"/>
      <c r="N256" s="27"/>
      <c r="O256" s="41"/>
      <c r="P256" s="41"/>
      <c r="Q256" s="41"/>
      <c r="R256" s="27"/>
      <c r="S256" s="41"/>
      <c r="T256" s="41"/>
      <c r="U256" s="41"/>
      <c r="V256" s="27"/>
      <c r="W256" s="41"/>
      <c r="X256" s="41"/>
      <c r="Y256" s="41"/>
      <c r="Z256" s="187"/>
      <c r="AA256" s="187"/>
      <c r="AB256" s="188"/>
      <c r="AC256" s="188"/>
      <c r="AD256" s="188"/>
      <c r="AE256" s="188"/>
      <c r="AF256" s="188"/>
    </row>
    <row r="257" spans="1:32" ht="15.95" customHeight="1" x14ac:dyDescent="0.2">
      <c r="A257" s="25"/>
      <c r="L257" s="13"/>
      <c r="M257" s="13"/>
      <c r="N257" s="27"/>
      <c r="O257" s="41"/>
      <c r="P257" s="41"/>
      <c r="Q257" s="41"/>
      <c r="R257" s="27"/>
      <c r="S257" s="41"/>
      <c r="T257" s="41"/>
      <c r="U257" s="41"/>
      <c r="V257" s="27"/>
      <c r="W257" s="41"/>
      <c r="X257" s="41"/>
      <c r="Y257" s="41"/>
      <c r="Z257" s="187"/>
      <c r="AA257" s="187"/>
      <c r="AB257" s="188"/>
      <c r="AC257" s="188"/>
      <c r="AD257" s="188"/>
      <c r="AE257" s="188"/>
      <c r="AF257" s="188"/>
    </row>
    <row r="258" spans="1:32" ht="15.95" customHeight="1" x14ac:dyDescent="0.2">
      <c r="L258" s="13"/>
      <c r="M258" s="13"/>
      <c r="N258" s="27"/>
      <c r="O258" s="41"/>
      <c r="P258" s="41"/>
      <c r="Q258" s="41"/>
      <c r="R258" s="27"/>
      <c r="S258" s="41"/>
      <c r="T258" s="41"/>
      <c r="U258" s="41"/>
      <c r="V258" s="27"/>
      <c r="W258" s="41"/>
      <c r="X258" s="41"/>
      <c r="Y258" s="41"/>
      <c r="Z258" s="187"/>
      <c r="AA258" s="187"/>
      <c r="AB258" s="188"/>
      <c r="AC258" s="188"/>
      <c r="AD258" s="188"/>
      <c r="AE258" s="188"/>
      <c r="AF258" s="188"/>
    </row>
    <row r="259" spans="1:32" ht="15.95" customHeight="1" x14ac:dyDescent="0.2">
      <c r="L259" s="13"/>
      <c r="M259" s="13"/>
      <c r="N259" s="27"/>
      <c r="O259" s="41"/>
      <c r="P259" s="41"/>
      <c r="Q259" s="41"/>
      <c r="R259" s="27"/>
      <c r="S259" s="41"/>
      <c r="T259" s="41"/>
      <c r="U259" s="41"/>
      <c r="V259" s="27"/>
      <c r="W259" s="41"/>
      <c r="X259" s="41"/>
      <c r="Y259" s="41"/>
      <c r="Z259" s="187"/>
      <c r="AA259" s="187"/>
      <c r="AB259" s="188"/>
      <c r="AC259" s="188"/>
      <c r="AD259" s="188"/>
      <c r="AE259" s="188"/>
      <c r="AF259" s="188"/>
    </row>
    <row r="260" spans="1:32" ht="15.95" customHeight="1" x14ac:dyDescent="0.2">
      <c r="L260" s="13"/>
      <c r="M260" s="13"/>
      <c r="N260" s="27"/>
      <c r="O260" s="41"/>
      <c r="P260" s="41"/>
      <c r="Q260" s="41"/>
      <c r="R260" s="27"/>
      <c r="S260" s="41"/>
      <c r="T260" s="41"/>
      <c r="U260" s="41"/>
      <c r="V260" s="27"/>
      <c r="W260" s="41"/>
      <c r="X260" s="41"/>
      <c r="Y260" s="41"/>
      <c r="Z260" s="187"/>
      <c r="AA260" s="187"/>
      <c r="AB260" s="188"/>
      <c r="AC260" s="188"/>
      <c r="AD260" s="188"/>
      <c r="AE260" s="188"/>
      <c r="AF260" s="188"/>
    </row>
    <row r="261" spans="1:32" ht="15.95" customHeight="1" x14ac:dyDescent="0.2">
      <c r="L261" s="13"/>
      <c r="M261" s="13"/>
      <c r="N261" s="27"/>
      <c r="O261" s="41"/>
      <c r="P261" s="41"/>
      <c r="Q261" s="41"/>
      <c r="R261" s="27"/>
      <c r="S261" s="41"/>
      <c r="T261" s="41"/>
      <c r="U261" s="41"/>
      <c r="V261" s="27"/>
      <c r="W261" s="41"/>
      <c r="X261" s="41"/>
      <c r="Y261" s="41"/>
      <c r="Z261" s="187"/>
      <c r="AA261" s="187"/>
      <c r="AB261" s="188"/>
      <c r="AC261" s="188"/>
      <c r="AD261" s="188"/>
      <c r="AE261" s="188"/>
      <c r="AF261" s="188"/>
    </row>
    <row r="262" spans="1:32" ht="15.95" customHeight="1" x14ac:dyDescent="0.2">
      <c r="L262" s="41"/>
      <c r="M262" s="41"/>
      <c r="N262" s="41"/>
      <c r="O262" s="41"/>
      <c r="P262" s="41"/>
      <c r="Q262" s="41"/>
      <c r="R262" s="187"/>
      <c r="S262" s="41"/>
      <c r="T262" s="41"/>
      <c r="U262" s="41"/>
      <c r="V262" s="187"/>
      <c r="W262" s="41"/>
      <c r="X262" s="41"/>
      <c r="Y262" s="41"/>
      <c r="Z262" s="187"/>
      <c r="AA262" s="187"/>
      <c r="AB262" s="188"/>
      <c r="AC262" s="188"/>
      <c r="AD262" s="188"/>
      <c r="AE262" s="188"/>
      <c r="AF262" s="188"/>
    </row>
    <row r="263" spans="1:32" ht="15.95" customHeight="1" x14ac:dyDescent="0.2"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187"/>
      <c r="AB263" s="188"/>
      <c r="AC263" s="188"/>
      <c r="AD263" s="188"/>
      <c r="AE263" s="188"/>
      <c r="AF263" s="188"/>
    </row>
    <row r="264" spans="1:32" ht="15.95" customHeight="1" x14ac:dyDescent="0.2"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187"/>
      <c r="AB264" s="188"/>
      <c r="AC264" s="188"/>
      <c r="AD264" s="188"/>
      <c r="AE264" s="188"/>
      <c r="AF264" s="188"/>
    </row>
    <row r="265" spans="1:32" ht="15.95" customHeight="1" x14ac:dyDescent="0.2"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188"/>
      <c r="AB265" s="188"/>
      <c r="AC265" s="188"/>
      <c r="AD265" s="188"/>
      <c r="AE265" s="188"/>
      <c r="AF265" s="188"/>
    </row>
    <row r="266" spans="1:32" ht="15.95" customHeight="1" x14ac:dyDescent="0.2"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188"/>
      <c r="AB266" s="188"/>
      <c r="AC266" s="188"/>
      <c r="AD266" s="188"/>
      <c r="AE266" s="188"/>
      <c r="AF266" s="188"/>
    </row>
    <row r="267" spans="1:32" ht="15.95" customHeight="1" x14ac:dyDescent="0.2"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188"/>
      <c r="AB267" s="188"/>
      <c r="AC267" s="188"/>
      <c r="AD267" s="188"/>
      <c r="AE267" s="188"/>
      <c r="AF267" s="188"/>
    </row>
    <row r="268" spans="1:32" ht="15.95" customHeight="1" x14ac:dyDescent="0.2">
      <c r="A268" s="188"/>
      <c r="B268" s="188"/>
      <c r="C268" s="188"/>
      <c r="D268" s="188"/>
      <c r="E268" s="188"/>
      <c r="F268" s="188"/>
      <c r="G268" s="188"/>
      <c r="H268" s="188"/>
      <c r="I268" s="188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188"/>
      <c r="AB268" s="188"/>
      <c r="AC268" s="188"/>
      <c r="AD268" s="188"/>
      <c r="AE268" s="188"/>
      <c r="AF268" s="188"/>
    </row>
    <row r="269" spans="1:32" ht="15.95" customHeight="1" x14ac:dyDescent="0.2">
      <c r="A269" s="188"/>
      <c r="B269" s="188"/>
      <c r="C269" s="188"/>
      <c r="D269" s="188"/>
      <c r="E269" s="188"/>
      <c r="F269" s="188"/>
      <c r="G269" s="188"/>
      <c r="H269" s="188"/>
      <c r="I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  <c r="AD269" s="188"/>
      <c r="AE269" s="188"/>
      <c r="AF269" s="188"/>
    </row>
    <row r="270" spans="1:32" ht="15.95" customHeight="1" x14ac:dyDescent="0.2">
      <c r="B270" s="188"/>
      <c r="C270" s="188"/>
      <c r="D270" s="188"/>
      <c r="E270" s="188"/>
      <c r="F270" s="188"/>
      <c r="G270" s="188"/>
      <c r="H270" s="188"/>
      <c r="I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  <c r="AD270" s="188"/>
      <c r="AE270" s="188"/>
      <c r="AF270" s="188"/>
    </row>
    <row r="271" spans="1:32" s="37" customFormat="1" ht="15.75" customHeight="1" x14ac:dyDescent="0.2">
      <c r="A271" s="215" t="s">
        <v>83</v>
      </c>
      <c r="B271" s="215"/>
      <c r="C271" s="215"/>
      <c r="D271" s="215"/>
      <c r="E271" s="215"/>
      <c r="F271" s="215"/>
      <c r="G271" s="215"/>
      <c r="H271" s="183"/>
      <c r="I271" s="183"/>
      <c r="J271" s="87"/>
      <c r="K271" s="38"/>
    </row>
    <row r="272" spans="1:32" s="37" customFormat="1" ht="17.25" customHeight="1" x14ac:dyDescent="0.2">
      <c r="A272" s="216" t="s">
        <v>80</v>
      </c>
      <c r="B272" s="216"/>
      <c r="C272" s="216"/>
      <c r="D272" s="216"/>
      <c r="E272" s="216"/>
      <c r="F272" s="216"/>
      <c r="G272" s="216"/>
      <c r="H272" s="184"/>
      <c r="I272" s="184"/>
      <c r="J272" s="87"/>
      <c r="K272" s="38"/>
    </row>
    <row r="273" spans="1:32" ht="6.75" customHeight="1" x14ac:dyDescent="0.2">
      <c r="A273" s="188"/>
      <c r="B273" s="188"/>
      <c r="C273" s="188"/>
      <c r="D273" s="188"/>
      <c r="E273" s="188"/>
      <c r="F273" s="188"/>
      <c r="G273" s="188"/>
      <c r="H273" s="188"/>
      <c r="I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  <c r="AD273" s="188"/>
      <c r="AE273" s="188"/>
      <c r="AF273" s="188"/>
    </row>
    <row r="274" spans="1:32" s="26" customFormat="1" ht="15.95" customHeight="1" x14ac:dyDescent="0.2">
      <c r="A274" s="209" t="s">
        <v>18</v>
      </c>
      <c r="B274" s="209"/>
      <c r="C274" s="209"/>
      <c r="D274" s="187"/>
      <c r="J274" s="86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8"/>
      <c r="AB274" s="188"/>
      <c r="AC274" s="188"/>
      <c r="AD274" s="188"/>
      <c r="AE274" s="188"/>
      <c r="AF274" s="188"/>
    </row>
    <row r="275" spans="1:32" s="26" customFormat="1" ht="36.75" customHeight="1" x14ac:dyDescent="0.2">
      <c r="A275" s="209" t="s">
        <v>132</v>
      </c>
      <c r="B275" s="209"/>
      <c r="C275" s="209"/>
      <c r="D275" s="209"/>
      <c r="E275" s="209"/>
      <c r="F275" s="209"/>
      <c r="G275" s="209"/>
      <c r="H275" s="185"/>
      <c r="I275" s="185"/>
      <c r="J275" s="86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8"/>
      <c r="AB275" s="188"/>
      <c r="AC275" s="188"/>
      <c r="AD275" s="188"/>
      <c r="AE275" s="188"/>
      <c r="AF275" s="188"/>
    </row>
    <row r="276" spans="1:32" s="26" customFormat="1" ht="33" customHeight="1" x14ac:dyDescent="0.2">
      <c r="A276" s="210" t="s">
        <v>133</v>
      </c>
      <c r="B276" s="210"/>
      <c r="C276" s="210"/>
      <c r="D276" s="210"/>
      <c r="E276" s="210"/>
      <c r="F276" s="210"/>
      <c r="G276" s="210"/>
      <c r="H276" s="186"/>
      <c r="I276" s="186"/>
      <c r="J276" s="86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8"/>
      <c r="AB276" s="188"/>
      <c r="AC276" s="188"/>
      <c r="AD276" s="188"/>
      <c r="AE276" s="188"/>
      <c r="AF276" s="188"/>
    </row>
    <row r="277" spans="1:32" s="26" customFormat="1" ht="15.95" customHeight="1" x14ac:dyDescent="0.2">
      <c r="J277" s="86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8"/>
      <c r="AB277" s="188"/>
      <c r="AC277" s="188"/>
      <c r="AD277" s="188"/>
      <c r="AE277" s="188"/>
      <c r="AF277" s="188"/>
    </row>
    <row r="278" spans="1:32" s="26" customFormat="1" ht="25.5" customHeight="1" x14ac:dyDescent="0.2">
      <c r="B278" s="211" t="s">
        <v>1</v>
      </c>
      <c r="C278" s="211"/>
      <c r="D278" s="211"/>
      <c r="E278" s="211" t="s">
        <v>2</v>
      </c>
      <c r="F278" s="211"/>
      <c r="G278" s="211"/>
      <c r="H278" s="187"/>
      <c r="I278" s="187"/>
      <c r="J278" s="86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</row>
    <row r="279" spans="1:32" s="26" customFormat="1" ht="38.1" customHeight="1" x14ac:dyDescent="0.2">
      <c r="B279" s="211"/>
      <c r="C279" s="211"/>
      <c r="D279" s="211"/>
      <c r="E279" s="211"/>
      <c r="F279" s="211"/>
      <c r="G279" s="211"/>
      <c r="H279" s="187"/>
      <c r="I279" s="187"/>
      <c r="J279" s="86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8"/>
      <c r="AB279" s="188"/>
      <c r="AC279" s="188"/>
      <c r="AD279" s="188"/>
      <c r="AE279" s="188"/>
      <c r="AF279" s="188"/>
    </row>
    <row r="280" spans="1:32" x14ac:dyDescent="0.2">
      <c r="B280" s="27"/>
      <c r="C280" s="27"/>
      <c r="D280" s="27"/>
      <c r="E280" s="27"/>
      <c r="F280" s="27"/>
      <c r="G280" s="27"/>
      <c r="H280" s="27"/>
      <c r="I280" s="27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  <c r="AD280" s="188"/>
      <c r="AE280" s="188"/>
      <c r="AF280" s="188"/>
    </row>
    <row r="281" spans="1:32" x14ac:dyDescent="0.2">
      <c r="B281" s="27"/>
      <c r="C281" s="27"/>
      <c r="D281" s="27"/>
      <c r="E281" s="27"/>
      <c r="F281" s="27"/>
      <c r="G281" s="27"/>
      <c r="H281" s="27"/>
      <c r="I281" s="27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8"/>
      <c r="AB281" s="188"/>
      <c r="AC281" s="188"/>
      <c r="AD281" s="188"/>
      <c r="AE281" s="188"/>
      <c r="AF281" s="188"/>
    </row>
    <row r="282" spans="1:32" x14ac:dyDescent="0.2"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8"/>
      <c r="AB282" s="188"/>
      <c r="AC282" s="188"/>
      <c r="AD282" s="188"/>
      <c r="AE282" s="188"/>
      <c r="AF282" s="188"/>
    </row>
    <row r="283" spans="1:32" x14ac:dyDescent="0.2"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8"/>
      <c r="AB283" s="188"/>
      <c r="AC283" s="188"/>
      <c r="AD283" s="188"/>
      <c r="AE283" s="188"/>
      <c r="AF283" s="188"/>
    </row>
  </sheetData>
  <sheetProtection formatCells="0" formatRows="0" insertRows="0" insertHyperlinks="0" deleteRows="0" sort="0" autoFilter="0" pivotTables="0"/>
  <mergeCells count="31">
    <mergeCell ref="B279:D279"/>
    <mergeCell ref="E279:G279"/>
    <mergeCell ref="A10:G10"/>
    <mergeCell ref="A249:C249"/>
    <mergeCell ref="A250:C250"/>
    <mergeCell ref="A271:G271"/>
    <mergeCell ref="A272:G272"/>
    <mergeCell ref="A274:C274"/>
    <mergeCell ref="A275:G275"/>
    <mergeCell ref="A276:G276"/>
    <mergeCell ref="B278:D278"/>
    <mergeCell ref="E278:G278"/>
    <mergeCell ref="A8:B8"/>
    <mergeCell ref="C8:D8"/>
    <mergeCell ref="F8:G8"/>
    <mergeCell ref="A9:B9"/>
    <mergeCell ref="C9:D9"/>
    <mergeCell ref="F9:G9"/>
    <mergeCell ref="A6:B6"/>
    <mergeCell ref="C6:D6"/>
    <mergeCell ref="F6:G6"/>
    <mergeCell ref="A7:B7"/>
    <mergeCell ref="C7:D7"/>
    <mergeCell ref="F7:G7"/>
    <mergeCell ref="A1:G1"/>
    <mergeCell ref="A2:G2"/>
    <mergeCell ref="A4:B4"/>
    <mergeCell ref="C4:G4"/>
    <mergeCell ref="A5:B5"/>
    <mergeCell ref="C5:D5"/>
    <mergeCell ref="F5:G5"/>
  </mergeCells>
  <conditionalFormatting sqref="D28 F28 H28 D22:D23 F22:F23 H22:H23">
    <cfRule type="cellIs" dxfId="1381" priority="257" operator="greaterThanOrEqual">
      <formula>$D$6</formula>
    </cfRule>
    <cfRule type="cellIs" dxfId="1380" priority="258" operator="lessThan">
      <formula>$D$6</formula>
    </cfRule>
  </conditionalFormatting>
  <conditionalFormatting sqref="C24:I27">
    <cfRule type="cellIs" dxfId="1379" priority="255" operator="greaterThanOrEqual">
      <formula>$D$6</formula>
    </cfRule>
    <cfRule type="cellIs" dxfId="1378" priority="256" operator="lessThan">
      <formula>$D$6</formula>
    </cfRule>
  </conditionalFormatting>
  <conditionalFormatting sqref="C29:I31">
    <cfRule type="cellIs" dxfId="1377" priority="253" operator="greaterThanOrEqual">
      <formula>$D$6</formula>
    </cfRule>
    <cfRule type="cellIs" dxfId="1376" priority="254" operator="lessThan">
      <formula>$D$6</formula>
    </cfRule>
  </conditionalFormatting>
  <conditionalFormatting sqref="C29:I31">
    <cfRule type="cellIs" dxfId="1375" priority="251" operator="greaterThanOrEqual">
      <formula>$D$6</formula>
    </cfRule>
    <cfRule type="cellIs" dxfId="1374" priority="252" operator="lessThan">
      <formula>$D$6</formula>
    </cfRule>
  </conditionalFormatting>
  <conditionalFormatting sqref="C32:I38">
    <cfRule type="cellIs" dxfId="1373" priority="249" operator="greaterThanOrEqual">
      <formula>$D$6</formula>
    </cfRule>
    <cfRule type="cellIs" dxfId="1372" priority="250" operator="lessThan">
      <formula>$D$6</formula>
    </cfRule>
  </conditionalFormatting>
  <conditionalFormatting sqref="C32:I38">
    <cfRule type="cellIs" dxfId="1371" priority="247" operator="greaterThanOrEqual">
      <formula>$D$6</formula>
    </cfRule>
    <cfRule type="cellIs" dxfId="1370" priority="248" operator="lessThan">
      <formula>$D$6</formula>
    </cfRule>
  </conditionalFormatting>
  <conditionalFormatting sqref="C39:I70">
    <cfRule type="cellIs" dxfId="1369" priority="245" operator="greaterThanOrEqual">
      <formula>$D$6</formula>
    </cfRule>
    <cfRule type="cellIs" dxfId="1368" priority="246" operator="lessThan">
      <formula>$D$6</formula>
    </cfRule>
  </conditionalFormatting>
  <conditionalFormatting sqref="C39:I70">
    <cfRule type="cellIs" dxfId="1367" priority="243" operator="greaterThanOrEqual">
      <formula>$D$6</formula>
    </cfRule>
    <cfRule type="cellIs" dxfId="1366" priority="244" operator="lessThan">
      <formula>$D$6</formula>
    </cfRule>
  </conditionalFormatting>
  <conditionalFormatting sqref="C71:I93">
    <cfRule type="cellIs" dxfId="1365" priority="241" operator="greaterThanOrEqual">
      <formula>$D$6</formula>
    </cfRule>
    <cfRule type="cellIs" dxfId="1364" priority="242" operator="lessThan">
      <formula>$D$6</formula>
    </cfRule>
  </conditionalFormatting>
  <conditionalFormatting sqref="C71:I93">
    <cfRule type="cellIs" dxfId="1363" priority="239" operator="greaterThanOrEqual">
      <formula>$D$6</formula>
    </cfRule>
    <cfRule type="cellIs" dxfId="1362" priority="240" operator="lessThan">
      <formula>$D$6</formula>
    </cfRule>
  </conditionalFormatting>
  <conditionalFormatting sqref="D21 F21 H21 D17:D18 F17:F18 H17:H18 D14 F14 H14">
    <cfRule type="cellIs" dxfId="1361" priority="261" operator="greaterThanOrEqual">
      <formula>$D$6</formula>
    </cfRule>
    <cfRule type="cellIs" dxfId="1360" priority="262" operator="lessThan">
      <formula>$D$6</formula>
    </cfRule>
  </conditionalFormatting>
  <conditionalFormatting sqref="C22:I28">
    <cfRule type="cellIs" dxfId="1359" priority="259" operator="greaterThanOrEqual">
      <formula>$D$6</formula>
    </cfRule>
    <cfRule type="cellIs" dxfId="1358" priority="260" operator="lessThan">
      <formula>$D$6</formula>
    </cfRule>
  </conditionalFormatting>
  <conditionalFormatting sqref="C19:I20 C15:I16 C13:I13">
    <cfRule type="cellIs" dxfId="1357" priority="265" operator="greaterThanOrEqual">
      <formula>$D$6</formula>
    </cfRule>
    <cfRule type="cellIs" dxfId="1356" priority="266" operator="lessThan">
      <formula>$D$6</formula>
    </cfRule>
  </conditionalFormatting>
  <conditionalFormatting sqref="C13:I21">
    <cfRule type="cellIs" dxfId="1355" priority="267" operator="greaterThanOrEqual">
      <formula>$D$6</formula>
    </cfRule>
    <cfRule type="cellIs" dxfId="1354" priority="268" operator="lessThan">
      <formula>$D$6</formula>
    </cfRule>
  </conditionalFormatting>
  <conditionalFormatting sqref="C13:I28">
    <cfRule type="cellIs" dxfId="1353" priority="263" operator="greaterThanOrEqual">
      <formula>$D$6</formula>
    </cfRule>
    <cfRule type="cellIs" dxfId="1352" priority="264" operator="lessThan">
      <formula>$D$6</formula>
    </cfRule>
  </conditionalFormatting>
  <conditionalFormatting sqref="C94:I123">
    <cfRule type="cellIs" dxfId="1351" priority="237" operator="greaterThanOrEqual">
      <formula>$D$6</formula>
    </cfRule>
    <cfRule type="cellIs" dxfId="1350" priority="238" operator="lessThan">
      <formula>$D$6</formula>
    </cfRule>
  </conditionalFormatting>
  <conditionalFormatting sqref="D116:D119 F116:F119 H116:H119 D112:D113 F112:F113 H112:H113 D110 F110 H110 D104:D106 F104:F106 H104:H106 D99 F99 H99 D96 F96 H96 D94 F94 H94">
    <cfRule type="cellIs" dxfId="1349" priority="235" operator="greaterThanOrEqual">
      <formula>$D$6</formula>
    </cfRule>
    <cfRule type="cellIs" dxfId="1348" priority="236" operator="lessThan">
      <formula>$D$6</formula>
    </cfRule>
  </conditionalFormatting>
  <conditionalFormatting sqref="C120:I123 F116:F119 C114:I115 F112:F113 C111:I111 F110 C107:I109 F104:F106 C100:I103 F99 C97:I98 F96 C95:I95 F94">
    <cfRule type="cellIs" dxfId="1347" priority="233" operator="greaterThanOrEqual">
      <formula>$D$6</formula>
    </cfRule>
    <cfRule type="cellIs" dxfId="1346" priority="234" operator="lessThan">
      <formula>$D$6</formula>
    </cfRule>
  </conditionalFormatting>
  <conditionalFormatting sqref="C94:I123">
    <cfRule type="cellIs" dxfId="1345" priority="231" operator="greaterThanOrEqual">
      <formula>$D$6</formula>
    </cfRule>
    <cfRule type="cellIs" dxfId="1344" priority="232" operator="lessThan">
      <formula>$D$6</formula>
    </cfRule>
  </conditionalFormatting>
  <conditionalFormatting sqref="C107:I123">
    <cfRule type="cellIs" dxfId="1343" priority="229" operator="greaterThanOrEqual">
      <formula>$D$6</formula>
    </cfRule>
    <cfRule type="cellIs" dxfId="1342" priority="230" operator="lessThan">
      <formula>$D$6</formula>
    </cfRule>
  </conditionalFormatting>
  <conditionalFormatting sqref="C120:I123 C114:I115 C111:I111 C107:I109">
    <cfRule type="cellIs" dxfId="1341" priority="227" operator="greaterThanOrEqual">
      <formula>$D$6</formula>
    </cfRule>
    <cfRule type="cellIs" dxfId="1340" priority="228" operator="lessThan">
      <formula>$D$6</formula>
    </cfRule>
  </conditionalFormatting>
  <conditionalFormatting sqref="D116:D119 F116:F119 H116:H119 D112:D113 F112:F113 H112:H113 D110 F110 H110">
    <cfRule type="cellIs" dxfId="1339" priority="225" operator="greaterThanOrEqual">
      <formula>$D$6</formula>
    </cfRule>
    <cfRule type="cellIs" dxfId="1338" priority="226" operator="lessThan">
      <formula>$D$6</formula>
    </cfRule>
  </conditionalFormatting>
  <conditionalFormatting sqref="C124:I124">
    <cfRule type="cellIs" dxfId="1337" priority="223" operator="greaterThanOrEqual">
      <formula>$D$6</formula>
    </cfRule>
    <cfRule type="cellIs" dxfId="1336" priority="224" operator="lessThan">
      <formula>$D$6</formula>
    </cfRule>
  </conditionalFormatting>
  <conditionalFormatting sqref="C124:I124">
    <cfRule type="cellIs" dxfId="1335" priority="221" operator="greaterThanOrEqual">
      <formula>$D$6</formula>
    </cfRule>
    <cfRule type="cellIs" dxfId="1334" priority="222" operator="lessThan">
      <formula>$D$6</formula>
    </cfRule>
  </conditionalFormatting>
  <conditionalFormatting sqref="C124:I124">
    <cfRule type="cellIs" dxfId="1333" priority="219" operator="greaterThanOrEqual">
      <formula>$D$6</formula>
    </cfRule>
    <cfRule type="cellIs" dxfId="1332" priority="220" operator="lessThan">
      <formula>$D$6</formula>
    </cfRule>
  </conditionalFormatting>
  <conditionalFormatting sqref="C125:I125">
    <cfRule type="cellIs" dxfId="1331" priority="217" operator="greaterThanOrEqual">
      <formula>$D$6</formula>
    </cfRule>
    <cfRule type="cellIs" dxfId="1330" priority="218" operator="lessThan">
      <formula>$D$6</formula>
    </cfRule>
  </conditionalFormatting>
  <conditionalFormatting sqref="D125 F125 H125">
    <cfRule type="cellIs" dxfId="1329" priority="215" operator="greaterThanOrEqual">
      <formula>$D$6</formula>
    </cfRule>
    <cfRule type="cellIs" dxfId="1328" priority="216" operator="lessThan">
      <formula>$D$6</formula>
    </cfRule>
  </conditionalFormatting>
  <conditionalFormatting sqref="C125:I125">
    <cfRule type="cellIs" dxfId="1327" priority="213" operator="greaterThanOrEqual">
      <formula>$D$6</formula>
    </cfRule>
    <cfRule type="cellIs" dxfId="1326" priority="214" operator="lessThan">
      <formula>$D$6</formula>
    </cfRule>
  </conditionalFormatting>
  <conditionalFormatting sqref="C126:I127">
    <cfRule type="cellIs" dxfId="1325" priority="211" operator="greaterThanOrEqual">
      <formula>$D$6</formula>
    </cfRule>
    <cfRule type="cellIs" dxfId="1324" priority="212" operator="lessThan">
      <formula>$D$6</formula>
    </cfRule>
  </conditionalFormatting>
  <conditionalFormatting sqref="C126:I127">
    <cfRule type="cellIs" dxfId="1323" priority="209" operator="greaterThanOrEqual">
      <formula>$D$6</formula>
    </cfRule>
    <cfRule type="cellIs" dxfId="1322" priority="210" operator="lessThan">
      <formula>$D$6</formula>
    </cfRule>
  </conditionalFormatting>
  <conditionalFormatting sqref="C128:I129">
    <cfRule type="cellIs" dxfId="1321" priority="207" operator="greaterThanOrEqual">
      <formula>$D$6</formula>
    </cfRule>
    <cfRule type="cellIs" dxfId="1320" priority="208" operator="lessThan">
      <formula>$D$6</formula>
    </cfRule>
  </conditionalFormatting>
  <conditionalFormatting sqref="C128:I129">
    <cfRule type="cellIs" dxfId="1319" priority="205" operator="greaterThanOrEqual">
      <formula>$D$6</formula>
    </cfRule>
    <cfRule type="cellIs" dxfId="1318" priority="206" operator="lessThan">
      <formula>$D$6</formula>
    </cfRule>
  </conditionalFormatting>
  <conditionalFormatting sqref="C130:I130">
    <cfRule type="cellIs" dxfId="1317" priority="203" operator="greaterThanOrEqual">
      <formula>$D$6</formula>
    </cfRule>
    <cfRule type="cellIs" dxfId="1316" priority="204" operator="lessThan">
      <formula>$D$6</formula>
    </cfRule>
  </conditionalFormatting>
  <conditionalFormatting sqref="C130:I130">
    <cfRule type="cellIs" dxfId="1315" priority="201" operator="greaterThanOrEqual">
      <formula>$D$6</formula>
    </cfRule>
    <cfRule type="cellIs" dxfId="1314" priority="202" operator="lessThan">
      <formula>$D$6</formula>
    </cfRule>
  </conditionalFormatting>
  <conditionalFormatting sqref="C131:I132">
    <cfRule type="cellIs" dxfId="1313" priority="199" operator="greaterThanOrEqual">
      <formula>$D$6</formula>
    </cfRule>
    <cfRule type="cellIs" dxfId="1312" priority="200" operator="lessThan">
      <formula>$D$6</formula>
    </cfRule>
  </conditionalFormatting>
  <conditionalFormatting sqref="C131:I132">
    <cfRule type="cellIs" dxfId="1311" priority="197" operator="greaterThanOrEqual">
      <formula>$D$6</formula>
    </cfRule>
    <cfRule type="cellIs" dxfId="1310" priority="198" operator="lessThan">
      <formula>$D$6</formula>
    </cfRule>
  </conditionalFormatting>
  <conditionalFormatting sqref="C133:I134">
    <cfRule type="cellIs" dxfId="1309" priority="195" operator="greaterThanOrEqual">
      <formula>$D$6</formula>
    </cfRule>
    <cfRule type="cellIs" dxfId="1308" priority="196" operator="lessThan">
      <formula>$D$6</formula>
    </cfRule>
  </conditionalFormatting>
  <conditionalFormatting sqref="C133:I134">
    <cfRule type="cellIs" dxfId="1307" priority="193" operator="greaterThanOrEqual">
      <formula>$D$6</formula>
    </cfRule>
    <cfRule type="cellIs" dxfId="1306" priority="194" operator="lessThan">
      <formula>$D$6</formula>
    </cfRule>
  </conditionalFormatting>
  <conditionalFormatting sqref="C135:I135">
    <cfRule type="cellIs" dxfId="1305" priority="191" operator="greaterThanOrEqual">
      <formula>$D$6</formula>
    </cfRule>
    <cfRule type="cellIs" dxfId="1304" priority="192" operator="lessThan">
      <formula>$D$6</formula>
    </cfRule>
  </conditionalFormatting>
  <conditionalFormatting sqref="C135:I135">
    <cfRule type="cellIs" dxfId="1303" priority="189" operator="greaterThanOrEqual">
      <formula>$D$6</formula>
    </cfRule>
    <cfRule type="cellIs" dxfId="1302" priority="190" operator="lessThan">
      <formula>$D$6</formula>
    </cfRule>
  </conditionalFormatting>
  <conditionalFormatting sqref="C136:I136">
    <cfRule type="cellIs" dxfId="1301" priority="187" operator="greaterThanOrEqual">
      <formula>$D$6</formula>
    </cfRule>
    <cfRule type="cellIs" dxfId="1300" priority="188" operator="lessThan">
      <formula>$D$6</formula>
    </cfRule>
  </conditionalFormatting>
  <conditionalFormatting sqref="C136:I136">
    <cfRule type="cellIs" dxfId="1299" priority="185" operator="greaterThanOrEqual">
      <formula>$D$6</formula>
    </cfRule>
    <cfRule type="cellIs" dxfId="1298" priority="186" operator="lessThan">
      <formula>$D$6</formula>
    </cfRule>
  </conditionalFormatting>
  <conditionalFormatting sqref="C137:I137">
    <cfRule type="cellIs" dxfId="1297" priority="183" operator="greaterThanOrEqual">
      <formula>$D$6</formula>
    </cfRule>
    <cfRule type="cellIs" dxfId="1296" priority="184" operator="lessThan">
      <formula>$D$6</formula>
    </cfRule>
  </conditionalFormatting>
  <conditionalFormatting sqref="C137:I137">
    <cfRule type="cellIs" dxfId="1295" priority="181" operator="greaterThanOrEqual">
      <formula>$D$6</formula>
    </cfRule>
    <cfRule type="cellIs" dxfId="1294" priority="182" operator="lessThan">
      <formula>$D$6</formula>
    </cfRule>
  </conditionalFormatting>
  <conditionalFormatting sqref="C138:I139">
    <cfRule type="cellIs" dxfId="1293" priority="179" operator="greaterThanOrEqual">
      <formula>$D$6</formula>
    </cfRule>
    <cfRule type="cellIs" dxfId="1292" priority="180" operator="lessThan">
      <formula>$D$6</formula>
    </cfRule>
  </conditionalFormatting>
  <conditionalFormatting sqref="C138:I139">
    <cfRule type="cellIs" dxfId="1291" priority="177" operator="greaterThanOrEqual">
      <formula>$D$6</formula>
    </cfRule>
    <cfRule type="cellIs" dxfId="1290" priority="178" operator="lessThan">
      <formula>$D$6</formula>
    </cfRule>
  </conditionalFormatting>
  <conditionalFormatting sqref="C140:I140">
    <cfRule type="cellIs" dxfId="1289" priority="175" operator="greaterThanOrEqual">
      <formula>$D$6</formula>
    </cfRule>
    <cfRule type="cellIs" dxfId="1288" priority="176" operator="lessThan">
      <formula>$D$6</formula>
    </cfRule>
  </conditionalFormatting>
  <conditionalFormatting sqref="C140:I140">
    <cfRule type="cellIs" dxfId="1287" priority="173" operator="greaterThanOrEqual">
      <formula>$D$6</formula>
    </cfRule>
    <cfRule type="cellIs" dxfId="1286" priority="174" operator="lessThan">
      <formula>$D$6</formula>
    </cfRule>
  </conditionalFormatting>
  <conditionalFormatting sqref="C141:I142">
    <cfRule type="cellIs" dxfId="1285" priority="171" operator="greaterThanOrEqual">
      <formula>$D$6</formula>
    </cfRule>
    <cfRule type="cellIs" dxfId="1284" priority="172" operator="lessThan">
      <formula>$D$6</formula>
    </cfRule>
  </conditionalFormatting>
  <conditionalFormatting sqref="C141:I142">
    <cfRule type="cellIs" dxfId="1283" priority="169" operator="greaterThanOrEqual">
      <formula>$D$6</formula>
    </cfRule>
    <cfRule type="cellIs" dxfId="1282" priority="170" operator="lessThan">
      <formula>$D$6</formula>
    </cfRule>
  </conditionalFormatting>
  <conditionalFormatting sqref="C143:I144">
    <cfRule type="cellIs" dxfId="1281" priority="167" operator="greaterThanOrEqual">
      <formula>$D$6</formula>
    </cfRule>
    <cfRule type="cellIs" dxfId="1280" priority="168" operator="lessThan">
      <formula>$D$6</formula>
    </cfRule>
  </conditionalFormatting>
  <conditionalFormatting sqref="C143:I144">
    <cfRule type="cellIs" dxfId="1279" priority="165" operator="greaterThanOrEqual">
      <formula>$D$6</formula>
    </cfRule>
    <cfRule type="cellIs" dxfId="1278" priority="166" operator="lessThan">
      <formula>$D$6</formula>
    </cfRule>
  </conditionalFormatting>
  <conditionalFormatting sqref="C145:I146">
    <cfRule type="cellIs" dxfId="1277" priority="163" operator="greaterThanOrEqual">
      <formula>$D$6</formula>
    </cfRule>
    <cfRule type="cellIs" dxfId="1276" priority="164" operator="lessThan">
      <formula>$D$6</formula>
    </cfRule>
  </conditionalFormatting>
  <conditionalFormatting sqref="C145:I146">
    <cfRule type="cellIs" dxfId="1275" priority="161" operator="greaterThanOrEqual">
      <formula>$D$6</formula>
    </cfRule>
    <cfRule type="cellIs" dxfId="1274" priority="162" operator="lessThan">
      <formula>$D$6</formula>
    </cfRule>
  </conditionalFormatting>
  <conditionalFormatting sqref="C147:I147">
    <cfRule type="cellIs" dxfId="1273" priority="159" operator="greaterThanOrEqual">
      <formula>$D$6</formula>
    </cfRule>
    <cfRule type="cellIs" dxfId="1272" priority="160" operator="lessThan">
      <formula>$D$6</formula>
    </cfRule>
  </conditionalFormatting>
  <conditionalFormatting sqref="C147:I147">
    <cfRule type="cellIs" dxfId="1271" priority="157" operator="greaterThanOrEqual">
      <formula>$D$6</formula>
    </cfRule>
    <cfRule type="cellIs" dxfId="1270" priority="158" operator="lessThan">
      <formula>$D$6</formula>
    </cfRule>
  </conditionalFormatting>
  <conditionalFormatting sqref="C148:I149">
    <cfRule type="cellIs" dxfId="1269" priority="155" operator="greaterThanOrEqual">
      <formula>$D$6</formula>
    </cfRule>
    <cfRule type="cellIs" dxfId="1268" priority="156" operator="lessThan">
      <formula>$D$6</formula>
    </cfRule>
  </conditionalFormatting>
  <conditionalFormatting sqref="C148:I149">
    <cfRule type="cellIs" dxfId="1267" priority="153" operator="greaterThanOrEqual">
      <formula>$D$6</formula>
    </cfRule>
    <cfRule type="cellIs" dxfId="1266" priority="154" operator="lessThan">
      <formula>$D$6</formula>
    </cfRule>
  </conditionalFormatting>
  <conditionalFormatting sqref="C150">
    <cfRule type="cellIs" dxfId="1265" priority="151" operator="greaterThanOrEqual">
      <formula>$D$6</formula>
    </cfRule>
    <cfRule type="cellIs" dxfId="1264" priority="152" operator="lessThan">
      <formula>$D$6</formula>
    </cfRule>
  </conditionalFormatting>
  <conditionalFormatting sqref="D150:I150">
    <cfRule type="cellIs" dxfId="1263" priority="149" operator="greaterThanOrEqual">
      <formula>$D$6</formula>
    </cfRule>
    <cfRule type="cellIs" dxfId="1262" priority="150" operator="lessThan">
      <formula>$D$6</formula>
    </cfRule>
  </conditionalFormatting>
  <conditionalFormatting sqref="C151:C152">
    <cfRule type="cellIs" dxfId="1261" priority="147" operator="greaterThanOrEqual">
      <formula>$D$6</formula>
    </cfRule>
    <cfRule type="cellIs" dxfId="1260" priority="148" operator="lessThan">
      <formula>$D$6</formula>
    </cfRule>
  </conditionalFormatting>
  <conditionalFormatting sqref="D151:I152">
    <cfRule type="cellIs" dxfId="1259" priority="145" operator="greaterThanOrEqual">
      <formula>$D$6</formula>
    </cfRule>
    <cfRule type="cellIs" dxfId="1258" priority="146" operator="lessThan">
      <formula>$D$6</formula>
    </cfRule>
  </conditionalFormatting>
  <conditionalFormatting sqref="C153:C154">
    <cfRule type="cellIs" dxfId="1257" priority="143" operator="greaterThanOrEqual">
      <formula>$D$6</formula>
    </cfRule>
    <cfRule type="cellIs" dxfId="1256" priority="144" operator="lessThan">
      <formula>$D$6</formula>
    </cfRule>
  </conditionalFormatting>
  <conditionalFormatting sqref="D153:I154">
    <cfRule type="cellIs" dxfId="1255" priority="141" operator="greaterThanOrEqual">
      <formula>$D$6</formula>
    </cfRule>
    <cfRule type="cellIs" dxfId="1254" priority="142" operator="lessThan">
      <formula>$D$6</formula>
    </cfRule>
  </conditionalFormatting>
  <conditionalFormatting sqref="C155:C156">
    <cfRule type="cellIs" dxfId="1253" priority="139" operator="greaterThanOrEqual">
      <formula>$D$6</formula>
    </cfRule>
    <cfRule type="cellIs" dxfId="1252" priority="140" operator="lessThan">
      <formula>$D$6</formula>
    </cfRule>
  </conditionalFormatting>
  <conditionalFormatting sqref="D155:I156">
    <cfRule type="cellIs" dxfId="1251" priority="137" operator="greaterThanOrEqual">
      <formula>$D$6</formula>
    </cfRule>
    <cfRule type="cellIs" dxfId="1250" priority="138" operator="lessThan">
      <formula>$D$6</formula>
    </cfRule>
  </conditionalFormatting>
  <conditionalFormatting sqref="C157">
    <cfRule type="cellIs" dxfId="1249" priority="135" operator="greaterThanOrEqual">
      <formula>$D$6</formula>
    </cfRule>
    <cfRule type="cellIs" dxfId="1248" priority="136" operator="lessThan">
      <formula>$D$6</formula>
    </cfRule>
  </conditionalFormatting>
  <conditionalFormatting sqref="D157:I157">
    <cfRule type="cellIs" dxfId="1247" priority="133" operator="greaterThanOrEqual">
      <formula>$D$6</formula>
    </cfRule>
    <cfRule type="cellIs" dxfId="1246" priority="134" operator="lessThan">
      <formula>$D$6</formula>
    </cfRule>
  </conditionalFormatting>
  <conditionalFormatting sqref="C158">
    <cfRule type="cellIs" dxfId="1245" priority="131" operator="greaterThanOrEqual">
      <formula>$D$6</formula>
    </cfRule>
    <cfRule type="cellIs" dxfId="1244" priority="132" operator="lessThan">
      <formula>$D$6</formula>
    </cfRule>
  </conditionalFormatting>
  <conditionalFormatting sqref="D158:I158">
    <cfRule type="cellIs" dxfId="1243" priority="129" operator="greaterThanOrEqual">
      <formula>$D$6</formula>
    </cfRule>
    <cfRule type="cellIs" dxfId="1242" priority="130" operator="lessThan">
      <formula>$D$6</formula>
    </cfRule>
  </conditionalFormatting>
  <conditionalFormatting sqref="C159">
    <cfRule type="cellIs" dxfId="1241" priority="127" operator="greaterThanOrEqual">
      <formula>$D$6</formula>
    </cfRule>
    <cfRule type="cellIs" dxfId="1240" priority="128" operator="lessThan">
      <formula>$D$6</formula>
    </cfRule>
  </conditionalFormatting>
  <conditionalFormatting sqref="D159:I159">
    <cfRule type="cellIs" dxfId="1239" priority="125" operator="greaterThanOrEqual">
      <formula>$D$6</formula>
    </cfRule>
    <cfRule type="cellIs" dxfId="1238" priority="126" operator="lessThan">
      <formula>$D$6</formula>
    </cfRule>
  </conditionalFormatting>
  <conditionalFormatting sqref="C160:C161">
    <cfRule type="cellIs" dxfId="1237" priority="123" operator="greaterThanOrEqual">
      <formula>$D$6</formula>
    </cfRule>
    <cfRule type="cellIs" dxfId="1236" priority="124" operator="lessThan">
      <formula>$D$6</formula>
    </cfRule>
  </conditionalFormatting>
  <conditionalFormatting sqref="D160:I161">
    <cfRule type="cellIs" dxfId="1235" priority="121" operator="greaterThanOrEqual">
      <formula>$D$6</formula>
    </cfRule>
    <cfRule type="cellIs" dxfId="1234" priority="122" operator="lessThan">
      <formula>$D$6</formula>
    </cfRule>
  </conditionalFormatting>
  <conditionalFormatting sqref="C162:C163">
    <cfRule type="cellIs" dxfId="1233" priority="119" operator="greaterThanOrEqual">
      <formula>$D$6</formula>
    </cfRule>
    <cfRule type="cellIs" dxfId="1232" priority="120" operator="lessThan">
      <formula>$D$6</formula>
    </cfRule>
  </conditionalFormatting>
  <conditionalFormatting sqref="D162:I163">
    <cfRule type="cellIs" dxfId="1231" priority="117" operator="greaterThanOrEqual">
      <formula>$D$6</formula>
    </cfRule>
    <cfRule type="cellIs" dxfId="1230" priority="118" operator="lessThan">
      <formula>$D$6</formula>
    </cfRule>
  </conditionalFormatting>
  <conditionalFormatting sqref="C164:C165">
    <cfRule type="cellIs" dxfId="1229" priority="115" operator="greaterThanOrEqual">
      <formula>$D$6</formula>
    </cfRule>
    <cfRule type="cellIs" dxfId="1228" priority="116" operator="lessThan">
      <formula>$D$6</formula>
    </cfRule>
  </conditionalFormatting>
  <conditionalFormatting sqref="D164:I165">
    <cfRule type="cellIs" dxfId="1227" priority="113" operator="greaterThanOrEqual">
      <formula>$D$6</formula>
    </cfRule>
    <cfRule type="cellIs" dxfId="1226" priority="114" operator="lessThan">
      <formula>$D$6</formula>
    </cfRule>
  </conditionalFormatting>
  <conditionalFormatting sqref="D240:I242">
    <cfRule type="cellIs" dxfId="1225" priority="1" operator="greaterThanOrEqual">
      <formula>$D$6</formula>
    </cfRule>
    <cfRule type="cellIs" dxfId="1224" priority="2" operator="lessThan">
      <formula>$D$6</formula>
    </cfRule>
  </conditionalFormatting>
  <conditionalFormatting sqref="C166:I167">
    <cfRule type="cellIs" dxfId="1223" priority="111" operator="greaterThanOrEqual">
      <formula>$D$6</formula>
    </cfRule>
    <cfRule type="cellIs" dxfId="1222" priority="112" operator="lessThan">
      <formula>$D$6</formula>
    </cfRule>
  </conditionalFormatting>
  <conditionalFormatting sqref="C173:I174 C170:I171 C168:I168">
    <cfRule type="cellIs" dxfId="1221" priority="109" operator="greaterThanOrEqual">
      <formula>$D$6</formula>
    </cfRule>
    <cfRule type="cellIs" dxfId="1220" priority="110" operator="lessThan">
      <formula>$D$6</formula>
    </cfRule>
  </conditionalFormatting>
  <conditionalFormatting sqref="C172:I172 C169:I169">
    <cfRule type="cellIs" dxfId="1219" priority="107" operator="greaterThanOrEqual">
      <formula>$D$6</formula>
    </cfRule>
    <cfRule type="cellIs" dxfId="1218" priority="108" operator="lessThan">
      <formula>$D$6</formula>
    </cfRule>
  </conditionalFormatting>
  <conditionalFormatting sqref="C218:C220 C177 C175">
    <cfRule type="cellIs" dxfId="1217" priority="105" operator="greaterThanOrEqual">
      <formula>$D$6</formula>
    </cfRule>
    <cfRule type="cellIs" dxfId="1216" priority="106" operator="lessThan">
      <formula>$D$6</formula>
    </cfRule>
  </conditionalFormatting>
  <conditionalFormatting sqref="D218:I220 D177:G177 D175:G175">
    <cfRule type="cellIs" dxfId="1215" priority="103" operator="greaterThanOrEqual">
      <formula>$D$6</formula>
    </cfRule>
    <cfRule type="cellIs" dxfId="1214" priority="104" operator="lessThan">
      <formula>$D$6</formula>
    </cfRule>
  </conditionalFormatting>
  <conditionalFormatting sqref="H175:I175">
    <cfRule type="cellIs" dxfId="1213" priority="101" operator="greaterThanOrEqual">
      <formula>$D$6</formula>
    </cfRule>
    <cfRule type="cellIs" dxfId="1212" priority="102" operator="lessThan">
      <formula>$D$6</formula>
    </cfRule>
  </conditionalFormatting>
  <conditionalFormatting sqref="C176:I176">
    <cfRule type="cellIs" dxfId="1211" priority="99" operator="greaterThanOrEqual">
      <formula>$D$6</formula>
    </cfRule>
    <cfRule type="cellIs" dxfId="1210" priority="100" operator="lessThan">
      <formula>$D$6</formula>
    </cfRule>
  </conditionalFormatting>
  <conditionalFormatting sqref="H177:I177">
    <cfRule type="cellIs" dxfId="1209" priority="97" operator="greaterThanOrEqual">
      <formula>$D$6</formula>
    </cfRule>
    <cfRule type="cellIs" dxfId="1208" priority="98" operator="lessThan">
      <formula>$D$6</formula>
    </cfRule>
  </conditionalFormatting>
  <conditionalFormatting sqref="C178:I178">
    <cfRule type="cellIs" dxfId="1207" priority="95" operator="greaterThanOrEqual">
      <formula>$D$6</formula>
    </cfRule>
    <cfRule type="cellIs" dxfId="1206" priority="96" operator="lessThan">
      <formula>$D$6</formula>
    </cfRule>
  </conditionalFormatting>
  <conditionalFormatting sqref="C179:I182">
    <cfRule type="cellIs" dxfId="1205" priority="93" operator="greaterThanOrEqual">
      <formula>$D$6</formula>
    </cfRule>
    <cfRule type="cellIs" dxfId="1204" priority="94" operator="lessThan">
      <formula>$D$6</formula>
    </cfRule>
  </conditionalFormatting>
  <conditionalFormatting sqref="C183:I185">
    <cfRule type="cellIs" dxfId="1203" priority="91" operator="greaterThanOrEqual">
      <formula>$D$6</formula>
    </cfRule>
    <cfRule type="cellIs" dxfId="1202" priority="92" operator="lessThan">
      <formula>$D$6</formula>
    </cfRule>
  </conditionalFormatting>
  <conditionalFormatting sqref="C186:I187">
    <cfRule type="cellIs" dxfId="1201" priority="89" operator="greaterThanOrEqual">
      <formula>$D$6</formula>
    </cfRule>
    <cfRule type="cellIs" dxfId="1200" priority="90" operator="lessThan">
      <formula>$D$6</formula>
    </cfRule>
  </conditionalFormatting>
  <conditionalFormatting sqref="C188:I188">
    <cfRule type="cellIs" dxfId="1199" priority="87" operator="greaterThanOrEqual">
      <formula>$D$6</formula>
    </cfRule>
    <cfRule type="cellIs" dxfId="1198" priority="88" operator="lessThan">
      <formula>$D$6</formula>
    </cfRule>
  </conditionalFormatting>
  <conditionalFormatting sqref="C189:I191">
    <cfRule type="cellIs" dxfId="1197" priority="85" operator="greaterThanOrEqual">
      <formula>$D$6</formula>
    </cfRule>
    <cfRule type="cellIs" dxfId="1196" priority="86" operator="lessThan">
      <formula>$D$6</formula>
    </cfRule>
  </conditionalFormatting>
  <conditionalFormatting sqref="C192:I194">
    <cfRule type="cellIs" dxfId="1195" priority="83" operator="greaterThanOrEqual">
      <formula>$D$6</formula>
    </cfRule>
    <cfRule type="cellIs" dxfId="1194" priority="84" operator="lessThan">
      <formula>$D$6</formula>
    </cfRule>
  </conditionalFormatting>
  <conditionalFormatting sqref="C195:I198">
    <cfRule type="cellIs" dxfId="1193" priority="81" operator="greaterThanOrEqual">
      <formula>$D$6</formula>
    </cfRule>
    <cfRule type="cellIs" dxfId="1192" priority="82" operator="lessThan">
      <formula>$D$6</formula>
    </cfRule>
  </conditionalFormatting>
  <conditionalFormatting sqref="C199:I199">
    <cfRule type="cellIs" dxfId="1191" priority="79" operator="greaterThanOrEqual">
      <formula>$D$6</formula>
    </cfRule>
    <cfRule type="cellIs" dxfId="1190" priority="80" operator="lessThan">
      <formula>$D$6</formula>
    </cfRule>
  </conditionalFormatting>
  <conditionalFormatting sqref="C200:I200">
    <cfRule type="cellIs" dxfId="1189" priority="77" operator="greaterThanOrEqual">
      <formula>$D$6</formula>
    </cfRule>
    <cfRule type="cellIs" dxfId="1188" priority="78" operator="lessThan">
      <formula>$D$6</formula>
    </cfRule>
  </conditionalFormatting>
  <conditionalFormatting sqref="C200:I200">
    <cfRule type="cellIs" dxfId="1187" priority="75" operator="greaterThanOrEqual">
      <formula>$D$6</formula>
    </cfRule>
    <cfRule type="cellIs" dxfId="1186" priority="76" operator="lessThan">
      <formula>$D$6</formula>
    </cfRule>
  </conditionalFormatting>
  <conditionalFormatting sqref="C201:I202">
    <cfRule type="cellIs" dxfId="1185" priority="73" operator="greaterThanOrEqual">
      <formula>$D$6</formula>
    </cfRule>
    <cfRule type="cellIs" dxfId="1184" priority="74" operator="lessThan">
      <formula>$D$6</formula>
    </cfRule>
  </conditionalFormatting>
  <conditionalFormatting sqref="C201:I202">
    <cfRule type="cellIs" dxfId="1183" priority="71" operator="greaterThanOrEqual">
      <formula>$D$6</formula>
    </cfRule>
    <cfRule type="cellIs" dxfId="1182" priority="72" operator="lessThan">
      <formula>$D$6</formula>
    </cfRule>
  </conditionalFormatting>
  <conditionalFormatting sqref="C203:I204">
    <cfRule type="cellIs" dxfId="1181" priority="69" operator="greaterThanOrEqual">
      <formula>$D$6</formula>
    </cfRule>
    <cfRule type="cellIs" dxfId="1180" priority="70" operator="lessThan">
      <formula>$D$6</formula>
    </cfRule>
  </conditionalFormatting>
  <conditionalFormatting sqref="C203:I204">
    <cfRule type="cellIs" dxfId="1179" priority="67" operator="greaterThanOrEqual">
      <formula>$D$6</formula>
    </cfRule>
    <cfRule type="cellIs" dxfId="1178" priority="68" operator="lessThan">
      <formula>$D$6</formula>
    </cfRule>
  </conditionalFormatting>
  <conditionalFormatting sqref="C205:I205">
    <cfRule type="cellIs" dxfId="1177" priority="65" operator="greaterThanOrEqual">
      <formula>$D$6</formula>
    </cfRule>
    <cfRule type="cellIs" dxfId="1176" priority="66" operator="lessThan">
      <formula>$D$6</formula>
    </cfRule>
  </conditionalFormatting>
  <conditionalFormatting sqref="C205:I205">
    <cfRule type="cellIs" dxfId="1175" priority="63" operator="greaterThanOrEqual">
      <formula>$D$6</formula>
    </cfRule>
    <cfRule type="cellIs" dxfId="1174" priority="64" operator="lessThan">
      <formula>$D$6</formula>
    </cfRule>
  </conditionalFormatting>
  <conditionalFormatting sqref="C206:I207">
    <cfRule type="cellIs" dxfId="1173" priority="61" operator="greaterThanOrEqual">
      <formula>$D$6</formula>
    </cfRule>
    <cfRule type="cellIs" dxfId="1172" priority="62" operator="lessThan">
      <formula>$D$6</formula>
    </cfRule>
  </conditionalFormatting>
  <conditionalFormatting sqref="C206:I207">
    <cfRule type="cellIs" dxfId="1171" priority="59" operator="greaterThanOrEqual">
      <formula>$D$6</formula>
    </cfRule>
    <cfRule type="cellIs" dxfId="1170" priority="60" operator="lessThan">
      <formula>$D$6</formula>
    </cfRule>
  </conditionalFormatting>
  <conditionalFormatting sqref="C208:I210">
    <cfRule type="cellIs" dxfId="1169" priority="57" operator="greaterThanOrEqual">
      <formula>$D$6</formula>
    </cfRule>
    <cfRule type="cellIs" dxfId="1168" priority="58" operator="lessThan">
      <formula>$D$6</formula>
    </cfRule>
  </conditionalFormatting>
  <conditionalFormatting sqref="C208:I210">
    <cfRule type="cellIs" dxfId="1167" priority="55" operator="greaterThanOrEqual">
      <formula>$D$6</formula>
    </cfRule>
    <cfRule type="cellIs" dxfId="1166" priority="56" operator="lessThan">
      <formula>$D$6</formula>
    </cfRule>
  </conditionalFormatting>
  <conditionalFormatting sqref="C211:I211">
    <cfRule type="cellIs" dxfId="1165" priority="53" operator="greaterThanOrEqual">
      <formula>$D$6</formula>
    </cfRule>
    <cfRule type="cellIs" dxfId="1164" priority="54" operator="lessThan">
      <formula>$D$6</formula>
    </cfRule>
  </conditionalFormatting>
  <conditionalFormatting sqref="C212:I212">
    <cfRule type="cellIs" dxfId="1163" priority="51" operator="greaterThanOrEqual">
      <formula>$D$6</formula>
    </cfRule>
    <cfRule type="cellIs" dxfId="1162" priority="52" operator="lessThan">
      <formula>$D$6</formula>
    </cfRule>
  </conditionalFormatting>
  <conditionalFormatting sqref="C213:I213">
    <cfRule type="cellIs" dxfId="1161" priority="49" operator="greaterThanOrEqual">
      <formula>$D$6</formula>
    </cfRule>
    <cfRule type="cellIs" dxfId="1160" priority="50" operator="lessThan">
      <formula>$D$6</formula>
    </cfRule>
  </conditionalFormatting>
  <conditionalFormatting sqref="C214:I215">
    <cfRule type="cellIs" dxfId="1159" priority="47" operator="greaterThanOrEqual">
      <formula>$D$6</formula>
    </cfRule>
    <cfRule type="cellIs" dxfId="1158" priority="48" operator="lessThan">
      <formula>$D$6</formula>
    </cfRule>
  </conditionalFormatting>
  <conditionalFormatting sqref="C216:I217">
    <cfRule type="cellIs" dxfId="1157" priority="45" operator="greaterThanOrEqual">
      <formula>$D$6</formula>
    </cfRule>
    <cfRule type="cellIs" dxfId="1156" priority="46" operator="lessThan">
      <formula>$D$6</formula>
    </cfRule>
  </conditionalFormatting>
  <conditionalFormatting sqref="C221:C223">
    <cfRule type="cellIs" dxfId="1155" priority="43" operator="greaterThanOrEqual">
      <formula>$D$6</formula>
    </cfRule>
    <cfRule type="cellIs" dxfId="1154" priority="44" operator="lessThan">
      <formula>$D$6</formula>
    </cfRule>
  </conditionalFormatting>
  <conditionalFormatting sqref="D221:I223">
    <cfRule type="cellIs" dxfId="1153" priority="41" operator="greaterThanOrEqual">
      <formula>$D$6</formula>
    </cfRule>
    <cfRule type="cellIs" dxfId="1152" priority="42" operator="lessThan">
      <formula>$D$6</formula>
    </cfRule>
  </conditionalFormatting>
  <conditionalFormatting sqref="C224:C225">
    <cfRule type="cellIs" dxfId="1151" priority="39" operator="greaterThanOrEqual">
      <formula>$D$6</formula>
    </cfRule>
    <cfRule type="cellIs" dxfId="1150" priority="40" operator="lessThan">
      <formula>$D$6</formula>
    </cfRule>
  </conditionalFormatting>
  <conditionalFormatting sqref="D224:I225">
    <cfRule type="cellIs" dxfId="1149" priority="37" operator="greaterThanOrEqual">
      <formula>$D$6</formula>
    </cfRule>
    <cfRule type="cellIs" dxfId="1148" priority="38" operator="lessThan">
      <formula>$D$6</formula>
    </cfRule>
  </conditionalFormatting>
  <conditionalFormatting sqref="C226:C227">
    <cfRule type="cellIs" dxfId="1147" priority="35" operator="greaterThanOrEqual">
      <formula>$D$6</formula>
    </cfRule>
    <cfRule type="cellIs" dxfId="1146" priority="36" operator="lessThan">
      <formula>$D$6</formula>
    </cfRule>
  </conditionalFormatting>
  <conditionalFormatting sqref="D226:I227">
    <cfRule type="cellIs" dxfId="1145" priority="33" operator="greaterThanOrEqual">
      <formula>$D$6</formula>
    </cfRule>
    <cfRule type="cellIs" dxfId="1144" priority="34" operator="lessThan">
      <formula>$D$6</formula>
    </cfRule>
  </conditionalFormatting>
  <conditionalFormatting sqref="C228">
    <cfRule type="cellIs" dxfId="1143" priority="31" operator="greaterThanOrEqual">
      <formula>$D$6</formula>
    </cfRule>
    <cfRule type="cellIs" dxfId="1142" priority="32" operator="lessThan">
      <formula>$D$6</formula>
    </cfRule>
  </conditionalFormatting>
  <conditionalFormatting sqref="D228:I228">
    <cfRule type="cellIs" dxfId="1141" priority="29" operator="greaterThanOrEqual">
      <formula>$D$6</formula>
    </cfRule>
    <cfRule type="cellIs" dxfId="1140" priority="30" operator="lessThan">
      <formula>$D$6</formula>
    </cfRule>
  </conditionalFormatting>
  <conditionalFormatting sqref="C229">
    <cfRule type="cellIs" dxfId="1139" priority="27" operator="greaterThanOrEqual">
      <formula>$D$6</formula>
    </cfRule>
    <cfRule type="cellIs" dxfId="1138" priority="28" operator="lessThan">
      <formula>$D$6</formula>
    </cfRule>
  </conditionalFormatting>
  <conditionalFormatting sqref="D229:I229">
    <cfRule type="cellIs" dxfId="1137" priority="25" operator="greaterThanOrEqual">
      <formula>$D$6</formula>
    </cfRule>
    <cfRule type="cellIs" dxfId="1136" priority="26" operator="lessThan">
      <formula>$D$6</formula>
    </cfRule>
  </conditionalFormatting>
  <conditionalFormatting sqref="C230">
    <cfRule type="cellIs" dxfId="1135" priority="23" operator="greaterThanOrEqual">
      <formula>$D$6</formula>
    </cfRule>
    <cfRule type="cellIs" dxfId="1134" priority="24" operator="lessThan">
      <formula>$D$6</formula>
    </cfRule>
  </conditionalFormatting>
  <conditionalFormatting sqref="D230:I230">
    <cfRule type="cellIs" dxfId="1133" priority="21" operator="greaterThanOrEqual">
      <formula>$D$6</formula>
    </cfRule>
    <cfRule type="cellIs" dxfId="1132" priority="22" operator="lessThan">
      <formula>$D$6</formula>
    </cfRule>
  </conditionalFormatting>
  <conditionalFormatting sqref="C231:C232">
    <cfRule type="cellIs" dxfId="1131" priority="19" operator="greaterThanOrEqual">
      <formula>$D$6</formula>
    </cfRule>
    <cfRule type="cellIs" dxfId="1130" priority="20" operator="lessThan">
      <formula>$D$6</formula>
    </cfRule>
  </conditionalFormatting>
  <conditionalFormatting sqref="D231:I232">
    <cfRule type="cellIs" dxfId="1129" priority="17" operator="greaterThanOrEqual">
      <formula>$D$6</formula>
    </cfRule>
    <cfRule type="cellIs" dxfId="1128" priority="18" operator="lessThan">
      <formula>$D$6</formula>
    </cfRule>
  </conditionalFormatting>
  <conditionalFormatting sqref="C233">
    <cfRule type="cellIs" dxfId="1127" priority="15" operator="greaterThanOrEqual">
      <formula>$D$6</formula>
    </cfRule>
    <cfRule type="cellIs" dxfId="1126" priority="16" operator="lessThan">
      <formula>$D$6</formula>
    </cfRule>
  </conditionalFormatting>
  <conditionalFormatting sqref="D233:I233">
    <cfRule type="cellIs" dxfId="1125" priority="13" operator="greaterThanOrEqual">
      <formula>$D$6</formula>
    </cfRule>
    <cfRule type="cellIs" dxfId="1124" priority="14" operator="lessThan">
      <formula>$D$6</formula>
    </cfRule>
  </conditionalFormatting>
  <conditionalFormatting sqref="C234:C236">
    <cfRule type="cellIs" dxfId="1123" priority="11" operator="greaterThanOrEqual">
      <formula>$D$6</formula>
    </cfRule>
    <cfRule type="cellIs" dxfId="1122" priority="12" operator="lessThan">
      <formula>$D$6</formula>
    </cfRule>
  </conditionalFormatting>
  <conditionalFormatting sqref="D234:I236">
    <cfRule type="cellIs" dxfId="1121" priority="9" operator="greaterThanOrEqual">
      <formula>$D$6</formula>
    </cfRule>
    <cfRule type="cellIs" dxfId="1120" priority="10" operator="lessThan">
      <formula>$D$6</formula>
    </cfRule>
  </conditionalFormatting>
  <conditionalFormatting sqref="C237:C239">
    <cfRule type="cellIs" dxfId="1119" priority="7" operator="greaterThanOrEqual">
      <formula>$D$6</formula>
    </cfRule>
    <cfRule type="cellIs" dxfId="1118" priority="8" operator="lessThan">
      <formula>$D$6</formula>
    </cfRule>
  </conditionalFormatting>
  <conditionalFormatting sqref="D237:I239">
    <cfRule type="cellIs" dxfId="1117" priority="5" operator="greaterThanOrEqual">
      <formula>$D$6</formula>
    </cfRule>
    <cfRule type="cellIs" dxfId="1116" priority="6" operator="lessThan">
      <formula>$D$6</formula>
    </cfRule>
  </conditionalFormatting>
  <conditionalFormatting sqref="C240:C242">
    <cfRule type="cellIs" dxfId="1115" priority="3" operator="greaterThanOrEqual">
      <formula>$D$6</formula>
    </cfRule>
    <cfRule type="cellIs" dxfId="1114" priority="4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250" max="9" man="1"/>
  </row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73"/>
  <sheetViews>
    <sheetView view="pageBreakPreview" topLeftCell="A234" zoomScale="90" zoomScaleNormal="100" zoomScaleSheetLayoutView="90" workbookViewId="0">
      <selection activeCell="B219" sqref="B219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18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15.75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81" t="s">
        <v>0</v>
      </c>
      <c r="F5" s="224" t="str">
        <f>[3]Cuong!F5</f>
        <v>01/04/19 - 30/06/19</v>
      </c>
      <c r="G5" s="224"/>
      <c r="H5" s="68"/>
      <c r="I5" s="68"/>
      <c r="J5" s="83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137</v>
      </c>
      <c r="D6" s="255"/>
      <c r="E6" s="181" t="s">
        <v>6</v>
      </c>
      <c r="F6" s="248">
        <v>750</v>
      </c>
      <c r="G6" s="249"/>
      <c r="H6" s="69"/>
      <c r="I6" s="69"/>
      <c r="J6" s="84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81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81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[3]Cuong!C9</f>
        <v>NA</v>
      </c>
      <c r="D9" s="246"/>
      <c r="E9" s="181" t="s">
        <v>19</v>
      </c>
      <c r="F9" s="245">
        <f>[3]Cuong!F9</f>
        <v>1</v>
      </c>
      <c r="G9" s="246"/>
      <c r="H9" s="71"/>
      <c r="I9" s="71"/>
      <c r="J9" s="85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82"/>
      <c r="I10" s="182"/>
      <c r="J10" s="85"/>
      <c r="K10" s="2"/>
      <c r="L10" s="2"/>
      <c r="M10" s="2"/>
    </row>
    <row r="11" spans="1:23" s="2" customFormat="1" ht="25.5" x14ac:dyDescent="0.2">
      <c r="A11" s="6"/>
      <c r="B11" s="182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38.25" x14ac:dyDescent="0.2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88" t="s">
        <v>23</v>
      </c>
      <c r="L12" s="18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x14ac:dyDescent="0.2">
      <c r="A13" s="14"/>
      <c r="B13" s="190">
        <v>43563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86"/>
      <c r="K13" s="18" t="str">
        <f t="shared" ref="K13:K7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s="128" customFormat="1" x14ac:dyDescent="0.2">
      <c r="A14" s="14"/>
      <c r="B14" s="190">
        <v>43563</v>
      </c>
      <c r="C14" s="191"/>
      <c r="D14" s="191"/>
      <c r="E14" s="191"/>
      <c r="F14" s="191"/>
      <c r="G14" s="191"/>
      <c r="H14" s="191">
        <v>0</v>
      </c>
      <c r="I14" s="191">
        <v>0</v>
      </c>
      <c r="J14" s="123"/>
      <c r="K14" s="124" t="str">
        <f t="shared" si="0"/>
        <v>NA</v>
      </c>
      <c r="L14" s="124">
        <v>0</v>
      </c>
      <c r="M14" s="132"/>
      <c r="N14" s="132"/>
      <c r="O14" s="132"/>
      <c r="P14" s="132"/>
      <c r="Q14" s="132"/>
      <c r="S14" s="132"/>
      <c r="T14" s="132"/>
      <c r="U14" s="132"/>
      <c r="V14" s="132"/>
      <c r="W14" s="132"/>
    </row>
    <row r="15" spans="1:23" x14ac:dyDescent="0.2">
      <c r="A15" s="14"/>
      <c r="B15" s="190">
        <v>43563</v>
      </c>
      <c r="C15" s="191"/>
      <c r="D15" s="191"/>
      <c r="E15" s="191"/>
      <c r="F15" s="191"/>
      <c r="G15" s="191"/>
      <c r="H15" s="191">
        <v>0</v>
      </c>
      <c r="I15" s="191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x14ac:dyDescent="0.2">
      <c r="A16" s="14"/>
      <c r="B16" s="190">
        <v>43563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x14ac:dyDescent="0.2">
      <c r="A17" s="14"/>
      <c r="B17" s="190">
        <v>43564</v>
      </c>
      <c r="C17" s="191"/>
      <c r="D17" s="191"/>
      <c r="E17" s="191"/>
      <c r="F17" s="191"/>
      <c r="G17" s="191"/>
      <c r="H17" s="191">
        <v>0</v>
      </c>
      <c r="I17" s="191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x14ac:dyDescent="0.2">
      <c r="A18" s="14"/>
      <c r="B18" s="190">
        <v>43564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x14ac:dyDescent="0.2">
      <c r="A19" s="14"/>
      <c r="B19" s="190">
        <v>43564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x14ac:dyDescent="0.2">
      <c r="A20" s="14"/>
      <c r="B20" s="190">
        <v>43566</v>
      </c>
      <c r="C20" s="191"/>
      <c r="D20" s="191"/>
      <c r="E20" s="191"/>
      <c r="F20" s="191"/>
      <c r="G20" s="191"/>
      <c r="H20" s="191">
        <v>0</v>
      </c>
      <c r="I20" s="191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x14ac:dyDescent="0.2">
      <c r="A21" s="14"/>
      <c r="B21" s="190">
        <v>43567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x14ac:dyDescent="0.2">
      <c r="A22" s="14"/>
      <c r="B22" s="190">
        <v>43567</v>
      </c>
      <c r="C22" s="191"/>
      <c r="D22" s="191"/>
      <c r="E22" s="191"/>
      <c r="F22" s="191"/>
      <c r="G22" s="191"/>
      <c r="H22" s="191">
        <v>0</v>
      </c>
      <c r="I22" s="191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x14ac:dyDescent="0.2">
      <c r="A23" s="14"/>
      <c r="B23" s="190">
        <v>43567</v>
      </c>
      <c r="C23" s="191">
        <v>0</v>
      </c>
      <c r="D23" s="191">
        <v>0</v>
      </c>
      <c r="E23" s="191">
        <v>0</v>
      </c>
      <c r="F23" s="191">
        <v>0</v>
      </c>
      <c r="G23" s="191">
        <v>0</v>
      </c>
      <c r="H23" s="191">
        <v>0</v>
      </c>
      <c r="I23" s="191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x14ac:dyDescent="0.2">
      <c r="A24" s="14"/>
      <c r="B24" s="190">
        <v>43572</v>
      </c>
      <c r="C24" s="191"/>
      <c r="D24" s="191"/>
      <c r="E24" s="191"/>
      <c r="F24" s="191"/>
      <c r="G24" s="191"/>
      <c r="H24" s="191">
        <v>0</v>
      </c>
      <c r="I24" s="191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x14ac:dyDescent="0.2">
      <c r="A25" s="14"/>
      <c r="B25" s="190">
        <v>43572</v>
      </c>
      <c r="C25" s="191">
        <v>0</v>
      </c>
      <c r="D25" s="191">
        <v>0</v>
      </c>
      <c r="E25" s="191">
        <v>0</v>
      </c>
      <c r="F25" s="191">
        <v>0</v>
      </c>
      <c r="G25" s="191">
        <v>0</v>
      </c>
      <c r="H25" s="191">
        <v>0</v>
      </c>
      <c r="I25" s="191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x14ac:dyDescent="0.2">
      <c r="A26" s="14"/>
      <c r="B26" s="190">
        <v>43572</v>
      </c>
      <c r="C26" s="191"/>
      <c r="D26" s="191"/>
      <c r="E26" s="191"/>
      <c r="F26" s="191"/>
      <c r="G26" s="191"/>
      <c r="H26" s="191">
        <v>0</v>
      </c>
      <c r="I26" s="191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x14ac:dyDescent="0.2">
      <c r="A27" s="14"/>
      <c r="B27" s="190">
        <v>43572</v>
      </c>
      <c r="C27" s="191"/>
      <c r="D27" s="191"/>
      <c r="E27" s="191"/>
      <c r="F27" s="191"/>
      <c r="G27" s="191"/>
      <c r="H27" s="191">
        <v>0</v>
      </c>
      <c r="I27" s="191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x14ac:dyDescent="0.2">
      <c r="A28" s="14"/>
      <c r="B28" s="190">
        <v>43572</v>
      </c>
      <c r="C28" s="191">
        <v>0</v>
      </c>
      <c r="D28" s="191">
        <v>0</v>
      </c>
      <c r="E28" s="191">
        <v>0</v>
      </c>
      <c r="F28" s="191">
        <v>0</v>
      </c>
      <c r="G28" s="191">
        <v>0</v>
      </c>
      <c r="H28" s="191">
        <v>0</v>
      </c>
      <c r="I28" s="191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x14ac:dyDescent="0.2">
      <c r="A29" s="14"/>
      <c r="B29" s="190">
        <v>43573</v>
      </c>
      <c r="C29" s="191"/>
      <c r="D29" s="191"/>
      <c r="E29" s="191"/>
      <c r="F29" s="191"/>
      <c r="G29" s="191"/>
      <c r="H29" s="191">
        <v>0</v>
      </c>
      <c r="I29" s="191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x14ac:dyDescent="0.2">
      <c r="A30" s="14"/>
      <c r="B30" s="190">
        <v>43573</v>
      </c>
      <c r="C30" s="191">
        <v>0</v>
      </c>
      <c r="D30" s="191">
        <v>0</v>
      </c>
      <c r="E30" s="191">
        <v>0</v>
      </c>
      <c r="F30" s="191">
        <v>0</v>
      </c>
      <c r="G30" s="191">
        <v>0</v>
      </c>
      <c r="H30" s="191">
        <v>0</v>
      </c>
      <c r="I30" s="191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x14ac:dyDescent="0.2">
      <c r="A31" s="14"/>
      <c r="B31" s="190">
        <v>43573</v>
      </c>
      <c r="C31" s="191"/>
      <c r="D31" s="191"/>
      <c r="E31" s="191"/>
      <c r="F31" s="191"/>
      <c r="G31" s="191"/>
      <c r="H31" s="191">
        <v>0</v>
      </c>
      <c r="I31" s="191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x14ac:dyDescent="0.2">
      <c r="A32" s="14"/>
      <c r="B32" s="190">
        <v>43573</v>
      </c>
      <c r="C32" s="191">
        <v>0</v>
      </c>
      <c r="D32" s="191">
        <v>0</v>
      </c>
      <c r="E32" s="191">
        <v>0</v>
      </c>
      <c r="F32" s="191">
        <v>0</v>
      </c>
      <c r="G32" s="191">
        <v>0</v>
      </c>
      <c r="H32" s="191">
        <v>0</v>
      </c>
      <c r="I32" s="191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x14ac:dyDescent="0.2">
      <c r="A33" s="14"/>
      <c r="B33" s="190">
        <v>43583</v>
      </c>
      <c r="C33" s="191">
        <v>0</v>
      </c>
      <c r="D33" s="191">
        <v>0</v>
      </c>
      <c r="E33" s="191">
        <v>0</v>
      </c>
      <c r="F33" s="191">
        <v>0</v>
      </c>
      <c r="G33" s="191">
        <v>0</v>
      </c>
      <c r="H33" s="191">
        <v>0</v>
      </c>
      <c r="I33" s="191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x14ac:dyDescent="0.2">
      <c r="A34" s="14"/>
      <c r="B34" s="190">
        <v>43583</v>
      </c>
      <c r="C34" s="191"/>
      <c r="D34" s="191"/>
      <c r="E34" s="191"/>
      <c r="F34" s="191"/>
      <c r="G34" s="191"/>
      <c r="H34" s="191">
        <v>0</v>
      </c>
      <c r="I34" s="191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x14ac:dyDescent="0.2">
      <c r="A35" s="14"/>
      <c r="B35" s="190">
        <v>43583</v>
      </c>
      <c r="C35" s="191">
        <v>0</v>
      </c>
      <c r="D35" s="191">
        <v>0</v>
      </c>
      <c r="E35" s="191">
        <v>0</v>
      </c>
      <c r="F35" s="191">
        <v>0</v>
      </c>
      <c r="G35" s="191">
        <v>0</v>
      </c>
      <c r="H35" s="191">
        <v>0</v>
      </c>
      <c r="I35" s="191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x14ac:dyDescent="0.2">
      <c r="A36" s="14"/>
      <c r="B36" s="190">
        <v>43584</v>
      </c>
      <c r="C36" s="191"/>
      <c r="D36" s="191"/>
      <c r="E36" s="191"/>
      <c r="F36" s="191"/>
      <c r="G36" s="191"/>
      <c r="H36" s="191">
        <v>0</v>
      </c>
      <c r="I36" s="191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x14ac:dyDescent="0.2">
      <c r="A37" s="14"/>
      <c r="B37" s="190">
        <v>43584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x14ac:dyDescent="0.2">
      <c r="A38" s="14"/>
      <c r="B38" s="190">
        <v>43588</v>
      </c>
      <c r="C38" s="191"/>
      <c r="D38" s="191"/>
      <c r="E38" s="191"/>
      <c r="F38" s="191"/>
      <c r="G38" s="191"/>
      <c r="H38" s="191">
        <v>0</v>
      </c>
      <c r="I38" s="191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x14ac:dyDescent="0.2">
      <c r="A39" s="14"/>
      <c r="B39" s="190">
        <v>43589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x14ac:dyDescent="0.2">
      <c r="A40" s="14"/>
      <c r="B40" s="190">
        <v>43589</v>
      </c>
      <c r="C40" s="191"/>
      <c r="D40" s="191"/>
      <c r="E40" s="191"/>
      <c r="F40" s="191"/>
      <c r="G40" s="191"/>
      <c r="H40" s="191">
        <v>0</v>
      </c>
      <c r="I40" s="191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x14ac:dyDescent="0.2">
      <c r="A41" s="14"/>
      <c r="B41" s="190">
        <v>43589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x14ac:dyDescent="0.2">
      <c r="A42" s="14"/>
      <c r="B42" s="190">
        <v>43592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x14ac:dyDescent="0.2">
      <c r="A43" s="14"/>
      <c r="B43" s="190">
        <v>43592</v>
      </c>
      <c r="C43" s="191"/>
      <c r="D43" s="191"/>
      <c r="E43" s="191"/>
      <c r="F43" s="191"/>
      <c r="G43" s="191"/>
      <c r="H43" s="191">
        <v>0</v>
      </c>
      <c r="I43" s="191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x14ac:dyDescent="0.2">
      <c r="A44" s="14"/>
      <c r="B44" s="190">
        <v>43592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x14ac:dyDescent="0.2">
      <c r="A45" s="14"/>
      <c r="B45" s="190">
        <v>43593</v>
      </c>
      <c r="C45" s="191"/>
      <c r="D45" s="191"/>
      <c r="E45" s="191"/>
      <c r="F45" s="191"/>
      <c r="G45" s="191"/>
      <c r="H45" s="191">
        <v>0</v>
      </c>
      <c r="I45" s="191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x14ac:dyDescent="0.2">
      <c r="A46" s="14"/>
      <c r="B46" s="190">
        <v>43593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x14ac:dyDescent="0.2">
      <c r="A47" s="14"/>
      <c r="B47" s="190">
        <v>43593</v>
      </c>
      <c r="C47" s="191"/>
      <c r="D47" s="191"/>
      <c r="E47" s="191"/>
      <c r="F47" s="191"/>
      <c r="G47" s="191"/>
      <c r="H47" s="191">
        <v>0</v>
      </c>
      <c r="I47" s="191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x14ac:dyDescent="0.2">
      <c r="A48" s="14"/>
      <c r="B48" s="190">
        <v>43593</v>
      </c>
      <c r="C48" s="191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x14ac:dyDescent="0.2">
      <c r="A49" s="14"/>
      <c r="B49" s="190">
        <v>43601</v>
      </c>
      <c r="C49" s="191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x14ac:dyDescent="0.2">
      <c r="A50" s="14"/>
      <c r="B50" s="190">
        <v>43602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x14ac:dyDescent="0.2">
      <c r="A51" s="14"/>
      <c r="B51" s="190">
        <v>43603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x14ac:dyDescent="0.2">
      <c r="A52" s="14"/>
      <c r="B52" s="190">
        <v>43604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x14ac:dyDescent="0.2">
      <c r="A53" s="14"/>
      <c r="B53" s="190">
        <v>43605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x14ac:dyDescent="0.2">
      <c r="A54" s="14"/>
      <c r="B54" s="190">
        <v>43606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x14ac:dyDescent="0.2">
      <c r="A55" s="14"/>
      <c r="B55" s="190">
        <v>43606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x14ac:dyDescent="0.2">
      <c r="A56" s="14"/>
      <c r="B56" s="190">
        <v>43608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x14ac:dyDescent="0.2">
      <c r="A57" s="14"/>
      <c r="B57" s="190">
        <v>43608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x14ac:dyDescent="0.2">
      <c r="A58" s="14"/>
      <c r="B58" s="190">
        <v>43610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x14ac:dyDescent="0.2">
      <c r="A59" s="14"/>
      <c r="B59" s="190">
        <v>43610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x14ac:dyDescent="0.2">
      <c r="A60" s="14"/>
      <c r="B60" s="190">
        <v>43612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x14ac:dyDescent="0.2">
      <c r="A61" s="14"/>
      <c r="B61" s="190">
        <v>43613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x14ac:dyDescent="0.2">
      <c r="A62" s="14"/>
      <c r="B62" s="190">
        <v>43614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x14ac:dyDescent="0.2">
      <c r="A63" s="14"/>
      <c r="B63" s="190">
        <v>43615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x14ac:dyDescent="0.2">
      <c r="A64" s="14"/>
      <c r="B64" s="190">
        <v>43615</v>
      </c>
      <c r="C64" s="191">
        <v>0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I64" s="191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x14ac:dyDescent="0.2">
      <c r="A65" s="14"/>
      <c r="B65" s="190">
        <v>43616</v>
      </c>
      <c r="C65" s="191">
        <v>0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I65" s="191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x14ac:dyDescent="0.2">
      <c r="A66" s="14"/>
      <c r="B66" s="190">
        <v>43616</v>
      </c>
      <c r="C66" s="191">
        <v>0</v>
      </c>
      <c r="D66" s="191">
        <v>0</v>
      </c>
      <c r="E66" s="191">
        <v>0</v>
      </c>
      <c r="F66" s="191">
        <v>0</v>
      </c>
      <c r="G66" s="191">
        <v>0</v>
      </c>
      <c r="H66" s="191">
        <v>0</v>
      </c>
      <c r="I66" s="191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x14ac:dyDescent="0.2">
      <c r="A67" s="14"/>
      <c r="B67" s="190">
        <v>43617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x14ac:dyDescent="0.2">
      <c r="A68" s="14"/>
      <c r="B68" s="190">
        <v>43617</v>
      </c>
      <c r="C68" s="191">
        <v>0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I68" s="191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x14ac:dyDescent="0.2">
      <c r="A69" s="14"/>
      <c r="B69" s="190">
        <v>43619</v>
      </c>
      <c r="C69" s="191">
        <v>0</v>
      </c>
      <c r="D69" s="191">
        <v>0</v>
      </c>
      <c r="E69" s="191">
        <v>0</v>
      </c>
      <c r="F69" s="191">
        <v>0</v>
      </c>
      <c r="G69" s="191">
        <v>0</v>
      </c>
      <c r="H69" s="191">
        <v>0</v>
      </c>
      <c r="I69" s="191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x14ac:dyDescent="0.2">
      <c r="A70" s="14"/>
      <c r="B70" s="190">
        <v>43619</v>
      </c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x14ac:dyDescent="0.2">
      <c r="A71" s="14"/>
      <c r="B71" s="190">
        <v>43619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x14ac:dyDescent="0.2">
      <c r="A72" s="14"/>
      <c r="B72" s="190">
        <v>43620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x14ac:dyDescent="0.2">
      <c r="A73" s="14"/>
      <c r="B73" s="190">
        <v>43621</v>
      </c>
      <c r="C73" s="191">
        <v>0</v>
      </c>
      <c r="D73" s="191">
        <v>0</v>
      </c>
      <c r="E73" s="191">
        <v>0</v>
      </c>
      <c r="F73" s="191">
        <v>0</v>
      </c>
      <c r="G73" s="191">
        <v>0</v>
      </c>
      <c r="H73" s="191">
        <v>0</v>
      </c>
      <c r="I73" s="191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x14ac:dyDescent="0.2">
      <c r="A74" s="14"/>
      <c r="B74" s="190">
        <v>43621</v>
      </c>
      <c r="C74" s="191">
        <v>0</v>
      </c>
      <c r="D74" s="191">
        <v>0</v>
      </c>
      <c r="E74" s="191">
        <v>0</v>
      </c>
      <c r="F74" s="191">
        <v>0</v>
      </c>
      <c r="G74" s="191">
        <v>0</v>
      </c>
      <c r="H74" s="191">
        <v>0</v>
      </c>
      <c r="I74" s="191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x14ac:dyDescent="0.2">
      <c r="A75" s="14"/>
      <c r="B75" s="190">
        <v>43623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x14ac:dyDescent="0.2">
      <c r="A76" s="14"/>
      <c r="B76" s="190">
        <v>43623</v>
      </c>
      <c r="C76" s="191">
        <v>0</v>
      </c>
      <c r="D76" s="191">
        <v>0</v>
      </c>
      <c r="E76" s="191">
        <v>0</v>
      </c>
      <c r="F76" s="191">
        <v>0</v>
      </c>
      <c r="G76" s="191">
        <v>0</v>
      </c>
      <c r="H76" s="191">
        <v>0</v>
      </c>
      <c r="I76" s="191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x14ac:dyDescent="0.2">
      <c r="A77" s="14"/>
      <c r="B77" s="190">
        <v>43623</v>
      </c>
      <c r="C77" s="191">
        <v>0</v>
      </c>
      <c r="D77" s="191">
        <v>0</v>
      </c>
      <c r="E77" s="191">
        <v>0</v>
      </c>
      <c r="F77" s="191">
        <v>0</v>
      </c>
      <c r="G77" s="191">
        <v>0</v>
      </c>
      <c r="H77" s="191">
        <v>0</v>
      </c>
      <c r="I77" s="191">
        <v>0</v>
      </c>
      <c r="J77" s="86"/>
      <c r="K77" s="18" t="str">
        <f t="shared" ref="K77:K232" si="1">$C$9</f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x14ac:dyDescent="0.2">
      <c r="A78" s="14"/>
      <c r="B78" s="190">
        <v>43625</v>
      </c>
      <c r="C78" s="191">
        <v>0</v>
      </c>
      <c r="D78" s="191">
        <v>0</v>
      </c>
      <c r="E78" s="191">
        <v>0</v>
      </c>
      <c r="F78" s="191">
        <v>0</v>
      </c>
      <c r="G78" s="191">
        <v>0</v>
      </c>
      <c r="H78" s="191">
        <v>0</v>
      </c>
      <c r="I78" s="191">
        <v>0</v>
      </c>
      <c r="J78" s="86"/>
      <c r="K78" s="18" t="str">
        <f t="shared" si="1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x14ac:dyDescent="0.2">
      <c r="A79" s="14"/>
      <c r="B79" s="190">
        <v>43625</v>
      </c>
      <c r="C79" s="191">
        <v>0</v>
      </c>
      <c r="D79" s="191">
        <v>0</v>
      </c>
      <c r="E79" s="191">
        <v>0</v>
      </c>
      <c r="F79" s="191">
        <v>0</v>
      </c>
      <c r="G79" s="191">
        <v>0</v>
      </c>
      <c r="H79" s="191">
        <v>0</v>
      </c>
      <c r="I79" s="191">
        <v>0</v>
      </c>
      <c r="J79" s="86"/>
      <c r="K79" s="18" t="str">
        <f t="shared" si="1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x14ac:dyDescent="0.2">
      <c r="A80" s="14"/>
      <c r="B80" s="190">
        <v>43627</v>
      </c>
      <c r="C80" s="191">
        <v>0</v>
      </c>
      <c r="D80" s="191">
        <v>0</v>
      </c>
      <c r="E80" s="191">
        <v>0</v>
      </c>
      <c r="F80" s="191">
        <v>0</v>
      </c>
      <c r="G80" s="191">
        <v>0</v>
      </c>
      <c r="H80" s="191">
        <v>0</v>
      </c>
      <c r="I80" s="191">
        <v>0</v>
      </c>
      <c r="J80" s="86"/>
      <c r="K80" s="18" t="str">
        <f t="shared" si="1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x14ac:dyDescent="0.2">
      <c r="A81" s="14"/>
      <c r="B81" s="190">
        <v>43628</v>
      </c>
      <c r="C81" s="191">
        <v>0</v>
      </c>
      <c r="D81" s="191">
        <v>0</v>
      </c>
      <c r="E81" s="191">
        <v>0</v>
      </c>
      <c r="F81" s="191">
        <v>0</v>
      </c>
      <c r="G81" s="191">
        <v>0</v>
      </c>
      <c r="H81" s="191">
        <v>0</v>
      </c>
      <c r="I81" s="191">
        <v>0</v>
      </c>
      <c r="J81" s="86"/>
      <c r="K81" s="18" t="str">
        <f t="shared" si="1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x14ac:dyDescent="0.2">
      <c r="A82" s="14"/>
      <c r="B82" s="190">
        <v>43628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86"/>
      <c r="K82" s="18" t="str">
        <f t="shared" si="1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x14ac:dyDescent="0.2">
      <c r="A83" s="14"/>
      <c r="B83" s="190">
        <v>43642</v>
      </c>
      <c r="C83" s="191">
        <v>0</v>
      </c>
      <c r="D83" s="191">
        <v>0</v>
      </c>
      <c r="E83" s="191">
        <v>0</v>
      </c>
      <c r="F83" s="191">
        <v>0</v>
      </c>
      <c r="G83" s="191">
        <v>0</v>
      </c>
      <c r="H83" s="191">
        <v>0</v>
      </c>
      <c r="I83" s="191">
        <v>0</v>
      </c>
      <c r="J83" s="86"/>
      <c r="K83" s="18" t="str">
        <f t="shared" si="1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x14ac:dyDescent="0.2">
      <c r="A84" s="14"/>
      <c r="B84" s="190">
        <v>43644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86"/>
      <c r="K84" s="18" t="str">
        <f t="shared" si="1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x14ac:dyDescent="0.2">
      <c r="A85" s="14"/>
      <c r="B85" s="190">
        <v>43644</v>
      </c>
      <c r="C85" s="191">
        <v>0</v>
      </c>
      <c r="D85" s="191">
        <v>0</v>
      </c>
      <c r="E85" s="191">
        <v>0</v>
      </c>
      <c r="F85" s="191">
        <v>0</v>
      </c>
      <c r="G85" s="191">
        <v>0</v>
      </c>
      <c r="H85" s="191">
        <v>0</v>
      </c>
      <c r="I85" s="191">
        <v>0</v>
      </c>
      <c r="J85" s="86"/>
      <c r="K85" s="18" t="str">
        <f t="shared" si="1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x14ac:dyDescent="0.2">
      <c r="A86" s="14"/>
      <c r="B86" s="193">
        <v>43647</v>
      </c>
      <c r="C86" s="191"/>
      <c r="D86" s="191"/>
      <c r="E86" s="191"/>
      <c r="F86" s="191"/>
      <c r="G86" s="191"/>
      <c r="H86" s="191">
        <v>0</v>
      </c>
      <c r="I86" s="191">
        <v>0</v>
      </c>
      <c r="J86" s="86"/>
      <c r="K86" s="18" t="str">
        <f t="shared" si="1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x14ac:dyDescent="0.2">
      <c r="A87" s="14"/>
      <c r="B87" s="190">
        <v>43647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86"/>
      <c r="K87" s="18" t="str">
        <f t="shared" si="1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x14ac:dyDescent="0.2">
      <c r="A88" s="14"/>
      <c r="B88" s="190">
        <v>43647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86"/>
      <c r="K88" s="18" t="str">
        <f t="shared" si="1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x14ac:dyDescent="0.2">
      <c r="A89" s="14"/>
      <c r="B89" s="190">
        <v>43649</v>
      </c>
      <c r="C89" s="191">
        <v>0</v>
      </c>
      <c r="D89" s="191">
        <v>0</v>
      </c>
      <c r="E89" s="191">
        <v>0</v>
      </c>
      <c r="F89" s="191">
        <v>0</v>
      </c>
      <c r="G89" s="191">
        <v>0</v>
      </c>
      <c r="H89" s="191">
        <v>0</v>
      </c>
      <c r="I89" s="191">
        <v>0</v>
      </c>
      <c r="J89" s="86"/>
      <c r="K89" s="18" t="str">
        <f t="shared" si="1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x14ac:dyDescent="0.2">
      <c r="A90" s="14"/>
      <c r="B90" s="190">
        <v>43649</v>
      </c>
      <c r="C90" s="191">
        <v>0</v>
      </c>
      <c r="D90" s="191">
        <v>0</v>
      </c>
      <c r="E90" s="191">
        <v>0</v>
      </c>
      <c r="F90" s="191">
        <v>0</v>
      </c>
      <c r="G90" s="191">
        <v>0</v>
      </c>
      <c r="H90" s="191">
        <v>0</v>
      </c>
      <c r="I90" s="191">
        <v>0</v>
      </c>
      <c r="J90" s="86"/>
      <c r="K90" s="18" t="str">
        <f t="shared" si="1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x14ac:dyDescent="0.2">
      <c r="A91" s="14"/>
      <c r="B91" s="190">
        <v>43651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0</v>
      </c>
      <c r="I91" s="191">
        <v>0</v>
      </c>
      <c r="J91" s="86"/>
      <c r="K91" s="18" t="str">
        <f t="shared" si="1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x14ac:dyDescent="0.2">
      <c r="A92" s="14"/>
      <c r="B92" s="190">
        <v>43651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86"/>
      <c r="K92" s="18" t="str">
        <f t="shared" si="1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x14ac:dyDescent="0.2">
      <c r="A93" s="14"/>
      <c r="B93" s="190">
        <v>43654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86"/>
      <c r="K93" s="18" t="str">
        <f t="shared" si="1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x14ac:dyDescent="0.2">
      <c r="A94" s="14"/>
      <c r="B94" s="190">
        <v>43655</v>
      </c>
      <c r="C94" s="191">
        <v>0</v>
      </c>
      <c r="D94" s="191">
        <v>0</v>
      </c>
      <c r="E94" s="191">
        <v>0</v>
      </c>
      <c r="F94" s="191">
        <v>0</v>
      </c>
      <c r="G94" s="191">
        <v>0</v>
      </c>
      <c r="H94" s="191">
        <v>0</v>
      </c>
      <c r="I94" s="191">
        <v>0</v>
      </c>
      <c r="J94" s="86"/>
      <c r="K94" s="18" t="str">
        <f t="shared" si="1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x14ac:dyDescent="0.2">
      <c r="A95" s="14"/>
      <c r="B95" s="190">
        <v>43655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86"/>
      <c r="K95" s="18" t="str">
        <f t="shared" si="1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x14ac:dyDescent="0.2">
      <c r="A96" s="14"/>
      <c r="B96" s="190">
        <v>43656</v>
      </c>
      <c r="C96" s="191">
        <v>0</v>
      </c>
      <c r="D96" s="191">
        <v>0</v>
      </c>
      <c r="E96" s="191">
        <v>0</v>
      </c>
      <c r="F96" s="191">
        <v>0</v>
      </c>
      <c r="G96" s="191">
        <v>0</v>
      </c>
      <c r="H96" s="191">
        <v>0</v>
      </c>
      <c r="I96" s="191">
        <v>0</v>
      </c>
      <c r="J96" s="86"/>
      <c r="K96" s="18" t="str">
        <f t="shared" si="1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x14ac:dyDescent="0.2">
      <c r="A97" s="14"/>
      <c r="B97" s="190">
        <v>43658</v>
      </c>
      <c r="C97" s="191">
        <v>0</v>
      </c>
      <c r="D97" s="191">
        <v>0</v>
      </c>
      <c r="E97" s="191">
        <v>0</v>
      </c>
      <c r="F97" s="191">
        <v>0</v>
      </c>
      <c r="G97" s="191">
        <v>0</v>
      </c>
      <c r="H97" s="191">
        <v>0</v>
      </c>
      <c r="I97" s="191">
        <v>0</v>
      </c>
      <c r="J97" s="86"/>
      <c r="K97" s="18" t="str">
        <f t="shared" si="1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x14ac:dyDescent="0.2">
      <c r="A98" s="14"/>
      <c r="B98" s="190">
        <v>43661</v>
      </c>
      <c r="C98" s="191">
        <v>0</v>
      </c>
      <c r="D98" s="191">
        <v>0</v>
      </c>
      <c r="E98" s="191">
        <v>0</v>
      </c>
      <c r="F98" s="191">
        <v>0</v>
      </c>
      <c r="G98" s="191">
        <v>0</v>
      </c>
      <c r="H98" s="191">
        <v>0</v>
      </c>
      <c r="I98" s="191">
        <v>0</v>
      </c>
      <c r="J98" s="86"/>
      <c r="K98" s="18" t="str">
        <f t="shared" si="1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x14ac:dyDescent="0.2">
      <c r="A99" s="14"/>
      <c r="B99" s="190">
        <v>43661</v>
      </c>
      <c r="C99" s="191">
        <v>0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I99" s="191">
        <v>0</v>
      </c>
      <c r="J99" s="86"/>
      <c r="K99" s="18" t="str">
        <f t="shared" si="1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x14ac:dyDescent="0.2">
      <c r="A100" s="14"/>
      <c r="B100" s="190">
        <v>43662</v>
      </c>
      <c r="C100" s="191">
        <v>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I100" s="191">
        <v>0</v>
      </c>
      <c r="J100" s="86"/>
      <c r="K100" s="18" t="str">
        <f t="shared" si="1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x14ac:dyDescent="0.2">
      <c r="A101" s="14"/>
      <c r="B101" s="190">
        <v>43663</v>
      </c>
      <c r="C101" s="191">
        <v>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I101" s="191">
        <v>0</v>
      </c>
      <c r="J101" s="86"/>
      <c r="K101" s="18" t="str">
        <f t="shared" si="1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x14ac:dyDescent="0.2">
      <c r="A102" s="14"/>
      <c r="B102" s="190">
        <v>43663</v>
      </c>
      <c r="C102" s="191">
        <v>0</v>
      </c>
      <c r="D102" s="191">
        <v>0</v>
      </c>
      <c r="E102" s="191">
        <v>0</v>
      </c>
      <c r="F102" s="191">
        <v>0</v>
      </c>
      <c r="G102" s="191">
        <v>0</v>
      </c>
      <c r="H102" s="191">
        <v>0</v>
      </c>
      <c r="I102" s="191">
        <v>0</v>
      </c>
      <c r="J102" s="86"/>
      <c r="K102" s="18" t="str">
        <f t="shared" si="1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x14ac:dyDescent="0.2">
      <c r="A103" s="14"/>
      <c r="B103" s="190">
        <v>43665</v>
      </c>
      <c r="C103" s="191">
        <v>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I103" s="191">
        <v>0</v>
      </c>
      <c r="J103" s="86"/>
      <c r="K103" s="18" t="str">
        <f t="shared" si="1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x14ac:dyDescent="0.2">
      <c r="A104" s="14"/>
      <c r="B104" s="190">
        <v>43665</v>
      </c>
      <c r="C104" s="191">
        <v>0</v>
      </c>
      <c r="D104" s="191">
        <v>0</v>
      </c>
      <c r="E104" s="191">
        <v>0</v>
      </c>
      <c r="F104" s="191">
        <v>0</v>
      </c>
      <c r="G104" s="191">
        <v>0</v>
      </c>
      <c r="H104" s="191">
        <v>0</v>
      </c>
      <c r="I104" s="191">
        <v>0</v>
      </c>
      <c r="J104" s="86"/>
      <c r="K104" s="18" t="str">
        <f t="shared" si="1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x14ac:dyDescent="0.2">
      <c r="A105" s="14"/>
      <c r="B105" s="190">
        <v>43673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86"/>
      <c r="K105" s="18" t="str">
        <f t="shared" si="1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x14ac:dyDescent="0.2">
      <c r="A106" s="14"/>
      <c r="B106" s="190">
        <v>43673</v>
      </c>
      <c r="C106" s="191">
        <v>0</v>
      </c>
      <c r="D106" s="191">
        <v>0</v>
      </c>
      <c r="E106" s="191">
        <v>0</v>
      </c>
      <c r="F106" s="191">
        <v>0</v>
      </c>
      <c r="G106" s="191">
        <v>0</v>
      </c>
      <c r="H106" s="191">
        <v>0</v>
      </c>
      <c r="I106" s="191">
        <v>0</v>
      </c>
      <c r="J106" s="86"/>
      <c r="K106" s="18" t="str">
        <f t="shared" si="1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x14ac:dyDescent="0.2">
      <c r="A107" s="14"/>
      <c r="B107" s="190">
        <v>43675</v>
      </c>
      <c r="C107" s="191">
        <v>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I107" s="191">
        <v>0</v>
      </c>
      <c r="J107" s="86"/>
      <c r="K107" s="18" t="str">
        <f t="shared" si="1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x14ac:dyDescent="0.2">
      <c r="A108" s="14"/>
      <c r="B108" s="190">
        <v>43675</v>
      </c>
      <c r="C108" s="191">
        <v>0</v>
      </c>
      <c r="D108" s="191">
        <v>0</v>
      </c>
      <c r="E108" s="191">
        <v>0</v>
      </c>
      <c r="F108" s="191">
        <v>0</v>
      </c>
      <c r="G108" s="191">
        <v>0</v>
      </c>
      <c r="H108" s="191">
        <v>0</v>
      </c>
      <c r="I108" s="191">
        <v>0</v>
      </c>
      <c r="J108" s="86"/>
      <c r="K108" s="18" t="str">
        <f t="shared" si="1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x14ac:dyDescent="0.2">
      <c r="A109" s="14"/>
      <c r="B109" s="190">
        <v>43677</v>
      </c>
      <c r="C109" s="191">
        <v>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I109" s="191">
        <v>0</v>
      </c>
      <c r="J109" s="86"/>
      <c r="K109" s="18" t="str">
        <f t="shared" si="1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x14ac:dyDescent="0.2">
      <c r="A110" s="14"/>
      <c r="B110" s="190">
        <v>43677</v>
      </c>
      <c r="C110" s="191">
        <v>0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I110" s="191">
        <v>0</v>
      </c>
      <c r="J110" s="86"/>
      <c r="K110" s="18" t="str">
        <f t="shared" si="1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x14ac:dyDescent="0.2">
      <c r="A111" s="14"/>
      <c r="B111" s="190">
        <v>43679</v>
      </c>
      <c r="C111" s="191">
        <v>0</v>
      </c>
      <c r="D111" s="191">
        <v>0</v>
      </c>
      <c r="E111" s="191">
        <v>0</v>
      </c>
      <c r="F111" s="191">
        <v>0</v>
      </c>
      <c r="G111" s="191">
        <v>0</v>
      </c>
      <c r="H111" s="191">
        <v>0</v>
      </c>
      <c r="I111" s="191">
        <v>0</v>
      </c>
      <c r="J111" s="86"/>
      <c r="K111" s="18" t="str">
        <f t="shared" si="1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x14ac:dyDescent="0.2">
      <c r="A112" s="14"/>
      <c r="B112" s="190">
        <v>43679</v>
      </c>
      <c r="C112" s="191">
        <v>0</v>
      </c>
      <c r="D112" s="191">
        <v>0</v>
      </c>
      <c r="E112" s="191">
        <v>0</v>
      </c>
      <c r="F112" s="191">
        <v>0</v>
      </c>
      <c r="G112" s="191">
        <v>0</v>
      </c>
      <c r="H112" s="191">
        <v>0</v>
      </c>
      <c r="I112" s="191">
        <v>0</v>
      </c>
      <c r="J112" s="86"/>
      <c r="K112" s="18" t="str">
        <f t="shared" si="1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x14ac:dyDescent="0.2">
      <c r="A113" s="14"/>
      <c r="B113" s="190">
        <v>43684</v>
      </c>
      <c r="C113" s="191">
        <v>0</v>
      </c>
      <c r="D113" s="191">
        <v>0</v>
      </c>
      <c r="E113" s="191">
        <v>0</v>
      </c>
      <c r="F113" s="191">
        <v>0</v>
      </c>
      <c r="G113" s="191">
        <v>0</v>
      </c>
      <c r="H113" s="191">
        <v>0</v>
      </c>
      <c r="I113" s="191">
        <v>0</v>
      </c>
      <c r="J113" s="86"/>
      <c r="K113" s="18" t="str">
        <f t="shared" si="1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x14ac:dyDescent="0.2">
      <c r="A114" s="14"/>
      <c r="B114" s="190">
        <v>43685</v>
      </c>
      <c r="C114" s="191">
        <v>0</v>
      </c>
      <c r="D114" s="191">
        <v>0</v>
      </c>
      <c r="E114" s="191">
        <v>0</v>
      </c>
      <c r="F114" s="191">
        <v>0</v>
      </c>
      <c r="G114" s="191">
        <v>0</v>
      </c>
      <c r="H114" s="191">
        <v>0</v>
      </c>
      <c r="I114" s="191">
        <v>0</v>
      </c>
      <c r="J114" s="86"/>
      <c r="K114" s="18" t="str">
        <f t="shared" si="1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x14ac:dyDescent="0.2">
      <c r="A115" s="14"/>
      <c r="B115" s="190">
        <v>43686</v>
      </c>
      <c r="C115" s="191">
        <v>0</v>
      </c>
      <c r="D115" s="191">
        <v>0</v>
      </c>
      <c r="E115" s="191">
        <v>0</v>
      </c>
      <c r="F115" s="191">
        <v>0</v>
      </c>
      <c r="G115" s="191">
        <v>0</v>
      </c>
      <c r="H115" s="191">
        <v>0</v>
      </c>
      <c r="I115" s="191">
        <v>0</v>
      </c>
      <c r="J115" s="86"/>
      <c r="K115" s="18" t="str">
        <f t="shared" si="1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x14ac:dyDescent="0.2">
      <c r="A116" s="14"/>
      <c r="B116" s="190">
        <v>43687</v>
      </c>
      <c r="C116" s="191">
        <v>0</v>
      </c>
      <c r="D116" s="191">
        <v>0</v>
      </c>
      <c r="E116" s="191">
        <v>0</v>
      </c>
      <c r="F116" s="191">
        <v>0</v>
      </c>
      <c r="G116" s="191">
        <v>0</v>
      </c>
      <c r="H116" s="191">
        <v>0</v>
      </c>
      <c r="I116" s="191">
        <v>0</v>
      </c>
      <c r="J116" s="86"/>
      <c r="K116" s="18" t="str">
        <f t="shared" si="1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x14ac:dyDescent="0.2">
      <c r="A117" s="14"/>
      <c r="B117" s="190">
        <v>43687</v>
      </c>
      <c r="C117" s="191">
        <v>0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I117" s="191">
        <v>0</v>
      </c>
      <c r="J117" s="86"/>
      <c r="K117" s="18" t="str">
        <f t="shared" si="1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x14ac:dyDescent="0.2">
      <c r="A118" s="14"/>
      <c r="B118" s="190">
        <v>43689</v>
      </c>
      <c r="C118" s="191">
        <v>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I118" s="191">
        <v>0</v>
      </c>
      <c r="J118" s="86"/>
      <c r="K118" s="18" t="str">
        <f t="shared" si="1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x14ac:dyDescent="0.2">
      <c r="A119" s="14"/>
      <c r="B119" s="190">
        <v>43689</v>
      </c>
      <c r="C119" s="191">
        <v>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I119" s="191">
        <v>0</v>
      </c>
      <c r="J119" s="86"/>
      <c r="K119" s="18" t="str">
        <f t="shared" si="1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x14ac:dyDescent="0.2">
      <c r="A120" s="14"/>
      <c r="B120" s="190">
        <v>43691</v>
      </c>
      <c r="C120" s="191">
        <v>0</v>
      </c>
      <c r="D120" s="191">
        <v>0</v>
      </c>
      <c r="E120" s="191">
        <v>0</v>
      </c>
      <c r="F120" s="191">
        <v>0</v>
      </c>
      <c r="G120" s="191">
        <v>0</v>
      </c>
      <c r="H120" s="191">
        <v>0</v>
      </c>
      <c r="I120" s="191">
        <v>0</v>
      </c>
      <c r="J120" s="86"/>
      <c r="K120" s="18" t="str">
        <f t="shared" si="1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x14ac:dyDescent="0.2">
      <c r="A121" s="14"/>
      <c r="B121" s="190">
        <v>43691</v>
      </c>
      <c r="C121" s="191">
        <v>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I121" s="191">
        <v>0</v>
      </c>
      <c r="J121" s="86"/>
      <c r="K121" s="18" t="str">
        <f t="shared" si="1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x14ac:dyDescent="0.2">
      <c r="A122" s="14"/>
      <c r="B122" s="190">
        <v>43692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86"/>
      <c r="K122" s="18" t="str">
        <f t="shared" si="1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x14ac:dyDescent="0.2">
      <c r="A123" s="14"/>
      <c r="B123" s="190">
        <v>43693</v>
      </c>
      <c r="C123" s="191">
        <v>0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I123" s="191">
        <v>0</v>
      </c>
      <c r="J123" s="86"/>
      <c r="K123" s="18" t="str">
        <f t="shared" si="1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x14ac:dyDescent="0.2">
      <c r="A124" s="14"/>
      <c r="B124" s="190">
        <v>43693</v>
      </c>
      <c r="C124" s="191">
        <v>0</v>
      </c>
      <c r="D124" s="191">
        <v>0</v>
      </c>
      <c r="E124" s="191">
        <v>0</v>
      </c>
      <c r="F124" s="191">
        <v>0</v>
      </c>
      <c r="G124" s="191">
        <v>0</v>
      </c>
      <c r="H124" s="191">
        <v>0</v>
      </c>
      <c r="I124" s="191">
        <v>0</v>
      </c>
      <c r="J124" s="86"/>
      <c r="K124" s="18" t="str">
        <f t="shared" si="1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x14ac:dyDescent="0.2">
      <c r="A125" s="14"/>
      <c r="B125" s="190">
        <v>43693</v>
      </c>
      <c r="C125" s="191">
        <v>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I125" s="191">
        <v>0</v>
      </c>
      <c r="J125" s="86"/>
      <c r="K125" s="18" t="str">
        <f t="shared" si="1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x14ac:dyDescent="0.2">
      <c r="A126" s="14"/>
      <c r="B126" s="190">
        <v>43697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86"/>
      <c r="K126" s="18" t="str">
        <f t="shared" si="1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x14ac:dyDescent="0.2">
      <c r="A127" s="14"/>
      <c r="B127" s="190">
        <v>43697</v>
      </c>
      <c r="C127" s="191">
        <v>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I127" s="191">
        <v>0</v>
      </c>
      <c r="J127" s="86"/>
      <c r="K127" s="18" t="str">
        <f t="shared" si="1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x14ac:dyDescent="0.2">
      <c r="A128" s="14"/>
      <c r="B128" s="190">
        <v>43698</v>
      </c>
      <c r="C128" s="191">
        <v>0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I128" s="191">
        <v>0</v>
      </c>
      <c r="J128" s="86"/>
      <c r="K128" s="18" t="str">
        <f t="shared" si="1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x14ac:dyDescent="0.2">
      <c r="A129" s="14"/>
      <c r="B129" s="190">
        <v>43700</v>
      </c>
      <c r="C129" s="191">
        <v>0</v>
      </c>
      <c r="D129" s="191">
        <v>0</v>
      </c>
      <c r="E129" s="191">
        <v>0</v>
      </c>
      <c r="F129" s="191">
        <v>0</v>
      </c>
      <c r="G129" s="191">
        <v>0</v>
      </c>
      <c r="H129" s="191">
        <v>0</v>
      </c>
      <c r="I129" s="191">
        <v>0</v>
      </c>
      <c r="J129" s="86"/>
      <c r="K129" s="18" t="str">
        <f t="shared" si="1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x14ac:dyDescent="0.2">
      <c r="A130" s="14"/>
      <c r="B130" s="190">
        <v>43703</v>
      </c>
      <c r="C130" s="191">
        <v>0</v>
      </c>
      <c r="D130" s="191">
        <v>0</v>
      </c>
      <c r="E130" s="191">
        <v>0</v>
      </c>
      <c r="F130" s="191">
        <v>0</v>
      </c>
      <c r="G130" s="191">
        <v>0</v>
      </c>
      <c r="H130" s="191">
        <v>0</v>
      </c>
      <c r="I130" s="191">
        <v>0</v>
      </c>
      <c r="J130" s="86"/>
      <c r="K130" s="18" t="str">
        <f t="shared" si="1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x14ac:dyDescent="0.2">
      <c r="A131" s="14"/>
      <c r="B131" s="190">
        <v>43703</v>
      </c>
      <c r="C131" s="191">
        <v>0</v>
      </c>
      <c r="D131" s="191">
        <v>0</v>
      </c>
      <c r="E131" s="191">
        <v>0</v>
      </c>
      <c r="F131" s="191">
        <v>0</v>
      </c>
      <c r="G131" s="191">
        <v>0</v>
      </c>
      <c r="H131" s="191">
        <v>0</v>
      </c>
      <c r="I131" s="191">
        <v>0</v>
      </c>
      <c r="J131" s="86"/>
      <c r="K131" s="18" t="str">
        <f t="shared" si="1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x14ac:dyDescent="0.2">
      <c r="A132" s="14"/>
      <c r="B132" s="190">
        <v>43704</v>
      </c>
      <c r="C132" s="191">
        <v>0</v>
      </c>
      <c r="D132" s="191">
        <v>0</v>
      </c>
      <c r="E132" s="191">
        <v>0</v>
      </c>
      <c r="F132" s="191">
        <v>0</v>
      </c>
      <c r="G132" s="191">
        <v>0</v>
      </c>
      <c r="H132" s="191">
        <v>0</v>
      </c>
      <c r="I132" s="191">
        <v>0</v>
      </c>
      <c r="J132" s="86"/>
      <c r="K132" s="18" t="str">
        <f t="shared" si="1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x14ac:dyDescent="0.2">
      <c r="A133" s="14"/>
      <c r="B133" s="190">
        <v>43705</v>
      </c>
      <c r="C133" s="191">
        <v>0</v>
      </c>
      <c r="D133" s="191">
        <v>0</v>
      </c>
      <c r="E133" s="191">
        <v>0</v>
      </c>
      <c r="F133" s="191">
        <v>0</v>
      </c>
      <c r="G133" s="191">
        <v>0</v>
      </c>
      <c r="H133" s="191">
        <v>0</v>
      </c>
      <c r="I133" s="191">
        <v>0</v>
      </c>
      <c r="J133" s="86"/>
      <c r="K133" s="18" t="str">
        <f t="shared" si="1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x14ac:dyDescent="0.2">
      <c r="A134" s="14"/>
      <c r="B134" s="190">
        <v>43705</v>
      </c>
      <c r="C134" s="191">
        <v>0</v>
      </c>
      <c r="D134" s="191">
        <v>0</v>
      </c>
      <c r="E134" s="191">
        <v>0</v>
      </c>
      <c r="F134" s="191">
        <v>0</v>
      </c>
      <c r="G134" s="191">
        <v>0</v>
      </c>
      <c r="H134" s="191">
        <v>0</v>
      </c>
      <c r="I134" s="191">
        <v>0</v>
      </c>
      <c r="J134" s="86"/>
      <c r="K134" s="18" t="str">
        <f t="shared" si="1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x14ac:dyDescent="0.2">
      <c r="A135" s="14"/>
      <c r="B135" s="190">
        <v>43706</v>
      </c>
      <c r="C135" s="191">
        <v>0</v>
      </c>
      <c r="D135" s="191">
        <v>0</v>
      </c>
      <c r="E135" s="191">
        <v>0</v>
      </c>
      <c r="F135" s="191">
        <v>0</v>
      </c>
      <c r="G135" s="191">
        <v>0</v>
      </c>
      <c r="H135" s="191">
        <v>0</v>
      </c>
      <c r="I135" s="191">
        <v>0</v>
      </c>
      <c r="J135" s="86"/>
      <c r="K135" s="18" t="str">
        <f t="shared" si="1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x14ac:dyDescent="0.2">
      <c r="A136" s="14"/>
      <c r="B136" s="190">
        <v>43707</v>
      </c>
      <c r="C136" s="191">
        <v>0</v>
      </c>
      <c r="D136" s="191">
        <v>0</v>
      </c>
      <c r="E136" s="191">
        <v>0</v>
      </c>
      <c r="F136" s="191">
        <v>0</v>
      </c>
      <c r="G136" s="191">
        <v>0</v>
      </c>
      <c r="H136" s="191">
        <v>0</v>
      </c>
      <c r="I136" s="191">
        <v>0</v>
      </c>
      <c r="J136" s="86"/>
      <c r="K136" s="18" t="str">
        <f t="shared" si="1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x14ac:dyDescent="0.2">
      <c r="A137" s="14"/>
      <c r="B137" s="190">
        <v>43707</v>
      </c>
      <c r="C137" s="191">
        <v>0</v>
      </c>
      <c r="D137" s="191">
        <v>0</v>
      </c>
      <c r="E137" s="191">
        <v>0</v>
      </c>
      <c r="F137" s="191">
        <v>0</v>
      </c>
      <c r="G137" s="191">
        <v>0</v>
      </c>
      <c r="H137" s="191">
        <v>0</v>
      </c>
      <c r="I137" s="191">
        <v>0</v>
      </c>
      <c r="J137" s="86"/>
      <c r="K137" s="18" t="str">
        <f t="shared" si="1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x14ac:dyDescent="0.2">
      <c r="A138" s="14"/>
      <c r="B138" s="190">
        <v>43707</v>
      </c>
      <c r="C138" s="191">
        <v>0</v>
      </c>
      <c r="D138" s="191">
        <v>0</v>
      </c>
      <c r="E138" s="191">
        <v>0</v>
      </c>
      <c r="F138" s="191">
        <v>0</v>
      </c>
      <c r="G138" s="191">
        <v>0</v>
      </c>
      <c r="H138" s="191">
        <v>0</v>
      </c>
      <c r="I138" s="191">
        <v>0</v>
      </c>
      <c r="J138" s="86"/>
      <c r="K138" s="18" t="str">
        <f t="shared" si="1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x14ac:dyDescent="0.2">
      <c r="A139" s="14"/>
      <c r="B139" s="190">
        <v>43709</v>
      </c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86"/>
      <c r="K139" s="18" t="str">
        <f t="shared" si="1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x14ac:dyDescent="0.2">
      <c r="A140" s="14"/>
      <c r="B140" s="190">
        <v>43709</v>
      </c>
      <c r="C140" s="191">
        <v>0</v>
      </c>
      <c r="D140" s="191">
        <v>0</v>
      </c>
      <c r="E140" s="191">
        <v>0</v>
      </c>
      <c r="F140" s="191">
        <v>0</v>
      </c>
      <c r="G140" s="191">
        <v>0</v>
      </c>
      <c r="H140" s="191">
        <v>0</v>
      </c>
      <c r="I140" s="191">
        <v>0</v>
      </c>
      <c r="J140" s="86"/>
      <c r="K140" s="18" t="str">
        <f t="shared" si="1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x14ac:dyDescent="0.2">
      <c r="A141" s="14"/>
      <c r="B141" s="190">
        <v>43713</v>
      </c>
      <c r="C141" s="191">
        <v>0</v>
      </c>
      <c r="D141" s="191">
        <v>0</v>
      </c>
      <c r="E141" s="191">
        <v>0</v>
      </c>
      <c r="F141" s="191">
        <v>0</v>
      </c>
      <c r="G141" s="191">
        <v>0</v>
      </c>
      <c r="H141" s="191">
        <v>0</v>
      </c>
      <c r="I141" s="191">
        <v>0</v>
      </c>
      <c r="J141" s="86"/>
      <c r="K141" s="18" t="str">
        <f t="shared" si="1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x14ac:dyDescent="0.2">
      <c r="A142" s="14"/>
      <c r="B142" s="190">
        <v>43713</v>
      </c>
      <c r="C142" s="191">
        <v>0</v>
      </c>
      <c r="D142" s="191">
        <v>0</v>
      </c>
      <c r="E142" s="191">
        <v>0</v>
      </c>
      <c r="F142" s="191">
        <v>0</v>
      </c>
      <c r="G142" s="191">
        <v>0</v>
      </c>
      <c r="H142" s="191">
        <v>0</v>
      </c>
      <c r="I142" s="191">
        <v>0</v>
      </c>
      <c r="J142" s="86"/>
      <c r="K142" s="18" t="str">
        <f t="shared" si="1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x14ac:dyDescent="0.2">
      <c r="A143" s="14"/>
      <c r="B143" s="190">
        <v>43715</v>
      </c>
      <c r="C143" s="191">
        <v>0</v>
      </c>
      <c r="D143" s="191">
        <v>0</v>
      </c>
      <c r="E143" s="191">
        <v>0</v>
      </c>
      <c r="F143" s="191">
        <v>0</v>
      </c>
      <c r="G143" s="191">
        <v>0</v>
      </c>
      <c r="H143" s="191">
        <v>0</v>
      </c>
      <c r="I143" s="191">
        <v>0</v>
      </c>
      <c r="J143" s="86"/>
      <c r="K143" s="18" t="str">
        <f t="shared" si="1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x14ac:dyDescent="0.2">
      <c r="A144" s="14"/>
      <c r="B144" s="190">
        <v>43715</v>
      </c>
      <c r="C144" s="191">
        <v>0</v>
      </c>
      <c r="D144" s="191">
        <v>0</v>
      </c>
      <c r="E144" s="191">
        <v>0</v>
      </c>
      <c r="F144" s="191">
        <v>0</v>
      </c>
      <c r="G144" s="191">
        <v>0</v>
      </c>
      <c r="H144" s="191">
        <v>0</v>
      </c>
      <c r="I144" s="191">
        <v>0</v>
      </c>
      <c r="J144" s="86"/>
      <c r="K144" s="18" t="str">
        <f t="shared" si="1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x14ac:dyDescent="0.2">
      <c r="A145" s="14"/>
      <c r="B145" s="190">
        <v>43718</v>
      </c>
      <c r="C145" s="191">
        <v>0</v>
      </c>
      <c r="D145" s="191">
        <v>0</v>
      </c>
      <c r="E145" s="191">
        <v>0</v>
      </c>
      <c r="F145" s="191">
        <v>0</v>
      </c>
      <c r="G145" s="191">
        <v>0</v>
      </c>
      <c r="H145" s="191">
        <v>0</v>
      </c>
      <c r="I145" s="191">
        <v>0</v>
      </c>
      <c r="J145" s="86"/>
      <c r="K145" s="18" t="str">
        <f t="shared" si="1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x14ac:dyDescent="0.2">
      <c r="A146" s="14"/>
      <c r="B146" s="190">
        <v>43718</v>
      </c>
      <c r="C146" s="191">
        <v>0</v>
      </c>
      <c r="D146" s="191">
        <v>0</v>
      </c>
      <c r="E146" s="191">
        <v>0</v>
      </c>
      <c r="F146" s="191">
        <v>0</v>
      </c>
      <c r="G146" s="191">
        <v>0</v>
      </c>
      <c r="H146" s="191">
        <v>0</v>
      </c>
      <c r="I146" s="191">
        <v>0</v>
      </c>
      <c r="J146" s="86"/>
      <c r="K146" s="18" t="str">
        <f t="shared" si="1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x14ac:dyDescent="0.2">
      <c r="A147" s="14"/>
      <c r="B147" s="190">
        <v>43720</v>
      </c>
      <c r="C147" s="191">
        <v>0</v>
      </c>
      <c r="D147" s="191">
        <v>0</v>
      </c>
      <c r="E147" s="191">
        <v>0</v>
      </c>
      <c r="F147" s="191">
        <v>0</v>
      </c>
      <c r="G147" s="191">
        <v>0</v>
      </c>
      <c r="H147" s="191">
        <v>0</v>
      </c>
      <c r="I147" s="191">
        <v>0</v>
      </c>
      <c r="J147" s="86"/>
      <c r="K147" s="18" t="str">
        <f t="shared" si="1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x14ac:dyDescent="0.2">
      <c r="A148" s="14"/>
      <c r="B148" s="190">
        <v>43720</v>
      </c>
      <c r="C148" s="191">
        <v>0</v>
      </c>
      <c r="D148" s="191">
        <v>0</v>
      </c>
      <c r="E148" s="191">
        <v>0</v>
      </c>
      <c r="F148" s="191">
        <v>0</v>
      </c>
      <c r="G148" s="191">
        <v>0</v>
      </c>
      <c r="H148" s="191">
        <v>0</v>
      </c>
      <c r="I148" s="191">
        <v>0</v>
      </c>
      <c r="J148" s="86"/>
      <c r="K148" s="18" t="str">
        <f t="shared" si="1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x14ac:dyDescent="0.2">
      <c r="A149" s="14"/>
      <c r="B149" s="190">
        <v>43721</v>
      </c>
      <c r="C149" s="191">
        <v>0</v>
      </c>
      <c r="D149" s="191">
        <v>0</v>
      </c>
      <c r="E149" s="191">
        <v>0</v>
      </c>
      <c r="F149" s="191">
        <v>0</v>
      </c>
      <c r="G149" s="191">
        <v>0</v>
      </c>
      <c r="H149" s="191">
        <v>0</v>
      </c>
      <c r="I149" s="191">
        <v>0</v>
      </c>
      <c r="J149" s="86"/>
      <c r="K149" s="18" t="str">
        <f t="shared" si="1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x14ac:dyDescent="0.2">
      <c r="A150" s="14"/>
      <c r="B150" s="190">
        <v>43721</v>
      </c>
      <c r="C150" s="191">
        <v>0</v>
      </c>
      <c r="D150" s="191">
        <v>0</v>
      </c>
      <c r="E150" s="191">
        <v>0</v>
      </c>
      <c r="F150" s="191">
        <v>0</v>
      </c>
      <c r="G150" s="191">
        <v>0</v>
      </c>
      <c r="H150" s="191">
        <v>0</v>
      </c>
      <c r="I150" s="191">
        <v>0</v>
      </c>
      <c r="J150" s="86"/>
      <c r="K150" s="18" t="str">
        <f t="shared" si="1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x14ac:dyDescent="0.2">
      <c r="A151" s="14"/>
      <c r="B151" s="190">
        <v>43722</v>
      </c>
      <c r="C151" s="191">
        <v>0</v>
      </c>
      <c r="D151" s="191">
        <v>0</v>
      </c>
      <c r="E151" s="191">
        <v>0</v>
      </c>
      <c r="F151" s="191">
        <v>0</v>
      </c>
      <c r="G151" s="191">
        <v>0</v>
      </c>
      <c r="H151" s="191">
        <v>0</v>
      </c>
      <c r="I151" s="191">
        <v>0</v>
      </c>
      <c r="J151" s="86"/>
      <c r="K151" s="18" t="str">
        <f t="shared" si="1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x14ac:dyDescent="0.2">
      <c r="A152" s="14"/>
      <c r="B152" s="190">
        <v>43722</v>
      </c>
      <c r="C152" s="191">
        <v>0</v>
      </c>
      <c r="D152" s="191">
        <v>0</v>
      </c>
      <c r="E152" s="191">
        <v>0</v>
      </c>
      <c r="F152" s="191">
        <v>0</v>
      </c>
      <c r="G152" s="191">
        <v>0</v>
      </c>
      <c r="H152" s="191">
        <v>0</v>
      </c>
      <c r="I152" s="191">
        <v>0</v>
      </c>
      <c r="J152" s="86"/>
      <c r="K152" s="18" t="str">
        <f t="shared" si="1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x14ac:dyDescent="0.2">
      <c r="A153" s="14"/>
      <c r="B153" s="190">
        <v>43723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86"/>
      <c r="K153" s="18" t="str">
        <f t="shared" si="1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x14ac:dyDescent="0.2">
      <c r="A154" s="14"/>
      <c r="B154" s="190">
        <v>43723</v>
      </c>
      <c r="C154" s="191">
        <v>0</v>
      </c>
      <c r="D154" s="191">
        <v>0</v>
      </c>
      <c r="E154" s="191">
        <v>0</v>
      </c>
      <c r="F154" s="191">
        <v>0</v>
      </c>
      <c r="G154" s="191">
        <v>0</v>
      </c>
      <c r="H154" s="191">
        <v>0</v>
      </c>
      <c r="I154" s="191">
        <v>0</v>
      </c>
      <c r="J154" s="86"/>
      <c r="K154" s="18" t="str">
        <f t="shared" si="1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x14ac:dyDescent="0.2">
      <c r="A155" s="14"/>
      <c r="B155" s="190">
        <v>43752</v>
      </c>
      <c r="C155" s="191">
        <v>0</v>
      </c>
      <c r="D155" s="191">
        <v>0</v>
      </c>
      <c r="E155" s="191">
        <v>0</v>
      </c>
      <c r="F155" s="191">
        <v>0</v>
      </c>
      <c r="G155" s="191">
        <v>0</v>
      </c>
      <c r="H155" s="191">
        <v>0</v>
      </c>
      <c r="I155" s="191">
        <v>0</v>
      </c>
      <c r="J155" s="86"/>
      <c r="K155" s="18" t="str">
        <f t="shared" si="1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x14ac:dyDescent="0.2">
      <c r="A156" s="14"/>
      <c r="B156" s="190">
        <v>43752</v>
      </c>
      <c r="C156" s="191">
        <v>0</v>
      </c>
      <c r="D156" s="191">
        <v>0</v>
      </c>
      <c r="E156" s="191">
        <v>0</v>
      </c>
      <c r="F156" s="191">
        <v>0</v>
      </c>
      <c r="G156" s="191">
        <v>0</v>
      </c>
      <c r="H156" s="191">
        <v>0</v>
      </c>
      <c r="I156" s="191">
        <v>0</v>
      </c>
      <c r="J156" s="86"/>
      <c r="K156" s="18" t="str">
        <f t="shared" si="1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x14ac:dyDescent="0.2">
      <c r="A157" s="14"/>
      <c r="B157" s="190">
        <v>43755</v>
      </c>
      <c r="C157" s="191">
        <v>0</v>
      </c>
      <c r="D157" s="191">
        <v>0</v>
      </c>
      <c r="E157" s="191">
        <v>0</v>
      </c>
      <c r="F157" s="191">
        <v>0</v>
      </c>
      <c r="G157" s="191">
        <v>0</v>
      </c>
      <c r="H157" s="191">
        <v>0</v>
      </c>
      <c r="I157" s="191">
        <v>0</v>
      </c>
      <c r="J157" s="86"/>
      <c r="K157" s="18" t="str">
        <f t="shared" si="1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x14ac:dyDescent="0.2">
      <c r="A158" s="14"/>
      <c r="B158" s="190">
        <v>43755</v>
      </c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86"/>
      <c r="K158" s="18" t="str">
        <f t="shared" si="1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x14ac:dyDescent="0.2">
      <c r="A159" s="14"/>
      <c r="B159" s="190">
        <v>43756</v>
      </c>
      <c r="C159" s="191">
        <v>0</v>
      </c>
      <c r="D159" s="191">
        <v>0</v>
      </c>
      <c r="E159" s="191">
        <v>0</v>
      </c>
      <c r="F159" s="191">
        <v>0</v>
      </c>
      <c r="G159" s="191">
        <v>0</v>
      </c>
      <c r="H159" s="191">
        <v>0</v>
      </c>
      <c r="I159" s="191">
        <v>0</v>
      </c>
      <c r="J159" s="86"/>
      <c r="K159" s="18" t="str">
        <f t="shared" si="1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x14ac:dyDescent="0.2">
      <c r="A160" s="14"/>
      <c r="B160" s="190">
        <v>43756</v>
      </c>
      <c r="C160" s="191">
        <v>0</v>
      </c>
      <c r="D160" s="191">
        <v>0</v>
      </c>
      <c r="E160" s="191">
        <v>0</v>
      </c>
      <c r="F160" s="191">
        <v>0</v>
      </c>
      <c r="G160" s="191">
        <v>0</v>
      </c>
      <c r="H160" s="191">
        <v>0</v>
      </c>
      <c r="I160" s="191">
        <v>0</v>
      </c>
      <c r="J160" s="86"/>
      <c r="K160" s="18" t="str">
        <f t="shared" si="1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x14ac:dyDescent="0.2">
      <c r="A161" s="14"/>
      <c r="B161" s="190">
        <v>43757</v>
      </c>
      <c r="C161" s="191">
        <v>0</v>
      </c>
      <c r="D161" s="191">
        <v>0</v>
      </c>
      <c r="E161" s="191">
        <v>0</v>
      </c>
      <c r="F161" s="191">
        <v>0</v>
      </c>
      <c r="G161" s="191">
        <v>0</v>
      </c>
      <c r="H161" s="191">
        <v>0</v>
      </c>
      <c r="I161" s="191">
        <v>0</v>
      </c>
      <c r="J161" s="86"/>
      <c r="K161" s="18" t="str">
        <f t="shared" si="1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x14ac:dyDescent="0.2">
      <c r="A162" s="14"/>
      <c r="B162" s="190">
        <v>43757</v>
      </c>
      <c r="C162" s="191">
        <v>0</v>
      </c>
      <c r="D162" s="191">
        <v>0</v>
      </c>
      <c r="E162" s="191">
        <v>0</v>
      </c>
      <c r="F162" s="191">
        <v>0</v>
      </c>
      <c r="G162" s="191">
        <v>0</v>
      </c>
      <c r="H162" s="191">
        <v>0</v>
      </c>
      <c r="I162" s="191">
        <v>0</v>
      </c>
      <c r="J162" s="86"/>
      <c r="K162" s="18" t="str">
        <f t="shared" si="1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x14ac:dyDescent="0.2">
      <c r="A163" s="14"/>
      <c r="B163" s="190">
        <v>43758</v>
      </c>
      <c r="C163" s="191">
        <v>0</v>
      </c>
      <c r="D163" s="191">
        <v>0</v>
      </c>
      <c r="E163" s="191">
        <v>0</v>
      </c>
      <c r="F163" s="191">
        <v>0</v>
      </c>
      <c r="G163" s="191">
        <v>0</v>
      </c>
      <c r="H163" s="191">
        <v>0</v>
      </c>
      <c r="I163" s="191">
        <v>0</v>
      </c>
      <c r="J163" s="86"/>
      <c r="K163" s="18" t="str">
        <f t="shared" si="1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x14ac:dyDescent="0.2">
      <c r="A164" s="14"/>
      <c r="B164" s="190">
        <v>43758</v>
      </c>
      <c r="C164" s="191">
        <v>0</v>
      </c>
      <c r="D164" s="191">
        <v>0</v>
      </c>
      <c r="E164" s="191">
        <v>0</v>
      </c>
      <c r="F164" s="191">
        <v>0</v>
      </c>
      <c r="G164" s="191">
        <v>0</v>
      </c>
      <c r="H164" s="191">
        <v>0</v>
      </c>
      <c r="I164" s="191">
        <v>0</v>
      </c>
      <c r="J164" s="86"/>
      <c r="K164" s="18" t="str">
        <f t="shared" si="1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x14ac:dyDescent="0.2">
      <c r="A165" s="14"/>
      <c r="B165" s="190">
        <v>43764</v>
      </c>
      <c r="C165" s="191">
        <v>0</v>
      </c>
      <c r="D165" s="191">
        <v>0</v>
      </c>
      <c r="E165" s="191">
        <v>0</v>
      </c>
      <c r="F165" s="191">
        <v>0</v>
      </c>
      <c r="G165" s="191">
        <v>0</v>
      </c>
      <c r="H165" s="191">
        <v>0</v>
      </c>
      <c r="I165" s="191">
        <v>0</v>
      </c>
      <c r="J165" s="86"/>
      <c r="K165" s="18" t="str">
        <f t="shared" si="1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x14ac:dyDescent="0.2">
      <c r="A166" s="14"/>
      <c r="B166" s="190">
        <v>43765</v>
      </c>
      <c r="C166" s="191">
        <v>0</v>
      </c>
      <c r="D166" s="191">
        <v>0</v>
      </c>
      <c r="E166" s="191">
        <v>0</v>
      </c>
      <c r="F166" s="191">
        <v>0</v>
      </c>
      <c r="G166" s="191">
        <v>0</v>
      </c>
      <c r="H166" s="191">
        <v>0</v>
      </c>
      <c r="I166" s="191">
        <v>0</v>
      </c>
      <c r="J166" s="86"/>
      <c r="K166" s="18" t="str">
        <f t="shared" si="1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x14ac:dyDescent="0.2">
      <c r="A167" s="14"/>
      <c r="B167" s="190">
        <v>43767</v>
      </c>
      <c r="C167" s="191"/>
      <c r="D167" s="191"/>
      <c r="E167" s="191"/>
      <c r="F167" s="191"/>
      <c r="G167" s="191"/>
      <c r="H167" s="191">
        <v>0</v>
      </c>
      <c r="I167" s="191">
        <v>0</v>
      </c>
      <c r="J167" s="86"/>
      <c r="K167" s="18" t="str">
        <f t="shared" si="1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x14ac:dyDescent="0.2">
      <c r="A168" s="14"/>
      <c r="B168" s="190">
        <v>43767</v>
      </c>
      <c r="C168" s="191">
        <v>0</v>
      </c>
      <c r="D168" s="191">
        <v>0</v>
      </c>
      <c r="E168" s="191">
        <v>0</v>
      </c>
      <c r="F168" s="191">
        <v>0</v>
      </c>
      <c r="G168" s="191">
        <v>0</v>
      </c>
      <c r="H168" s="191">
        <v>0</v>
      </c>
      <c r="I168" s="191">
        <v>0</v>
      </c>
      <c r="J168" s="86"/>
      <c r="K168" s="18" t="str">
        <f t="shared" si="1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x14ac:dyDescent="0.2">
      <c r="A169" s="14"/>
      <c r="B169" s="190">
        <v>43768</v>
      </c>
      <c r="C169" s="191"/>
      <c r="D169" s="191"/>
      <c r="E169" s="191"/>
      <c r="F169" s="191"/>
      <c r="G169" s="191"/>
      <c r="H169" s="191">
        <v>0</v>
      </c>
      <c r="I169" s="191">
        <v>0</v>
      </c>
      <c r="J169" s="86"/>
      <c r="K169" s="18" t="str">
        <f t="shared" si="1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x14ac:dyDescent="0.2">
      <c r="A170" s="14"/>
      <c r="B170" s="190">
        <v>43768</v>
      </c>
      <c r="C170" s="191">
        <v>0</v>
      </c>
      <c r="D170" s="191">
        <v>0</v>
      </c>
      <c r="E170" s="191">
        <v>0</v>
      </c>
      <c r="F170" s="191">
        <v>0</v>
      </c>
      <c r="G170" s="191">
        <v>0</v>
      </c>
      <c r="H170" s="191">
        <v>0</v>
      </c>
      <c r="I170" s="191">
        <v>0</v>
      </c>
      <c r="J170" s="86"/>
      <c r="K170" s="18" t="str">
        <f t="shared" si="1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x14ac:dyDescent="0.2">
      <c r="A171" s="14"/>
      <c r="B171" s="190">
        <v>43770</v>
      </c>
      <c r="C171" s="191">
        <v>0</v>
      </c>
      <c r="D171" s="191">
        <v>0</v>
      </c>
      <c r="E171" s="191">
        <v>0</v>
      </c>
      <c r="F171" s="191">
        <v>0</v>
      </c>
      <c r="G171" s="191">
        <v>0</v>
      </c>
      <c r="H171" s="191">
        <v>0</v>
      </c>
      <c r="I171" s="191">
        <v>0</v>
      </c>
      <c r="J171" s="86"/>
      <c r="K171" s="18" t="str">
        <f t="shared" si="1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x14ac:dyDescent="0.2">
      <c r="A172" s="14"/>
      <c r="B172" s="190">
        <v>43770</v>
      </c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86"/>
      <c r="K172" s="18" t="str">
        <f t="shared" si="1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x14ac:dyDescent="0.2">
      <c r="A173" s="14"/>
      <c r="B173" s="190">
        <v>43771</v>
      </c>
      <c r="C173" s="191">
        <v>0</v>
      </c>
      <c r="D173" s="191">
        <v>0</v>
      </c>
      <c r="E173" s="191">
        <v>0</v>
      </c>
      <c r="F173" s="191">
        <v>0</v>
      </c>
      <c r="G173" s="191">
        <v>0</v>
      </c>
      <c r="H173" s="191">
        <v>0</v>
      </c>
      <c r="I173" s="191">
        <v>0</v>
      </c>
      <c r="J173" s="86"/>
      <c r="K173" s="18" t="str">
        <f t="shared" si="1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x14ac:dyDescent="0.2">
      <c r="A174" s="14"/>
      <c r="B174" s="190">
        <v>43771</v>
      </c>
      <c r="C174" s="191">
        <v>0</v>
      </c>
      <c r="D174" s="191">
        <v>0</v>
      </c>
      <c r="E174" s="191">
        <v>0</v>
      </c>
      <c r="F174" s="191">
        <v>0</v>
      </c>
      <c r="G174" s="191">
        <v>0</v>
      </c>
      <c r="H174" s="191">
        <v>0</v>
      </c>
      <c r="I174" s="191">
        <v>0</v>
      </c>
      <c r="J174" s="86"/>
      <c r="K174" s="18" t="str">
        <f t="shared" si="1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x14ac:dyDescent="0.2">
      <c r="A175" s="14"/>
      <c r="B175" s="190">
        <v>43773</v>
      </c>
      <c r="C175" s="191">
        <v>0</v>
      </c>
      <c r="D175" s="191">
        <v>0</v>
      </c>
      <c r="E175" s="191">
        <v>0</v>
      </c>
      <c r="F175" s="191">
        <v>0</v>
      </c>
      <c r="G175" s="191">
        <v>0</v>
      </c>
      <c r="H175" s="191">
        <v>0</v>
      </c>
      <c r="I175" s="191">
        <v>0</v>
      </c>
      <c r="J175" s="86"/>
      <c r="K175" s="18" t="str">
        <f t="shared" si="1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x14ac:dyDescent="0.2">
      <c r="A176" s="14"/>
      <c r="B176" s="190">
        <v>43773</v>
      </c>
      <c r="C176" s="191">
        <v>0</v>
      </c>
      <c r="D176" s="191">
        <v>0</v>
      </c>
      <c r="E176" s="191">
        <v>0</v>
      </c>
      <c r="F176" s="191">
        <v>0</v>
      </c>
      <c r="G176" s="191">
        <v>0</v>
      </c>
      <c r="H176" s="191">
        <v>0</v>
      </c>
      <c r="I176" s="191">
        <v>0</v>
      </c>
      <c r="J176" s="86"/>
      <c r="K176" s="18" t="str">
        <f t="shared" si="1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x14ac:dyDescent="0.2">
      <c r="A177" s="14"/>
      <c r="B177" s="190">
        <v>43774</v>
      </c>
      <c r="C177" s="191">
        <v>0</v>
      </c>
      <c r="D177" s="191">
        <v>0</v>
      </c>
      <c r="E177" s="191">
        <v>0</v>
      </c>
      <c r="F177" s="191">
        <v>0</v>
      </c>
      <c r="G177" s="191">
        <v>0</v>
      </c>
      <c r="H177" s="191">
        <v>0</v>
      </c>
      <c r="I177" s="191">
        <v>0</v>
      </c>
      <c r="J177" s="86"/>
      <c r="K177" s="18" t="str">
        <f t="shared" si="1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x14ac:dyDescent="0.2">
      <c r="A178" s="14"/>
      <c r="B178" s="190">
        <v>43775</v>
      </c>
      <c r="C178" s="191">
        <v>0</v>
      </c>
      <c r="D178" s="191">
        <v>0</v>
      </c>
      <c r="E178" s="191">
        <v>0</v>
      </c>
      <c r="F178" s="191">
        <v>0</v>
      </c>
      <c r="G178" s="191">
        <v>0</v>
      </c>
      <c r="H178" s="191">
        <v>0</v>
      </c>
      <c r="I178" s="191">
        <v>0</v>
      </c>
      <c r="J178" s="86"/>
      <c r="K178" s="18" t="str">
        <f t="shared" si="1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x14ac:dyDescent="0.2">
      <c r="A179" s="14"/>
      <c r="B179" s="190">
        <v>43775</v>
      </c>
      <c r="C179" s="191">
        <v>0</v>
      </c>
      <c r="D179" s="191">
        <v>0</v>
      </c>
      <c r="E179" s="191">
        <v>0</v>
      </c>
      <c r="F179" s="191">
        <v>0</v>
      </c>
      <c r="G179" s="191">
        <v>0</v>
      </c>
      <c r="H179" s="191">
        <v>0</v>
      </c>
      <c r="I179" s="191">
        <v>0</v>
      </c>
      <c r="J179" s="86"/>
      <c r="K179" s="18" t="str">
        <f t="shared" si="1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x14ac:dyDescent="0.2">
      <c r="A180" s="14"/>
      <c r="B180" s="190">
        <v>43777</v>
      </c>
      <c r="C180" s="191">
        <v>0</v>
      </c>
      <c r="D180" s="191">
        <v>0</v>
      </c>
      <c r="E180" s="191">
        <v>0</v>
      </c>
      <c r="F180" s="191">
        <v>0</v>
      </c>
      <c r="G180" s="191">
        <v>0</v>
      </c>
      <c r="H180" s="191">
        <v>0</v>
      </c>
      <c r="I180" s="191">
        <v>0</v>
      </c>
      <c r="J180" s="86"/>
      <c r="K180" s="18" t="str">
        <f t="shared" si="1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x14ac:dyDescent="0.2">
      <c r="A181" s="14"/>
      <c r="B181" s="190">
        <v>43777</v>
      </c>
      <c r="C181" s="191">
        <v>0</v>
      </c>
      <c r="D181" s="191">
        <v>0</v>
      </c>
      <c r="E181" s="191">
        <v>0</v>
      </c>
      <c r="F181" s="191">
        <v>0</v>
      </c>
      <c r="G181" s="191">
        <v>0</v>
      </c>
      <c r="H181" s="191">
        <v>0</v>
      </c>
      <c r="I181" s="191">
        <v>0</v>
      </c>
      <c r="J181" s="86"/>
      <c r="K181" s="18" t="str">
        <f t="shared" si="1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x14ac:dyDescent="0.2">
      <c r="A182" s="14"/>
      <c r="B182" s="190">
        <v>43782</v>
      </c>
      <c r="C182" s="191">
        <v>0</v>
      </c>
      <c r="D182" s="191">
        <v>0</v>
      </c>
      <c r="E182" s="191">
        <v>0</v>
      </c>
      <c r="F182" s="191">
        <v>0</v>
      </c>
      <c r="G182" s="191">
        <v>0</v>
      </c>
      <c r="H182" s="191">
        <v>0</v>
      </c>
      <c r="I182" s="191">
        <v>0</v>
      </c>
      <c r="J182" s="86"/>
      <c r="K182" s="18" t="str">
        <f t="shared" si="1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x14ac:dyDescent="0.2">
      <c r="A183" s="14"/>
      <c r="B183" s="190">
        <v>43782</v>
      </c>
      <c r="C183" s="191">
        <v>0</v>
      </c>
      <c r="D183" s="191">
        <v>0</v>
      </c>
      <c r="E183" s="191">
        <v>0</v>
      </c>
      <c r="F183" s="191">
        <v>0</v>
      </c>
      <c r="G183" s="191">
        <v>0</v>
      </c>
      <c r="H183" s="191">
        <v>0</v>
      </c>
      <c r="I183" s="191">
        <v>0</v>
      </c>
      <c r="J183" s="86"/>
      <c r="K183" s="18" t="str">
        <f t="shared" si="1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x14ac:dyDescent="0.2">
      <c r="A184" s="14"/>
      <c r="B184" s="190">
        <v>43784</v>
      </c>
      <c r="C184" s="191">
        <v>0</v>
      </c>
      <c r="D184" s="191">
        <v>0</v>
      </c>
      <c r="E184" s="191">
        <v>0</v>
      </c>
      <c r="F184" s="191">
        <v>0</v>
      </c>
      <c r="G184" s="191">
        <v>0</v>
      </c>
      <c r="H184" s="191">
        <v>0</v>
      </c>
      <c r="I184" s="191">
        <v>0</v>
      </c>
      <c r="J184" s="86"/>
      <c r="K184" s="18" t="str">
        <f t="shared" si="1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x14ac:dyDescent="0.2">
      <c r="A185" s="14"/>
      <c r="B185" s="190">
        <v>43784</v>
      </c>
      <c r="C185" s="191">
        <v>0</v>
      </c>
      <c r="D185" s="191">
        <v>0</v>
      </c>
      <c r="E185" s="191">
        <v>0</v>
      </c>
      <c r="F185" s="191">
        <v>0</v>
      </c>
      <c r="G185" s="191">
        <v>0</v>
      </c>
      <c r="H185" s="191">
        <v>0</v>
      </c>
      <c r="I185" s="191">
        <v>0</v>
      </c>
      <c r="J185" s="86"/>
      <c r="K185" s="18" t="str">
        <f t="shared" si="1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x14ac:dyDescent="0.2">
      <c r="A186" s="14"/>
      <c r="B186" s="190">
        <v>43786</v>
      </c>
      <c r="C186" s="191">
        <v>0</v>
      </c>
      <c r="D186" s="191">
        <v>0</v>
      </c>
      <c r="E186" s="191">
        <v>0</v>
      </c>
      <c r="F186" s="191">
        <v>0</v>
      </c>
      <c r="G186" s="191">
        <v>0</v>
      </c>
      <c r="H186" s="191">
        <v>0</v>
      </c>
      <c r="I186" s="191">
        <v>0</v>
      </c>
      <c r="J186" s="86"/>
      <c r="K186" s="18" t="str">
        <f t="shared" si="1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x14ac:dyDescent="0.2">
      <c r="A187" s="14"/>
      <c r="B187" s="190">
        <v>43786</v>
      </c>
      <c r="C187" s="191">
        <v>0</v>
      </c>
      <c r="D187" s="191">
        <v>0</v>
      </c>
      <c r="E187" s="191">
        <v>0</v>
      </c>
      <c r="F187" s="191">
        <v>0</v>
      </c>
      <c r="G187" s="191">
        <v>0</v>
      </c>
      <c r="H187" s="191">
        <v>0</v>
      </c>
      <c r="I187" s="191">
        <v>0</v>
      </c>
      <c r="J187" s="86"/>
      <c r="K187" s="18" t="str">
        <f t="shared" si="1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x14ac:dyDescent="0.2">
      <c r="A188" s="14"/>
      <c r="B188" s="190">
        <v>43787</v>
      </c>
      <c r="C188" s="191">
        <v>0</v>
      </c>
      <c r="D188" s="191">
        <v>0</v>
      </c>
      <c r="E188" s="191">
        <v>0</v>
      </c>
      <c r="F188" s="191">
        <v>0</v>
      </c>
      <c r="G188" s="191">
        <v>0</v>
      </c>
      <c r="H188" s="191">
        <v>0</v>
      </c>
      <c r="I188" s="191">
        <v>0</v>
      </c>
      <c r="J188" s="86"/>
      <c r="K188" s="18" t="str">
        <f t="shared" si="1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x14ac:dyDescent="0.2">
      <c r="A189" s="14"/>
      <c r="B189" s="190">
        <v>43787</v>
      </c>
      <c r="C189" s="191">
        <v>0</v>
      </c>
      <c r="D189" s="191">
        <v>0</v>
      </c>
      <c r="E189" s="191">
        <v>0</v>
      </c>
      <c r="F189" s="191">
        <v>0</v>
      </c>
      <c r="G189" s="191">
        <v>0</v>
      </c>
      <c r="H189" s="191">
        <v>0</v>
      </c>
      <c r="I189" s="191">
        <v>0</v>
      </c>
      <c r="J189" s="86"/>
      <c r="K189" s="18" t="str">
        <f t="shared" si="1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x14ac:dyDescent="0.2">
      <c r="A190" s="14"/>
      <c r="B190" s="190">
        <v>43790</v>
      </c>
      <c r="C190" s="191">
        <v>0</v>
      </c>
      <c r="D190" s="191">
        <v>0</v>
      </c>
      <c r="E190" s="191">
        <v>0</v>
      </c>
      <c r="F190" s="191">
        <v>0</v>
      </c>
      <c r="G190" s="191">
        <v>0</v>
      </c>
      <c r="H190" s="191">
        <v>0</v>
      </c>
      <c r="I190" s="191">
        <v>0</v>
      </c>
      <c r="J190" s="86"/>
      <c r="K190" s="18" t="str">
        <f t="shared" si="1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x14ac:dyDescent="0.2">
      <c r="A191" s="14"/>
      <c r="B191" s="190">
        <v>43790</v>
      </c>
      <c r="C191" s="191">
        <v>0</v>
      </c>
      <c r="D191" s="191">
        <v>0</v>
      </c>
      <c r="E191" s="191">
        <v>0</v>
      </c>
      <c r="F191" s="191">
        <v>0</v>
      </c>
      <c r="G191" s="191">
        <v>0</v>
      </c>
      <c r="H191" s="191">
        <v>0</v>
      </c>
      <c r="I191" s="191">
        <v>0</v>
      </c>
      <c r="J191" s="86"/>
      <c r="K191" s="18" t="str">
        <f t="shared" si="1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x14ac:dyDescent="0.2">
      <c r="A192" s="14"/>
      <c r="B192" s="190">
        <v>43792</v>
      </c>
      <c r="C192" s="191">
        <v>0</v>
      </c>
      <c r="D192" s="191">
        <v>0</v>
      </c>
      <c r="E192" s="191">
        <v>0</v>
      </c>
      <c r="F192" s="191">
        <v>0</v>
      </c>
      <c r="G192" s="191">
        <v>0</v>
      </c>
      <c r="H192" s="191">
        <v>0</v>
      </c>
      <c r="I192" s="191">
        <v>0</v>
      </c>
      <c r="J192" s="86"/>
      <c r="K192" s="18" t="str">
        <f t="shared" si="1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x14ac:dyDescent="0.2">
      <c r="A193" s="14"/>
      <c r="B193" s="190">
        <v>43792</v>
      </c>
      <c r="C193" s="191">
        <v>0</v>
      </c>
      <c r="D193" s="191">
        <v>0</v>
      </c>
      <c r="E193" s="191">
        <v>0</v>
      </c>
      <c r="F193" s="191">
        <v>0</v>
      </c>
      <c r="G193" s="191">
        <v>0</v>
      </c>
      <c r="H193" s="191">
        <v>0</v>
      </c>
      <c r="I193" s="191">
        <v>0</v>
      </c>
      <c r="J193" s="86"/>
      <c r="K193" s="18" t="str">
        <f t="shared" si="1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x14ac:dyDescent="0.2">
      <c r="A194" s="14"/>
      <c r="B194" s="190">
        <v>43794</v>
      </c>
      <c r="C194" s="191">
        <v>0</v>
      </c>
      <c r="D194" s="191">
        <v>0</v>
      </c>
      <c r="E194" s="191">
        <v>0</v>
      </c>
      <c r="F194" s="191">
        <v>0</v>
      </c>
      <c r="G194" s="191">
        <v>0</v>
      </c>
      <c r="H194" s="191">
        <v>0</v>
      </c>
      <c r="I194" s="191">
        <v>0</v>
      </c>
      <c r="J194" s="86"/>
      <c r="K194" s="18" t="str">
        <f t="shared" si="1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x14ac:dyDescent="0.2">
      <c r="A195" s="14"/>
      <c r="B195" s="190">
        <v>43795</v>
      </c>
      <c r="C195" s="191">
        <v>0</v>
      </c>
      <c r="D195" s="191">
        <v>0</v>
      </c>
      <c r="E195" s="191">
        <v>0</v>
      </c>
      <c r="F195" s="191">
        <v>0</v>
      </c>
      <c r="G195" s="191">
        <v>0</v>
      </c>
      <c r="H195" s="191">
        <v>0</v>
      </c>
      <c r="I195" s="191">
        <v>0</v>
      </c>
      <c r="J195" s="86"/>
      <c r="K195" s="18" t="str">
        <f t="shared" si="1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x14ac:dyDescent="0.2">
      <c r="A196" s="14"/>
      <c r="B196" s="190">
        <v>43795</v>
      </c>
      <c r="C196" s="191">
        <v>0</v>
      </c>
      <c r="D196" s="191">
        <v>0</v>
      </c>
      <c r="E196" s="191">
        <v>0</v>
      </c>
      <c r="F196" s="191">
        <v>0</v>
      </c>
      <c r="G196" s="191">
        <v>0</v>
      </c>
      <c r="H196" s="191">
        <v>0</v>
      </c>
      <c r="I196" s="191">
        <v>0</v>
      </c>
      <c r="J196" s="86"/>
      <c r="K196" s="18" t="str">
        <f t="shared" si="1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x14ac:dyDescent="0.2">
      <c r="A197" s="14"/>
      <c r="B197" s="190">
        <v>43795</v>
      </c>
      <c r="C197" s="191">
        <v>0</v>
      </c>
      <c r="D197" s="191">
        <v>0</v>
      </c>
      <c r="E197" s="191">
        <v>0</v>
      </c>
      <c r="F197" s="191">
        <v>0</v>
      </c>
      <c r="G197" s="191">
        <v>0</v>
      </c>
      <c r="H197" s="191">
        <v>0</v>
      </c>
      <c r="I197" s="191">
        <v>0</v>
      </c>
      <c r="J197" s="86"/>
      <c r="K197" s="18" t="str">
        <f t="shared" si="1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x14ac:dyDescent="0.2">
      <c r="A198" s="14"/>
      <c r="B198" s="190">
        <v>43797</v>
      </c>
      <c r="C198" s="191">
        <v>0</v>
      </c>
      <c r="D198" s="191">
        <v>0</v>
      </c>
      <c r="E198" s="191">
        <v>0</v>
      </c>
      <c r="F198" s="191">
        <v>0</v>
      </c>
      <c r="G198" s="191">
        <v>0</v>
      </c>
      <c r="H198" s="191">
        <v>0</v>
      </c>
      <c r="I198" s="191">
        <v>0</v>
      </c>
      <c r="J198" s="86"/>
      <c r="K198" s="18" t="str">
        <f t="shared" si="1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x14ac:dyDescent="0.2">
      <c r="A199" s="14"/>
      <c r="B199" s="190">
        <v>43798</v>
      </c>
      <c r="C199" s="191">
        <v>0</v>
      </c>
      <c r="D199" s="191">
        <v>0</v>
      </c>
      <c r="E199" s="191">
        <v>0</v>
      </c>
      <c r="F199" s="191">
        <v>0</v>
      </c>
      <c r="G199" s="191">
        <v>0</v>
      </c>
      <c r="H199" s="191">
        <v>0</v>
      </c>
      <c r="I199" s="191">
        <v>0</v>
      </c>
      <c r="J199" s="86"/>
      <c r="K199" s="18" t="str">
        <f t="shared" si="1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x14ac:dyDescent="0.2">
      <c r="A200" s="14"/>
      <c r="B200" s="190">
        <v>43798</v>
      </c>
      <c r="C200" s="191">
        <v>0</v>
      </c>
      <c r="D200" s="191">
        <v>0</v>
      </c>
      <c r="E200" s="191">
        <v>0</v>
      </c>
      <c r="F200" s="191">
        <v>0</v>
      </c>
      <c r="G200" s="191">
        <v>0</v>
      </c>
      <c r="H200" s="191">
        <v>0</v>
      </c>
      <c r="I200" s="191">
        <v>0</v>
      </c>
      <c r="J200" s="86"/>
      <c r="K200" s="18" t="str">
        <f t="shared" si="1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x14ac:dyDescent="0.2">
      <c r="A201" s="14"/>
      <c r="B201" s="190">
        <v>43800</v>
      </c>
      <c r="C201" s="191">
        <v>0</v>
      </c>
      <c r="D201" s="191">
        <v>0</v>
      </c>
      <c r="E201" s="191">
        <v>0</v>
      </c>
      <c r="F201" s="191">
        <v>0</v>
      </c>
      <c r="G201" s="191">
        <v>0</v>
      </c>
      <c r="H201" s="191">
        <v>0</v>
      </c>
      <c r="I201" s="191">
        <v>0</v>
      </c>
      <c r="J201" s="86"/>
      <c r="K201" s="18" t="str">
        <f t="shared" si="1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x14ac:dyDescent="0.2">
      <c r="A202" s="14"/>
      <c r="B202" s="190">
        <v>43801</v>
      </c>
      <c r="C202" s="191">
        <v>0</v>
      </c>
      <c r="D202" s="191">
        <v>0</v>
      </c>
      <c r="E202" s="191">
        <v>0</v>
      </c>
      <c r="F202" s="191">
        <v>0</v>
      </c>
      <c r="G202" s="191">
        <v>0</v>
      </c>
      <c r="H202" s="191">
        <v>0</v>
      </c>
      <c r="I202" s="191">
        <v>0</v>
      </c>
      <c r="J202" s="86"/>
      <c r="K202" s="18" t="str">
        <f t="shared" si="1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x14ac:dyDescent="0.2">
      <c r="A203" s="14"/>
      <c r="B203" s="190">
        <v>43801</v>
      </c>
      <c r="C203" s="191">
        <v>0</v>
      </c>
      <c r="D203" s="191">
        <v>0</v>
      </c>
      <c r="E203" s="191">
        <v>0</v>
      </c>
      <c r="F203" s="191">
        <v>0</v>
      </c>
      <c r="G203" s="191">
        <v>0</v>
      </c>
      <c r="H203" s="191">
        <v>0</v>
      </c>
      <c r="I203" s="191">
        <v>0</v>
      </c>
      <c r="J203" s="86"/>
      <c r="K203" s="18" t="str">
        <f t="shared" si="1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x14ac:dyDescent="0.2">
      <c r="A204" s="14"/>
      <c r="B204" s="190">
        <v>43802</v>
      </c>
      <c r="C204" s="191">
        <v>0</v>
      </c>
      <c r="D204" s="191">
        <v>0</v>
      </c>
      <c r="E204" s="191">
        <v>0</v>
      </c>
      <c r="F204" s="191">
        <v>0</v>
      </c>
      <c r="G204" s="191">
        <v>0</v>
      </c>
      <c r="H204" s="191">
        <v>0</v>
      </c>
      <c r="I204" s="191">
        <v>0</v>
      </c>
      <c r="J204" s="86"/>
      <c r="K204" s="18" t="str">
        <f t="shared" si="1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x14ac:dyDescent="0.2">
      <c r="A205" s="14"/>
      <c r="B205" s="190">
        <v>43802</v>
      </c>
      <c r="C205" s="191">
        <v>0</v>
      </c>
      <c r="D205" s="191">
        <v>0</v>
      </c>
      <c r="E205" s="191">
        <v>0</v>
      </c>
      <c r="F205" s="191">
        <v>0</v>
      </c>
      <c r="G205" s="191">
        <v>0</v>
      </c>
      <c r="H205" s="191">
        <v>0</v>
      </c>
      <c r="I205" s="191">
        <v>0</v>
      </c>
      <c r="J205" s="86"/>
      <c r="K205" s="18" t="str">
        <f t="shared" si="1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x14ac:dyDescent="0.2">
      <c r="A206" s="14"/>
      <c r="B206" s="190">
        <v>43802</v>
      </c>
      <c r="C206" s="191">
        <v>0</v>
      </c>
      <c r="D206" s="191">
        <v>0</v>
      </c>
      <c r="E206" s="191">
        <v>0</v>
      </c>
      <c r="F206" s="191">
        <v>0</v>
      </c>
      <c r="G206" s="191">
        <v>0</v>
      </c>
      <c r="H206" s="191">
        <v>0</v>
      </c>
      <c r="I206" s="191">
        <v>0</v>
      </c>
      <c r="J206" s="86"/>
      <c r="K206" s="18" t="str">
        <f t="shared" si="1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x14ac:dyDescent="0.2">
      <c r="A207" s="14"/>
      <c r="B207" s="190">
        <v>43803</v>
      </c>
      <c r="C207" s="191">
        <v>0</v>
      </c>
      <c r="D207" s="191">
        <v>0</v>
      </c>
      <c r="E207" s="191">
        <v>0</v>
      </c>
      <c r="F207" s="191">
        <v>0</v>
      </c>
      <c r="G207" s="191">
        <v>0</v>
      </c>
      <c r="H207" s="191">
        <v>0</v>
      </c>
      <c r="I207" s="191">
        <v>0</v>
      </c>
      <c r="J207" s="86"/>
      <c r="K207" s="18" t="str">
        <f t="shared" si="1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x14ac:dyDescent="0.2">
      <c r="A208" s="14"/>
      <c r="B208" s="190">
        <v>43803</v>
      </c>
      <c r="C208" s="191">
        <v>0</v>
      </c>
      <c r="D208" s="191">
        <v>0</v>
      </c>
      <c r="E208" s="191">
        <v>0</v>
      </c>
      <c r="F208" s="191">
        <v>0</v>
      </c>
      <c r="G208" s="191">
        <v>0</v>
      </c>
      <c r="H208" s="191">
        <v>0</v>
      </c>
      <c r="I208" s="191">
        <v>0</v>
      </c>
      <c r="J208" s="86"/>
      <c r="K208" s="18" t="str">
        <f t="shared" si="1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x14ac:dyDescent="0.2">
      <c r="A209" s="14"/>
      <c r="B209" s="190">
        <v>43804</v>
      </c>
      <c r="C209" s="191">
        <v>0</v>
      </c>
      <c r="D209" s="191">
        <v>0</v>
      </c>
      <c r="E209" s="191">
        <v>0</v>
      </c>
      <c r="F209" s="191">
        <v>0</v>
      </c>
      <c r="G209" s="191">
        <v>0</v>
      </c>
      <c r="H209" s="191">
        <v>0</v>
      </c>
      <c r="I209" s="191">
        <v>0</v>
      </c>
      <c r="J209" s="86"/>
      <c r="K209" s="18" t="str">
        <f t="shared" si="1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x14ac:dyDescent="0.2">
      <c r="A210" s="14"/>
      <c r="B210" s="190">
        <v>43804</v>
      </c>
      <c r="C210" s="191">
        <v>0</v>
      </c>
      <c r="D210" s="191">
        <v>0</v>
      </c>
      <c r="E210" s="191">
        <v>0</v>
      </c>
      <c r="F210" s="191">
        <v>0</v>
      </c>
      <c r="G210" s="191">
        <v>0</v>
      </c>
      <c r="H210" s="191">
        <v>0</v>
      </c>
      <c r="I210" s="191">
        <v>0</v>
      </c>
      <c r="J210" s="86"/>
      <c r="K210" s="18" t="str">
        <f t="shared" si="1"/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x14ac:dyDescent="0.2">
      <c r="A211" s="14"/>
      <c r="B211" s="190">
        <v>43804</v>
      </c>
      <c r="C211" s="191">
        <v>0</v>
      </c>
      <c r="D211" s="191">
        <v>0</v>
      </c>
      <c r="E211" s="191">
        <v>0</v>
      </c>
      <c r="F211" s="191">
        <v>0</v>
      </c>
      <c r="G211" s="191">
        <v>0</v>
      </c>
      <c r="H211" s="191">
        <v>0</v>
      </c>
      <c r="I211" s="191">
        <v>0</v>
      </c>
      <c r="J211" s="86"/>
      <c r="K211" s="18" t="str">
        <f t="shared" si="1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x14ac:dyDescent="0.2">
      <c r="A212" s="14"/>
      <c r="B212" s="190">
        <v>43805</v>
      </c>
      <c r="C212" s="191">
        <v>0</v>
      </c>
      <c r="D212" s="191">
        <v>0</v>
      </c>
      <c r="E212" s="191">
        <v>0</v>
      </c>
      <c r="F212" s="191">
        <v>0</v>
      </c>
      <c r="G212" s="191">
        <v>0</v>
      </c>
      <c r="H212" s="191">
        <v>0</v>
      </c>
      <c r="I212" s="191">
        <v>0</v>
      </c>
      <c r="J212" s="86"/>
      <c r="K212" s="18" t="str">
        <f t="shared" si="1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x14ac:dyDescent="0.2">
      <c r="A213" s="14"/>
      <c r="B213" s="190">
        <v>43805</v>
      </c>
      <c r="C213" s="191">
        <v>0</v>
      </c>
      <c r="D213" s="191">
        <v>0</v>
      </c>
      <c r="E213" s="191">
        <v>0</v>
      </c>
      <c r="F213" s="191">
        <v>0</v>
      </c>
      <c r="G213" s="191">
        <v>0</v>
      </c>
      <c r="H213" s="191">
        <v>0</v>
      </c>
      <c r="I213" s="191">
        <v>0</v>
      </c>
      <c r="J213" s="86"/>
      <c r="K213" s="18" t="str">
        <f t="shared" si="1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x14ac:dyDescent="0.2">
      <c r="A214" s="14"/>
      <c r="B214" s="190">
        <v>43806</v>
      </c>
      <c r="C214" s="191">
        <v>0</v>
      </c>
      <c r="D214" s="191">
        <v>0</v>
      </c>
      <c r="E214" s="191">
        <v>0</v>
      </c>
      <c r="F214" s="191">
        <v>0</v>
      </c>
      <c r="G214" s="191">
        <v>0</v>
      </c>
      <c r="H214" s="191">
        <v>0</v>
      </c>
      <c r="I214" s="191">
        <v>0</v>
      </c>
      <c r="J214" s="86"/>
      <c r="K214" s="18" t="str">
        <f t="shared" si="1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x14ac:dyDescent="0.2">
      <c r="A215" s="14"/>
      <c r="B215" s="190">
        <v>43806</v>
      </c>
      <c r="C215" s="191">
        <v>0</v>
      </c>
      <c r="D215" s="191">
        <v>0</v>
      </c>
      <c r="E215" s="191">
        <v>0</v>
      </c>
      <c r="F215" s="191">
        <v>0</v>
      </c>
      <c r="G215" s="191">
        <v>0</v>
      </c>
      <c r="H215" s="191">
        <v>0</v>
      </c>
      <c r="I215" s="191">
        <v>0</v>
      </c>
      <c r="J215" s="86"/>
      <c r="K215" s="18" t="str">
        <f t="shared" si="1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x14ac:dyDescent="0.2">
      <c r="A216" s="14"/>
      <c r="B216" s="190">
        <v>43809</v>
      </c>
      <c r="C216" s="191">
        <v>0</v>
      </c>
      <c r="D216" s="191">
        <v>0</v>
      </c>
      <c r="E216" s="191">
        <v>0</v>
      </c>
      <c r="F216" s="191">
        <v>0</v>
      </c>
      <c r="G216" s="191">
        <v>0</v>
      </c>
      <c r="H216" s="191">
        <v>0</v>
      </c>
      <c r="I216" s="191">
        <v>0</v>
      </c>
      <c r="J216" s="86"/>
      <c r="K216" s="18" t="str">
        <f t="shared" si="1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x14ac:dyDescent="0.2">
      <c r="A217" s="14"/>
      <c r="B217" s="190">
        <v>43810</v>
      </c>
      <c r="C217" s="191">
        <v>0</v>
      </c>
      <c r="D217" s="191">
        <v>0</v>
      </c>
      <c r="E217" s="191">
        <v>0</v>
      </c>
      <c r="F217" s="191">
        <v>0</v>
      </c>
      <c r="G217" s="191">
        <v>0</v>
      </c>
      <c r="H217" s="191">
        <v>0</v>
      </c>
      <c r="I217" s="191">
        <v>0</v>
      </c>
      <c r="J217" s="86"/>
      <c r="K217" s="18" t="str">
        <f t="shared" si="1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x14ac:dyDescent="0.2">
      <c r="A218" s="14"/>
      <c r="B218" s="190">
        <v>43811</v>
      </c>
      <c r="C218" s="191">
        <v>0</v>
      </c>
      <c r="D218" s="191">
        <v>0</v>
      </c>
      <c r="E218" s="191">
        <v>0</v>
      </c>
      <c r="F218" s="191">
        <v>0</v>
      </c>
      <c r="G218" s="191">
        <v>0</v>
      </c>
      <c r="H218" s="191">
        <v>0</v>
      </c>
      <c r="I218" s="191">
        <v>0</v>
      </c>
      <c r="J218" s="86"/>
      <c r="K218" s="18" t="str">
        <f t="shared" si="1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x14ac:dyDescent="0.2">
      <c r="A219" s="14"/>
      <c r="B219" s="190">
        <v>43811</v>
      </c>
      <c r="C219" s="191">
        <v>0</v>
      </c>
      <c r="D219" s="191">
        <v>0</v>
      </c>
      <c r="E219" s="191">
        <v>0</v>
      </c>
      <c r="F219" s="191">
        <v>0</v>
      </c>
      <c r="G219" s="191">
        <v>0</v>
      </c>
      <c r="H219" s="191">
        <v>0</v>
      </c>
      <c r="I219" s="191">
        <v>0</v>
      </c>
      <c r="J219" s="86"/>
      <c r="K219" s="18" t="str">
        <f t="shared" si="1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x14ac:dyDescent="0.2">
      <c r="A220" s="14"/>
      <c r="B220" s="190">
        <v>43812</v>
      </c>
      <c r="C220" s="191">
        <v>0</v>
      </c>
      <c r="D220" s="191">
        <v>0</v>
      </c>
      <c r="E220" s="191">
        <v>0</v>
      </c>
      <c r="F220" s="191">
        <v>0</v>
      </c>
      <c r="G220" s="191">
        <v>0</v>
      </c>
      <c r="H220" s="191">
        <v>0</v>
      </c>
      <c r="I220" s="191">
        <v>0</v>
      </c>
      <c r="J220" s="86"/>
      <c r="K220" s="18" t="str">
        <f t="shared" si="1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x14ac:dyDescent="0.2">
      <c r="A221" s="14"/>
      <c r="B221" s="190">
        <v>43812</v>
      </c>
      <c r="C221" s="191">
        <v>0</v>
      </c>
      <c r="D221" s="191">
        <v>0</v>
      </c>
      <c r="E221" s="191">
        <v>0</v>
      </c>
      <c r="F221" s="191">
        <v>0</v>
      </c>
      <c r="G221" s="191">
        <v>0</v>
      </c>
      <c r="H221" s="191">
        <v>0</v>
      </c>
      <c r="I221" s="191">
        <v>0</v>
      </c>
      <c r="J221" s="86"/>
      <c r="K221" s="18" t="str">
        <f t="shared" si="1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x14ac:dyDescent="0.2">
      <c r="A222" s="14"/>
      <c r="B222" s="190">
        <v>43816</v>
      </c>
      <c r="C222" s="191">
        <v>0</v>
      </c>
      <c r="D222" s="191">
        <v>0</v>
      </c>
      <c r="E222" s="191">
        <v>0</v>
      </c>
      <c r="F222" s="191">
        <v>0</v>
      </c>
      <c r="G222" s="191">
        <v>0</v>
      </c>
      <c r="H222" s="191">
        <v>0</v>
      </c>
      <c r="I222" s="191">
        <v>0</v>
      </c>
      <c r="J222" s="86"/>
      <c r="K222" s="18" t="str">
        <f t="shared" si="1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x14ac:dyDescent="0.2">
      <c r="A223" s="14"/>
      <c r="B223" s="190">
        <v>43816</v>
      </c>
      <c r="C223" s="191">
        <v>0</v>
      </c>
      <c r="D223" s="191">
        <v>0</v>
      </c>
      <c r="E223" s="191">
        <v>0</v>
      </c>
      <c r="F223" s="191">
        <v>0</v>
      </c>
      <c r="G223" s="191">
        <v>0</v>
      </c>
      <c r="H223" s="191">
        <v>0</v>
      </c>
      <c r="I223" s="191">
        <v>0</v>
      </c>
      <c r="J223" s="86"/>
      <c r="K223" s="18" t="str">
        <f t="shared" si="1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x14ac:dyDescent="0.2">
      <c r="A224" s="14"/>
      <c r="B224" s="190">
        <v>43816</v>
      </c>
      <c r="C224" s="191">
        <v>0</v>
      </c>
      <c r="D224" s="191">
        <v>0</v>
      </c>
      <c r="E224" s="191">
        <v>0</v>
      </c>
      <c r="F224" s="191">
        <v>0</v>
      </c>
      <c r="G224" s="191">
        <v>0</v>
      </c>
      <c r="H224" s="191">
        <v>0</v>
      </c>
      <c r="I224" s="191">
        <v>0</v>
      </c>
      <c r="J224" s="86"/>
      <c r="K224" s="18" t="str">
        <f t="shared" si="1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7" x14ac:dyDescent="0.2">
      <c r="A225" s="14"/>
      <c r="B225" s="190">
        <v>43818</v>
      </c>
      <c r="C225" s="191">
        <v>0</v>
      </c>
      <c r="D225" s="191">
        <v>0</v>
      </c>
      <c r="E225" s="191">
        <v>0</v>
      </c>
      <c r="F225" s="191">
        <v>0</v>
      </c>
      <c r="G225" s="191">
        <v>0</v>
      </c>
      <c r="H225" s="191">
        <v>0</v>
      </c>
      <c r="I225" s="191">
        <v>0</v>
      </c>
      <c r="J225" s="86"/>
      <c r="K225" s="18" t="str">
        <f t="shared" si="1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7" x14ac:dyDescent="0.2">
      <c r="A226" s="14"/>
      <c r="B226" s="190">
        <v>43818</v>
      </c>
      <c r="C226" s="191">
        <v>0</v>
      </c>
      <c r="D226" s="191">
        <v>0</v>
      </c>
      <c r="E226" s="191">
        <v>0</v>
      </c>
      <c r="F226" s="191">
        <v>0</v>
      </c>
      <c r="G226" s="191">
        <v>0</v>
      </c>
      <c r="H226" s="191">
        <v>0</v>
      </c>
      <c r="I226" s="191">
        <v>0</v>
      </c>
      <c r="J226" s="86"/>
      <c r="K226" s="18" t="str">
        <f t="shared" si="1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7" x14ac:dyDescent="0.2">
      <c r="A227" s="14"/>
      <c r="B227" s="190">
        <v>43820</v>
      </c>
      <c r="C227" s="191">
        <v>0</v>
      </c>
      <c r="D227" s="191">
        <v>0</v>
      </c>
      <c r="E227" s="191">
        <v>0</v>
      </c>
      <c r="F227" s="191">
        <v>0</v>
      </c>
      <c r="G227" s="191">
        <v>0</v>
      </c>
      <c r="H227" s="191">
        <v>0</v>
      </c>
      <c r="I227" s="191">
        <v>0</v>
      </c>
      <c r="J227" s="86"/>
      <c r="K227" s="18" t="str">
        <f t="shared" si="1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7" x14ac:dyDescent="0.2">
      <c r="A228" s="14"/>
      <c r="B228" s="190">
        <v>43820</v>
      </c>
      <c r="C228" s="191">
        <v>0</v>
      </c>
      <c r="D228" s="191">
        <v>0</v>
      </c>
      <c r="E228" s="191">
        <v>0</v>
      </c>
      <c r="F228" s="191">
        <v>0</v>
      </c>
      <c r="G228" s="191">
        <v>0</v>
      </c>
      <c r="H228" s="191">
        <v>0</v>
      </c>
      <c r="I228" s="191">
        <v>0</v>
      </c>
      <c r="J228" s="86"/>
      <c r="K228" s="18" t="str">
        <f t="shared" si="1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7" x14ac:dyDescent="0.2">
      <c r="A229" s="14"/>
      <c r="B229" s="190">
        <v>43823</v>
      </c>
      <c r="C229" s="191">
        <v>0</v>
      </c>
      <c r="D229" s="191">
        <v>0</v>
      </c>
      <c r="E229" s="191">
        <v>0</v>
      </c>
      <c r="F229" s="191">
        <v>0</v>
      </c>
      <c r="G229" s="191">
        <v>0</v>
      </c>
      <c r="H229" s="191">
        <v>0</v>
      </c>
      <c r="I229" s="191">
        <v>0</v>
      </c>
      <c r="J229" s="86"/>
      <c r="K229" s="18" t="str">
        <f t="shared" si="1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7" x14ac:dyDescent="0.2">
      <c r="A230" s="14"/>
      <c r="B230" s="190">
        <v>43824</v>
      </c>
      <c r="C230" s="191">
        <v>0</v>
      </c>
      <c r="D230" s="191">
        <v>0</v>
      </c>
      <c r="E230" s="191">
        <v>0</v>
      </c>
      <c r="F230" s="191">
        <v>0</v>
      </c>
      <c r="G230" s="191">
        <v>0</v>
      </c>
      <c r="H230" s="191">
        <v>0</v>
      </c>
      <c r="I230" s="191">
        <v>0</v>
      </c>
      <c r="J230" s="86"/>
      <c r="K230" s="18" t="str">
        <f t="shared" si="1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7" x14ac:dyDescent="0.2">
      <c r="A231" s="14"/>
      <c r="B231" s="190">
        <v>43825</v>
      </c>
      <c r="C231" s="191">
        <v>0</v>
      </c>
      <c r="D231" s="191">
        <v>0</v>
      </c>
      <c r="E231" s="191">
        <v>0</v>
      </c>
      <c r="F231" s="191">
        <v>0</v>
      </c>
      <c r="G231" s="191">
        <v>0</v>
      </c>
      <c r="H231" s="191">
        <v>0</v>
      </c>
      <c r="I231" s="191">
        <v>0</v>
      </c>
      <c r="J231" s="86"/>
      <c r="K231" s="18" t="str">
        <f t="shared" si="1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7" x14ac:dyDescent="0.2">
      <c r="A232" s="14"/>
      <c r="B232" s="190">
        <v>43826</v>
      </c>
      <c r="C232" s="191">
        <v>0</v>
      </c>
      <c r="D232" s="191">
        <v>0</v>
      </c>
      <c r="E232" s="191">
        <v>0</v>
      </c>
      <c r="F232" s="191">
        <v>0</v>
      </c>
      <c r="G232" s="191">
        <v>0</v>
      </c>
      <c r="H232" s="191">
        <v>0</v>
      </c>
      <c r="I232" s="191">
        <v>0</v>
      </c>
      <c r="J232" s="86"/>
      <c r="K232" s="18" t="str">
        <f t="shared" si="1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7" ht="17.100000000000001" customHeight="1" x14ac:dyDescent="0.2">
      <c r="A233" s="14" t="s">
        <v>9</v>
      </c>
      <c r="B233" s="190">
        <v>43827</v>
      </c>
      <c r="C233" s="191">
        <v>0</v>
      </c>
      <c r="D233" s="191">
        <v>0</v>
      </c>
      <c r="E233" s="191">
        <v>0</v>
      </c>
      <c r="F233" s="191">
        <v>0</v>
      </c>
      <c r="G233" s="191">
        <v>0</v>
      </c>
      <c r="H233" s="191">
        <v>0</v>
      </c>
      <c r="I233" s="191">
        <v>0</v>
      </c>
      <c r="J233" s="86"/>
      <c r="K233" s="18" t="str">
        <f t="shared" ref="K233:K234" si="2">$C$9</f>
        <v>NA</v>
      </c>
      <c r="L233" s="18">
        <v>0</v>
      </c>
      <c r="M233" s="14" t="e">
        <f>ROUNDUP(AVERAGE(M13:M232), 0)</f>
        <v>#DIV/0!</v>
      </c>
      <c r="N233" s="14" t="e">
        <f>ROUNDUP(AVERAGE(N13:N232), 0)</f>
        <v>#DIV/0!</v>
      </c>
      <c r="O233" s="14" t="e">
        <f>ROUNDUP(AVERAGE(O13:O232), 0)</f>
        <v>#DIV/0!</v>
      </c>
      <c r="P233" s="14" t="e">
        <f>ROUNDUP(AVERAGE(P13:P232), 0)</f>
        <v>#DIV/0!</v>
      </c>
      <c r="Q233" s="14" t="e">
        <f>ROUNDUP(AVERAGE(Q13:Q232), 0)</f>
        <v>#DIV/0!</v>
      </c>
      <c r="S233" s="14" t="e">
        <f>ROUNDUP(AVERAGE(S13:S232), 0)</f>
        <v>#DIV/0!</v>
      </c>
      <c r="T233" s="14" t="e">
        <f>ROUNDUP(AVERAGE(T13:T232), 0)</f>
        <v>#DIV/0!</v>
      </c>
      <c r="U233" s="14" t="e">
        <f>ROUNDUP(AVERAGE(U13:U232), 0)</f>
        <v>#DIV/0!</v>
      </c>
      <c r="V233" s="14" t="e">
        <f>ROUNDUP(AVERAGE(V13:V232), 0)</f>
        <v>#DIV/0!</v>
      </c>
      <c r="W233" s="14" t="e">
        <f>ROUNDUP(AVERAGE(W13:W232), 0)</f>
        <v>#DIV/0!</v>
      </c>
    </row>
    <row r="234" spans="1:27" ht="17.100000000000001" customHeight="1" x14ac:dyDescent="0.2">
      <c r="A234" s="14" t="s">
        <v>10</v>
      </c>
      <c r="B234" s="190">
        <v>43828</v>
      </c>
      <c r="C234" s="191">
        <v>0</v>
      </c>
      <c r="D234" s="191">
        <v>0</v>
      </c>
      <c r="E234" s="191">
        <v>0</v>
      </c>
      <c r="F234" s="191">
        <v>0</v>
      </c>
      <c r="G234" s="191">
        <v>0</v>
      </c>
      <c r="H234" s="191">
        <v>0</v>
      </c>
      <c r="I234" s="191">
        <v>0</v>
      </c>
      <c r="J234" s="86"/>
      <c r="K234" s="18" t="str">
        <f t="shared" si="2"/>
        <v>NA</v>
      </c>
      <c r="L234" s="18">
        <v>0</v>
      </c>
      <c r="M234" s="14">
        <f>MIN(M13:M232)</f>
        <v>0</v>
      </c>
      <c r="N234" s="14">
        <f>MIN(N13:N232)</f>
        <v>0</v>
      </c>
      <c r="O234" s="14">
        <f>MIN(O13:O232)</f>
        <v>0</v>
      </c>
      <c r="P234" s="14">
        <f>MIN(P13:P232)</f>
        <v>0</v>
      </c>
      <c r="Q234" s="14">
        <f>MIN(Q13:Q232)</f>
        <v>0</v>
      </c>
      <c r="S234" s="14">
        <f>MIN(S13:S232)</f>
        <v>0</v>
      </c>
      <c r="T234" s="14">
        <f>MIN(T13:T232)</f>
        <v>0</v>
      </c>
      <c r="U234" s="14">
        <f>MIN(U13:U232)</f>
        <v>0</v>
      </c>
      <c r="V234" s="14">
        <f>MIN(V13:V232)</f>
        <v>0</v>
      </c>
      <c r="W234" s="14">
        <f>MIN(W13:W232)</f>
        <v>0</v>
      </c>
    </row>
    <row r="235" spans="1:27" ht="17.100000000000001" customHeight="1" x14ac:dyDescent="0.2">
      <c r="A235" s="14" t="s">
        <v>11</v>
      </c>
      <c r="B235" s="21"/>
      <c r="C235" s="16" t="str">
        <f t="shared" ref="C235:G235" si="3">IF(M235=0, "&lt; 1", M235)</f>
        <v>&lt; 1</v>
      </c>
      <c r="D235" s="16" t="str">
        <f t="shared" si="3"/>
        <v>&lt; 1</v>
      </c>
      <c r="E235" s="16" t="str">
        <f t="shared" si="3"/>
        <v>&lt; 1</v>
      </c>
      <c r="F235" s="16" t="str">
        <f t="shared" si="3"/>
        <v>&lt; 1</v>
      </c>
      <c r="G235" s="16" t="str">
        <f t="shared" si="3"/>
        <v>&lt; 1</v>
      </c>
      <c r="H235" s="72"/>
      <c r="I235" s="72"/>
      <c r="J235" s="86"/>
      <c r="M235" s="14">
        <f>MAX(M13:M232)</f>
        <v>0</v>
      </c>
      <c r="N235" s="14">
        <f>MAX(N13:N232)</f>
        <v>0</v>
      </c>
      <c r="O235" s="14">
        <f>MAX(O13:O232)</f>
        <v>0</v>
      </c>
      <c r="P235" s="14">
        <f>MAX(P13:P232)</f>
        <v>0</v>
      </c>
      <c r="Q235" s="14">
        <f>MAX(Q13:Q232)</f>
        <v>0</v>
      </c>
      <c r="S235" s="14">
        <f>MAX(S13:S232)</f>
        <v>0</v>
      </c>
      <c r="T235" s="14">
        <f>MAX(T13:T232)</f>
        <v>0</v>
      </c>
      <c r="U235" s="14">
        <f>MAX(U13:U232)</f>
        <v>0</v>
      </c>
      <c r="V235" s="14">
        <f>MAX(V13:V232)</f>
        <v>0</v>
      </c>
      <c r="W235" s="14">
        <f>MAX(W13:W232)</f>
        <v>0</v>
      </c>
    </row>
    <row r="236" spans="1:27" ht="17.100000000000001" customHeight="1" x14ac:dyDescent="0.2">
      <c r="A236" s="14" t="s">
        <v>12</v>
      </c>
      <c r="B236" s="21"/>
      <c r="C236" s="22" t="e">
        <f t="shared" ref="C236:G237" si="4">M236</f>
        <v>#DIV/0!</v>
      </c>
      <c r="D236" s="22" t="e">
        <f t="shared" si="4"/>
        <v>#DIV/0!</v>
      </c>
      <c r="E236" s="22" t="e">
        <f t="shared" si="4"/>
        <v>#DIV/0!</v>
      </c>
      <c r="F236" s="22" t="e">
        <f t="shared" si="4"/>
        <v>#DIV/0!</v>
      </c>
      <c r="G236" s="22" t="e">
        <f t="shared" si="4"/>
        <v>#DIV/0!</v>
      </c>
      <c r="H236" s="73"/>
      <c r="I236" s="73"/>
      <c r="J236" s="86"/>
      <c r="M236" s="22" t="e">
        <f>STDEV(M13:M232)</f>
        <v>#DIV/0!</v>
      </c>
      <c r="N236" s="22" t="e">
        <f>STDEV(N13:N232)</f>
        <v>#DIV/0!</v>
      </c>
      <c r="O236" s="22" t="e">
        <f>STDEV(O13:O232)</f>
        <v>#DIV/0!</v>
      </c>
      <c r="P236" s="22" t="e">
        <f>STDEV(P13:P232)</f>
        <v>#DIV/0!</v>
      </c>
      <c r="Q236" s="22" t="e">
        <f>STDEV(Q13:Q232)</f>
        <v>#DIV/0!</v>
      </c>
      <c r="S236" s="22" t="e">
        <f>STDEV(S13:S232)</f>
        <v>#DIV/0!</v>
      </c>
      <c r="T236" s="22" t="e">
        <f>STDEV(T13:T232)</f>
        <v>#DIV/0!</v>
      </c>
      <c r="U236" s="22" t="e">
        <f>STDEV(U13:U232)</f>
        <v>#DIV/0!</v>
      </c>
      <c r="V236" s="22" t="e">
        <f>STDEV(V13:V232)</f>
        <v>#DIV/0!</v>
      </c>
      <c r="W236" s="22" t="e">
        <f>STDEV(W13:W232)</f>
        <v>#DIV/0!</v>
      </c>
    </row>
    <row r="237" spans="1:27" ht="17.100000000000001" customHeight="1" x14ac:dyDescent="0.2">
      <c r="A237" s="14" t="s">
        <v>13</v>
      </c>
      <c r="B237" s="21"/>
      <c r="C237" s="22" t="e">
        <f t="shared" si="4"/>
        <v>#DIV/0!</v>
      </c>
      <c r="D237" s="22" t="e">
        <f t="shared" si="4"/>
        <v>#DIV/0!</v>
      </c>
      <c r="E237" s="22" t="e">
        <f t="shared" si="4"/>
        <v>#DIV/0!</v>
      </c>
      <c r="F237" s="22" t="e">
        <f t="shared" si="4"/>
        <v>#DIV/0!</v>
      </c>
      <c r="G237" s="22" t="e">
        <f t="shared" si="4"/>
        <v>#DIV/0!</v>
      </c>
      <c r="H237" s="73"/>
      <c r="I237" s="73"/>
      <c r="J237" s="86"/>
      <c r="M237" s="22" t="e">
        <f>IF(M233=0, "NA", M236*100/M233)</f>
        <v>#DIV/0!</v>
      </c>
      <c r="N237" s="22" t="e">
        <f>IF(N233=0, "NA", N236*100/N233)</f>
        <v>#DIV/0!</v>
      </c>
      <c r="O237" s="22" t="e">
        <f>IF(O233=0, "NA", O236*100/O233)</f>
        <v>#DIV/0!</v>
      </c>
      <c r="P237" s="22" t="e">
        <f>IF(P233=0, "NA", P236*100/P233)</f>
        <v>#DIV/0!</v>
      </c>
      <c r="Q237" s="22" t="e">
        <f>IF(Q233=0, "NA", Q236*100/Q233)</f>
        <v>#DIV/0!</v>
      </c>
      <c r="S237" s="22" t="e">
        <f>IF(S233=0, "NA", S236*100/S233)</f>
        <v>#DIV/0!</v>
      </c>
      <c r="T237" s="22" t="e">
        <f>IF(T233=0, "NA", T236*100/T233)</f>
        <v>#DIV/0!</v>
      </c>
      <c r="U237" s="22" t="e">
        <f>IF(U233=0, "NA", U236*100/U233)</f>
        <v>#DIV/0!</v>
      </c>
      <c r="V237" s="22" t="e">
        <f>IF(V233=0, "NA", V236*100/V233)</f>
        <v>#DIV/0!</v>
      </c>
      <c r="W237" s="22" t="e">
        <f>IF(W233=0, "NA", W236*100/W233)</f>
        <v>#DIV/0!</v>
      </c>
    </row>
    <row r="238" spans="1:27" ht="11.25" customHeight="1" x14ac:dyDescent="0.2">
      <c r="N238" s="24"/>
    </row>
    <row r="239" spans="1:27" s="37" customFormat="1" ht="14.25" customHeight="1" x14ac:dyDescent="0.2">
      <c r="A239" s="212" t="s">
        <v>33</v>
      </c>
      <c r="B239" s="212"/>
      <c r="C239" s="212"/>
      <c r="E239" s="46"/>
      <c r="F239" s="183"/>
      <c r="G239" s="183"/>
      <c r="H239" s="183"/>
      <c r="I239" s="183"/>
      <c r="J239" s="87"/>
      <c r="K239" s="38"/>
      <c r="L239" s="38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</row>
    <row r="240" spans="1:27" s="37" customFormat="1" ht="14.25" customHeight="1" x14ac:dyDescent="0.2">
      <c r="A240" s="213" t="s">
        <v>34</v>
      </c>
      <c r="B240" s="214"/>
      <c r="C240" s="214"/>
      <c r="E240" s="46"/>
      <c r="F240" s="183"/>
      <c r="G240" s="183"/>
      <c r="H240" s="183"/>
      <c r="I240" s="183"/>
      <c r="J240" s="87"/>
      <c r="K240" s="45"/>
      <c r="L240" s="45"/>
      <c r="N240" s="57"/>
      <c r="O240" s="51"/>
      <c r="P240" s="51"/>
      <c r="Q240" s="51"/>
      <c r="R240" s="57"/>
      <c r="S240" s="51"/>
      <c r="T240" s="51"/>
      <c r="U240" s="51"/>
      <c r="V240" s="57"/>
      <c r="W240" s="51"/>
      <c r="X240" s="51"/>
      <c r="Y240" s="51"/>
      <c r="Z240" s="57"/>
      <c r="AA240" s="57"/>
    </row>
    <row r="241" spans="1:32" ht="15.95" customHeight="1" x14ac:dyDescent="0.2">
      <c r="A241" s="14" t="s">
        <v>9</v>
      </c>
      <c r="B241" s="21"/>
      <c r="C241" s="16" t="e">
        <f>IF(S233=0, "&lt; 1", S233)</f>
        <v>#DIV/0!</v>
      </c>
      <c r="D241" s="16" t="e">
        <f>IF(T233=0, "&lt; 1", T233)</f>
        <v>#DIV/0!</v>
      </c>
      <c r="E241" s="16" t="e">
        <f>IF(U233=0, "&lt; 1", U233)</f>
        <v>#DIV/0!</v>
      </c>
      <c r="F241" s="16" t="e">
        <f>IF(V233=0, "&lt; 1", V233)</f>
        <v>#DIV/0!</v>
      </c>
      <c r="G241" s="16" t="e">
        <f>IF(W233=0, "&lt; 1", W233)</f>
        <v>#DIV/0!</v>
      </c>
      <c r="H241" s="72"/>
      <c r="I241" s="72"/>
      <c r="J241" s="86"/>
      <c r="M241" s="188"/>
      <c r="N241" s="187"/>
      <c r="O241" s="51"/>
      <c r="P241" s="51"/>
      <c r="Q241" s="51"/>
      <c r="R241" s="187"/>
      <c r="S241" s="51"/>
      <c r="T241" s="51"/>
      <c r="U241" s="51"/>
      <c r="V241" s="27"/>
      <c r="W241" s="51"/>
      <c r="X241" s="51"/>
      <c r="Y241" s="51"/>
      <c r="Z241" s="187"/>
      <c r="AA241" s="187"/>
      <c r="AB241" s="188"/>
      <c r="AC241" s="188"/>
      <c r="AD241" s="188"/>
      <c r="AE241" s="188"/>
      <c r="AF241" s="188"/>
    </row>
    <row r="242" spans="1:32" ht="15.95" customHeight="1" x14ac:dyDescent="0.2">
      <c r="A242" s="14" t="s">
        <v>10</v>
      </c>
      <c r="B242" s="21"/>
      <c r="C242" s="16" t="str">
        <f t="shared" ref="C242:G243" si="5">IF(S234=0, "&lt; 1", S234)</f>
        <v>&lt; 1</v>
      </c>
      <c r="D242" s="16" t="str">
        <f t="shared" si="5"/>
        <v>&lt; 1</v>
      </c>
      <c r="E242" s="16" t="str">
        <f t="shared" si="5"/>
        <v>&lt; 1</v>
      </c>
      <c r="F242" s="16" t="str">
        <f t="shared" si="5"/>
        <v>&lt; 1</v>
      </c>
      <c r="G242" s="16" t="str">
        <f t="shared" si="5"/>
        <v>&lt; 1</v>
      </c>
      <c r="H242" s="72"/>
      <c r="I242" s="72"/>
      <c r="J242" s="86"/>
      <c r="M242" s="188"/>
      <c r="N242" s="187"/>
      <c r="O242" s="52"/>
      <c r="P242" s="52"/>
      <c r="Q242" s="52"/>
      <c r="R242" s="187"/>
      <c r="S242" s="52"/>
      <c r="T242" s="52"/>
      <c r="U242" s="52"/>
      <c r="V242" s="27"/>
      <c r="W242" s="52"/>
      <c r="X242" s="52"/>
      <c r="Y242" s="52"/>
      <c r="Z242" s="187"/>
      <c r="AA242" s="187"/>
      <c r="AB242" s="188"/>
      <c r="AC242" s="188"/>
      <c r="AD242" s="188"/>
      <c r="AE242" s="188"/>
      <c r="AF242" s="188"/>
    </row>
    <row r="243" spans="1:32" ht="15.95" customHeight="1" x14ac:dyDescent="0.2">
      <c r="A243" s="14" t="s">
        <v>11</v>
      </c>
      <c r="B243" s="21"/>
      <c r="C243" s="16" t="str">
        <f t="shared" si="5"/>
        <v>&lt; 1</v>
      </c>
      <c r="D243" s="16" t="str">
        <f t="shared" si="5"/>
        <v>&lt; 1</v>
      </c>
      <c r="E243" s="16" t="str">
        <f t="shared" si="5"/>
        <v>&lt; 1</v>
      </c>
      <c r="F243" s="16" t="str">
        <f t="shared" si="5"/>
        <v>&lt; 1</v>
      </c>
      <c r="G243" s="16" t="str">
        <f t="shared" si="5"/>
        <v>&lt; 1</v>
      </c>
      <c r="H243" s="72"/>
      <c r="I243" s="72"/>
      <c r="J243" s="86"/>
      <c r="L243" s="43"/>
      <c r="M243" s="43"/>
      <c r="N243" s="51"/>
      <c r="O243" s="41"/>
      <c r="P243" s="41"/>
      <c r="Q243" s="41"/>
      <c r="R243" s="187"/>
      <c r="S243" s="41"/>
      <c r="T243" s="41"/>
      <c r="U243" s="41"/>
      <c r="V243" s="27"/>
      <c r="W243" s="41"/>
      <c r="X243" s="41"/>
      <c r="Y243" s="41"/>
      <c r="Z243" s="187"/>
      <c r="AA243" s="187"/>
      <c r="AB243" s="188"/>
      <c r="AC243" s="188"/>
      <c r="AD243" s="188"/>
      <c r="AE243" s="188"/>
      <c r="AF243" s="188"/>
    </row>
    <row r="244" spans="1:32" ht="15.95" customHeight="1" x14ac:dyDescent="0.2">
      <c r="A244" s="14" t="s">
        <v>12</v>
      </c>
      <c r="B244" s="21"/>
      <c r="C244" s="16" t="e">
        <f t="shared" ref="C244:G245" si="6">S236</f>
        <v>#DIV/0!</v>
      </c>
      <c r="D244" s="16" t="e">
        <f t="shared" si="6"/>
        <v>#DIV/0!</v>
      </c>
      <c r="E244" s="16" t="e">
        <f t="shared" si="6"/>
        <v>#DIV/0!</v>
      </c>
      <c r="F244" s="16" t="e">
        <f t="shared" si="6"/>
        <v>#DIV/0!</v>
      </c>
      <c r="G244" s="16" t="e">
        <f t="shared" si="6"/>
        <v>#DIV/0!</v>
      </c>
      <c r="H244" s="72"/>
      <c r="I244" s="72"/>
      <c r="J244" s="86"/>
      <c r="L244" s="13"/>
      <c r="M244" s="13"/>
      <c r="N244" s="27"/>
      <c r="O244" s="41"/>
      <c r="P244" s="41"/>
      <c r="Q244" s="41"/>
      <c r="R244" s="27"/>
      <c r="S244" s="41"/>
      <c r="T244" s="41"/>
      <c r="U244" s="41"/>
      <c r="V244" s="27"/>
      <c r="W244" s="41"/>
      <c r="X244" s="41"/>
      <c r="Y244" s="41"/>
      <c r="Z244" s="187"/>
      <c r="AA244" s="187"/>
      <c r="AB244" s="188"/>
      <c r="AC244" s="188"/>
      <c r="AD244" s="188"/>
      <c r="AE244" s="188"/>
      <c r="AF244" s="188"/>
    </row>
    <row r="245" spans="1:32" ht="15.95" customHeight="1" x14ac:dyDescent="0.2">
      <c r="A245" s="14" t="s">
        <v>13</v>
      </c>
      <c r="B245" s="21"/>
      <c r="C245" s="16" t="e">
        <f t="shared" si="6"/>
        <v>#DIV/0!</v>
      </c>
      <c r="D245" s="16" t="e">
        <f t="shared" si="6"/>
        <v>#DIV/0!</v>
      </c>
      <c r="E245" s="16" t="e">
        <f t="shared" si="6"/>
        <v>#DIV/0!</v>
      </c>
      <c r="F245" s="16" t="e">
        <f t="shared" si="6"/>
        <v>#DIV/0!</v>
      </c>
      <c r="G245" s="16" t="e">
        <f t="shared" si="6"/>
        <v>#DIV/0!</v>
      </c>
      <c r="H245" s="72"/>
      <c r="I245" s="72"/>
      <c r="J245" s="86"/>
      <c r="L245" s="13"/>
      <c r="M245" s="13"/>
      <c r="N245" s="27"/>
      <c r="O245" s="41"/>
      <c r="P245" s="41"/>
      <c r="Q245" s="41"/>
      <c r="R245" s="27"/>
      <c r="S245" s="41"/>
      <c r="T245" s="41"/>
      <c r="U245" s="41"/>
      <c r="V245" s="27"/>
      <c r="W245" s="41"/>
      <c r="X245" s="41"/>
      <c r="Y245" s="41"/>
      <c r="Z245" s="187"/>
      <c r="AA245" s="187"/>
      <c r="AB245" s="188"/>
      <c r="AC245" s="188"/>
      <c r="AD245" s="188"/>
      <c r="AE245" s="188"/>
      <c r="AF245" s="188"/>
    </row>
    <row r="246" spans="1:32" ht="15.95" customHeight="1" x14ac:dyDescent="0.2">
      <c r="L246" s="13"/>
      <c r="M246" s="13"/>
      <c r="N246" s="27"/>
      <c r="O246" s="41"/>
      <c r="P246" s="41"/>
      <c r="Q246" s="41"/>
      <c r="R246" s="27"/>
      <c r="S246" s="41"/>
      <c r="T246" s="41"/>
      <c r="U246" s="41"/>
      <c r="V246" s="27"/>
      <c r="W246" s="41"/>
      <c r="X246" s="41"/>
      <c r="Y246" s="41"/>
      <c r="Z246" s="187"/>
      <c r="AA246" s="187"/>
      <c r="AB246" s="188"/>
      <c r="AC246" s="188"/>
      <c r="AD246" s="188"/>
      <c r="AE246" s="188"/>
      <c r="AF246" s="188"/>
    </row>
    <row r="247" spans="1:32" ht="15.95" customHeight="1" x14ac:dyDescent="0.2">
      <c r="A247" s="25"/>
      <c r="L247" s="13"/>
      <c r="M247" s="13"/>
      <c r="N247" s="27"/>
      <c r="O247" s="41"/>
      <c r="P247" s="41"/>
      <c r="Q247" s="41"/>
      <c r="R247" s="27"/>
      <c r="S247" s="41"/>
      <c r="T247" s="41"/>
      <c r="U247" s="41"/>
      <c r="V247" s="27"/>
      <c r="W247" s="41"/>
      <c r="X247" s="41"/>
      <c r="Y247" s="41"/>
      <c r="Z247" s="187"/>
      <c r="AA247" s="187"/>
      <c r="AB247" s="188"/>
      <c r="AC247" s="188"/>
      <c r="AD247" s="188"/>
      <c r="AE247" s="188"/>
      <c r="AF247" s="188"/>
    </row>
    <row r="248" spans="1:32" ht="15.95" customHeight="1" x14ac:dyDescent="0.2">
      <c r="L248" s="13"/>
      <c r="M248" s="13"/>
      <c r="N248" s="27"/>
      <c r="O248" s="41"/>
      <c r="P248" s="41"/>
      <c r="Q248" s="41"/>
      <c r="R248" s="27"/>
      <c r="S248" s="41"/>
      <c r="T248" s="41"/>
      <c r="U248" s="41"/>
      <c r="V248" s="27"/>
      <c r="W248" s="41"/>
      <c r="X248" s="41"/>
      <c r="Y248" s="41"/>
      <c r="Z248" s="187"/>
      <c r="AA248" s="187"/>
      <c r="AB248" s="188"/>
      <c r="AC248" s="188"/>
      <c r="AD248" s="188"/>
      <c r="AE248" s="188"/>
      <c r="AF248" s="188"/>
    </row>
    <row r="249" spans="1:32" ht="15.95" customHeight="1" x14ac:dyDescent="0.2">
      <c r="L249" s="13"/>
      <c r="M249" s="13"/>
      <c r="N249" s="27"/>
      <c r="O249" s="41"/>
      <c r="P249" s="41"/>
      <c r="Q249" s="41"/>
      <c r="R249" s="27"/>
      <c r="S249" s="41"/>
      <c r="T249" s="41"/>
      <c r="U249" s="41"/>
      <c r="V249" s="27"/>
      <c r="W249" s="41"/>
      <c r="X249" s="41"/>
      <c r="Y249" s="41"/>
      <c r="Z249" s="187"/>
      <c r="AA249" s="187"/>
      <c r="AB249" s="188"/>
      <c r="AC249" s="188"/>
      <c r="AD249" s="188"/>
      <c r="AE249" s="188"/>
      <c r="AF249" s="188"/>
    </row>
    <row r="250" spans="1:32" ht="15.95" customHeight="1" x14ac:dyDescent="0.2">
      <c r="L250" s="13"/>
      <c r="M250" s="13"/>
      <c r="N250" s="27"/>
      <c r="O250" s="41"/>
      <c r="P250" s="41"/>
      <c r="Q250" s="41"/>
      <c r="R250" s="27"/>
      <c r="S250" s="41"/>
      <c r="T250" s="41"/>
      <c r="U250" s="41"/>
      <c r="V250" s="27"/>
      <c r="W250" s="41"/>
      <c r="X250" s="41"/>
      <c r="Y250" s="41"/>
      <c r="Z250" s="187"/>
      <c r="AA250" s="187"/>
      <c r="AB250" s="188"/>
      <c r="AC250" s="188"/>
      <c r="AD250" s="188"/>
      <c r="AE250" s="188"/>
      <c r="AF250" s="188"/>
    </row>
    <row r="251" spans="1:32" ht="15.95" customHeight="1" x14ac:dyDescent="0.2">
      <c r="L251" s="13"/>
      <c r="M251" s="13"/>
      <c r="N251" s="27"/>
      <c r="O251" s="41"/>
      <c r="P251" s="41"/>
      <c r="Q251" s="41"/>
      <c r="R251" s="27"/>
      <c r="S251" s="41"/>
      <c r="T251" s="41"/>
      <c r="U251" s="41"/>
      <c r="V251" s="27"/>
      <c r="W251" s="41"/>
      <c r="X251" s="41"/>
      <c r="Y251" s="41"/>
      <c r="Z251" s="187"/>
      <c r="AA251" s="187"/>
      <c r="AB251" s="188"/>
      <c r="AC251" s="188"/>
      <c r="AD251" s="188"/>
      <c r="AE251" s="188"/>
      <c r="AF251" s="188"/>
    </row>
    <row r="252" spans="1:32" ht="15.95" customHeight="1" x14ac:dyDescent="0.2">
      <c r="L252" s="41"/>
      <c r="M252" s="41"/>
      <c r="N252" s="41"/>
      <c r="O252" s="41"/>
      <c r="P252" s="41"/>
      <c r="Q252" s="41"/>
      <c r="R252" s="187"/>
      <c r="S252" s="41"/>
      <c r="T252" s="41"/>
      <c r="U252" s="41"/>
      <c r="V252" s="187"/>
      <c r="W252" s="41"/>
      <c r="X252" s="41"/>
      <c r="Y252" s="41"/>
      <c r="Z252" s="187"/>
      <c r="AA252" s="187"/>
      <c r="AB252" s="188"/>
      <c r="AC252" s="188"/>
      <c r="AD252" s="188"/>
      <c r="AE252" s="188"/>
      <c r="AF252" s="188"/>
    </row>
    <row r="253" spans="1:32" ht="15.95" customHeight="1" x14ac:dyDescent="0.2"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187"/>
      <c r="AB253" s="188"/>
      <c r="AC253" s="188"/>
      <c r="AD253" s="188"/>
      <c r="AE253" s="188"/>
      <c r="AF253" s="188"/>
    </row>
    <row r="254" spans="1:32" ht="15.95" customHeight="1" x14ac:dyDescent="0.2"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187"/>
      <c r="AB254" s="188"/>
      <c r="AC254" s="188"/>
      <c r="AD254" s="188"/>
      <c r="AE254" s="188"/>
      <c r="AF254" s="188"/>
    </row>
    <row r="255" spans="1:32" ht="15.95" customHeight="1" x14ac:dyDescent="0.2"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188"/>
      <c r="AB255" s="188"/>
      <c r="AC255" s="188"/>
      <c r="AD255" s="188"/>
      <c r="AE255" s="188"/>
      <c r="AF255" s="188"/>
    </row>
    <row r="256" spans="1:32" ht="15.95" customHeight="1" x14ac:dyDescent="0.2"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188"/>
      <c r="AB256" s="188"/>
      <c r="AC256" s="188"/>
      <c r="AD256" s="188"/>
      <c r="AE256" s="188"/>
      <c r="AF256" s="188"/>
    </row>
    <row r="257" spans="1:32" ht="15.95" customHeight="1" x14ac:dyDescent="0.2"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188"/>
      <c r="AB257" s="188"/>
      <c r="AC257" s="188"/>
      <c r="AD257" s="188"/>
      <c r="AE257" s="188"/>
      <c r="AF257" s="188"/>
    </row>
    <row r="258" spans="1:32" ht="15.95" customHeight="1" x14ac:dyDescent="0.2">
      <c r="A258" s="188"/>
      <c r="B258" s="188"/>
      <c r="C258" s="188"/>
      <c r="D258" s="188"/>
      <c r="E258" s="188"/>
      <c r="F258" s="188"/>
      <c r="G258" s="188"/>
      <c r="H258" s="188"/>
      <c r="I258" s="188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188"/>
      <c r="AB258" s="188"/>
      <c r="AC258" s="188"/>
      <c r="AD258" s="188"/>
      <c r="AE258" s="188"/>
      <c r="AF258" s="188"/>
    </row>
    <row r="259" spans="1:32" ht="15.95" customHeight="1" x14ac:dyDescent="0.2">
      <c r="A259" s="188"/>
      <c r="B259" s="188"/>
      <c r="C259" s="188"/>
      <c r="D259" s="188"/>
      <c r="E259" s="188"/>
      <c r="F259" s="188"/>
      <c r="G259" s="188"/>
      <c r="H259" s="188"/>
      <c r="I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8"/>
      <c r="AB259" s="188"/>
      <c r="AC259" s="188"/>
      <c r="AD259" s="188"/>
      <c r="AE259" s="188"/>
      <c r="AF259" s="188"/>
    </row>
    <row r="260" spans="1:32" ht="15.95" customHeight="1" x14ac:dyDescent="0.2">
      <c r="B260" s="188"/>
      <c r="C260" s="188"/>
      <c r="D260" s="188"/>
      <c r="E260" s="188"/>
      <c r="F260" s="188"/>
      <c r="G260" s="188"/>
      <c r="H260" s="188"/>
      <c r="I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  <c r="AD260" s="188"/>
      <c r="AE260" s="188"/>
      <c r="AF260" s="188"/>
    </row>
    <row r="261" spans="1:32" s="37" customFormat="1" ht="15.75" customHeight="1" x14ac:dyDescent="0.2">
      <c r="A261" s="215" t="s">
        <v>83</v>
      </c>
      <c r="B261" s="215"/>
      <c r="C261" s="215"/>
      <c r="D261" s="215"/>
      <c r="E261" s="215"/>
      <c r="F261" s="215"/>
      <c r="G261" s="215"/>
      <c r="H261" s="183"/>
      <c r="I261" s="183"/>
      <c r="J261" s="87"/>
      <c r="K261" s="38"/>
    </row>
    <row r="262" spans="1:32" s="37" customFormat="1" ht="17.25" customHeight="1" x14ac:dyDescent="0.2">
      <c r="A262" s="216" t="s">
        <v>80</v>
      </c>
      <c r="B262" s="216"/>
      <c r="C262" s="216"/>
      <c r="D262" s="216"/>
      <c r="E262" s="216"/>
      <c r="F262" s="216"/>
      <c r="G262" s="216"/>
      <c r="H262" s="184"/>
      <c r="I262" s="184"/>
      <c r="J262" s="87"/>
      <c r="K262" s="38"/>
    </row>
    <row r="263" spans="1:32" ht="6.75" customHeight="1" x14ac:dyDescent="0.2">
      <c r="A263" s="188"/>
      <c r="B263" s="188"/>
      <c r="C263" s="188"/>
      <c r="D263" s="188"/>
      <c r="E263" s="188"/>
      <c r="F263" s="188"/>
      <c r="G263" s="188"/>
      <c r="H263" s="188"/>
      <c r="I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8"/>
      <c r="AB263" s="188"/>
      <c r="AC263" s="188"/>
      <c r="AD263" s="188"/>
      <c r="AE263" s="188"/>
      <c r="AF263" s="188"/>
    </row>
    <row r="264" spans="1:32" s="26" customFormat="1" ht="15.95" customHeight="1" x14ac:dyDescent="0.2">
      <c r="A264" s="209" t="s">
        <v>18</v>
      </c>
      <c r="B264" s="209"/>
      <c r="C264" s="209"/>
      <c r="D264" s="187"/>
      <c r="J264" s="86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  <c r="AD264" s="188"/>
      <c r="AE264" s="188"/>
      <c r="AF264" s="188"/>
    </row>
    <row r="265" spans="1:32" s="26" customFormat="1" ht="36.75" customHeight="1" x14ac:dyDescent="0.2">
      <c r="A265" s="209" t="s">
        <v>138</v>
      </c>
      <c r="B265" s="209"/>
      <c r="C265" s="209"/>
      <c r="D265" s="209"/>
      <c r="E265" s="209"/>
      <c r="F265" s="209"/>
      <c r="G265" s="209"/>
      <c r="H265" s="185"/>
      <c r="I265" s="185"/>
      <c r="J265" s="86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  <c r="AD265" s="188"/>
      <c r="AE265" s="188"/>
      <c r="AF265" s="188"/>
    </row>
    <row r="266" spans="1:32" s="26" customFormat="1" ht="33" customHeight="1" x14ac:dyDescent="0.2">
      <c r="A266" s="210" t="s">
        <v>139</v>
      </c>
      <c r="B266" s="210"/>
      <c r="C266" s="210"/>
      <c r="D266" s="210"/>
      <c r="E266" s="210"/>
      <c r="F266" s="210"/>
      <c r="G266" s="210"/>
      <c r="H266" s="186"/>
      <c r="I266" s="186"/>
      <c r="J266" s="86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  <c r="AD266" s="188"/>
      <c r="AE266" s="188"/>
      <c r="AF266" s="188"/>
    </row>
    <row r="267" spans="1:32" s="26" customFormat="1" ht="15.95" customHeight="1" x14ac:dyDescent="0.2">
      <c r="J267" s="86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8"/>
      <c r="AB267" s="188"/>
      <c r="AC267" s="188"/>
      <c r="AD267" s="188"/>
      <c r="AE267" s="188"/>
      <c r="AF267" s="188"/>
    </row>
    <row r="268" spans="1:32" s="26" customFormat="1" ht="25.5" customHeight="1" x14ac:dyDescent="0.2">
      <c r="B268" s="211" t="s">
        <v>1</v>
      </c>
      <c r="C268" s="211"/>
      <c r="D268" s="211"/>
      <c r="E268" s="211" t="s">
        <v>2</v>
      </c>
      <c r="F268" s="211"/>
      <c r="G268" s="211"/>
      <c r="H268" s="187"/>
      <c r="I268" s="187"/>
      <c r="J268" s="86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  <c r="AD268" s="188"/>
      <c r="AE268" s="188"/>
      <c r="AF268" s="188"/>
    </row>
    <row r="269" spans="1:32" s="26" customFormat="1" ht="38.1" customHeight="1" x14ac:dyDescent="0.2">
      <c r="B269" s="211"/>
      <c r="C269" s="211"/>
      <c r="D269" s="211"/>
      <c r="E269" s="211"/>
      <c r="F269" s="211"/>
      <c r="G269" s="211"/>
      <c r="H269" s="187"/>
      <c r="I269" s="187"/>
      <c r="J269" s="86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  <c r="AD269" s="188"/>
      <c r="AE269" s="188"/>
      <c r="AF269" s="188"/>
    </row>
    <row r="270" spans="1:32" x14ac:dyDescent="0.2">
      <c r="B270" s="27"/>
      <c r="C270" s="27"/>
      <c r="D270" s="27"/>
      <c r="E270" s="27"/>
      <c r="F270" s="27"/>
      <c r="G270" s="27"/>
      <c r="H270" s="27"/>
      <c r="I270" s="27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  <c r="AD270" s="188"/>
      <c r="AE270" s="188"/>
      <c r="AF270" s="188"/>
    </row>
    <row r="271" spans="1:32" x14ac:dyDescent="0.2">
      <c r="B271" s="27"/>
      <c r="C271" s="27"/>
      <c r="D271" s="27"/>
      <c r="E271" s="27"/>
      <c r="F271" s="27"/>
      <c r="G271" s="27"/>
      <c r="H271" s="27"/>
      <c r="I271" s="27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8"/>
      <c r="AB271" s="188"/>
      <c r="AC271" s="188"/>
      <c r="AD271" s="188"/>
      <c r="AE271" s="188"/>
      <c r="AF271" s="188"/>
    </row>
    <row r="272" spans="1:32" x14ac:dyDescent="0.2"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  <c r="AD272" s="188"/>
      <c r="AE272" s="188"/>
      <c r="AF272" s="188"/>
    </row>
    <row r="273" spans="13:32" x14ac:dyDescent="0.2"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  <c r="AD273" s="188"/>
      <c r="AE273" s="188"/>
      <c r="AF273" s="188"/>
    </row>
  </sheetData>
  <sheetProtection formatCells="0" formatRows="0" insertRows="0" insertHyperlinks="0" deleteRows="0" sort="0" autoFilter="0" pivotTables="0"/>
  <mergeCells count="31">
    <mergeCell ref="B269:D269"/>
    <mergeCell ref="E269:G269"/>
    <mergeCell ref="A239:C239"/>
    <mergeCell ref="A240:C240"/>
    <mergeCell ref="A261:G261"/>
    <mergeCell ref="A262:G262"/>
    <mergeCell ref="A264:C264"/>
    <mergeCell ref="A265:G265"/>
    <mergeCell ref="A266:G266"/>
    <mergeCell ref="B268:D268"/>
    <mergeCell ref="E268:G268"/>
    <mergeCell ref="A10:G10"/>
    <mergeCell ref="A8:B8"/>
    <mergeCell ref="C8:D8"/>
    <mergeCell ref="F8:G8"/>
    <mergeCell ref="A9:B9"/>
    <mergeCell ref="C9:D9"/>
    <mergeCell ref="F9:G9"/>
    <mergeCell ref="A6:B6"/>
    <mergeCell ref="C6:D6"/>
    <mergeCell ref="F6:G6"/>
    <mergeCell ref="A7:B7"/>
    <mergeCell ref="C7:D7"/>
    <mergeCell ref="F7:G7"/>
    <mergeCell ref="A1:G1"/>
    <mergeCell ref="A2:G2"/>
    <mergeCell ref="A4:B4"/>
    <mergeCell ref="C4:G4"/>
    <mergeCell ref="A5:B5"/>
    <mergeCell ref="C5:D5"/>
    <mergeCell ref="F5:G5"/>
  </mergeCells>
  <conditionalFormatting sqref="C26:I27">
    <cfRule type="cellIs" dxfId="1113" priority="261" operator="greaterThanOrEqual">
      <formula>$D$6</formula>
    </cfRule>
    <cfRule type="cellIs" dxfId="1112" priority="262" operator="lessThan">
      <formula>$D$6</formula>
    </cfRule>
  </conditionalFormatting>
  <conditionalFormatting sqref="C28:I28">
    <cfRule type="cellIs" dxfId="1111" priority="259" operator="greaterThanOrEqual">
      <formula>$D$6</formula>
    </cfRule>
    <cfRule type="cellIs" dxfId="1110" priority="260" operator="lessThan">
      <formula>$D$6</formula>
    </cfRule>
  </conditionalFormatting>
  <conditionalFormatting sqref="C29:I37">
    <cfRule type="cellIs" dxfId="1109" priority="257" operator="greaterThanOrEqual">
      <formula>$D$6</formula>
    </cfRule>
    <cfRule type="cellIs" dxfId="1108" priority="258" operator="lessThan">
      <formula>$D$6</formula>
    </cfRule>
  </conditionalFormatting>
  <conditionalFormatting sqref="C29:I37">
    <cfRule type="cellIs" dxfId="1107" priority="255" operator="greaterThanOrEqual">
      <formula>$D$6</formula>
    </cfRule>
    <cfRule type="cellIs" dxfId="1106" priority="256" operator="lessThan">
      <formula>$D$6</formula>
    </cfRule>
  </conditionalFormatting>
  <conditionalFormatting sqref="C38:I68">
    <cfRule type="cellIs" dxfId="1105" priority="253" operator="greaterThanOrEqual">
      <formula>$D$6</formula>
    </cfRule>
    <cfRule type="cellIs" dxfId="1104" priority="254" operator="lessThan">
      <formula>$D$6</formula>
    </cfRule>
  </conditionalFormatting>
  <conditionalFormatting sqref="C38:I68">
    <cfRule type="cellIs" dxfId="1103" priority="251" operator="greaterThanOrEqual">
      <formula>$D$6</formula>
    </cfRule>
    <cfRule type="cellIs" dxfId="1102" priority="252" operator="lessThan">
      <formula>$D$6</formula>
    </cfRule>
  </conditionalFormatting>
  <conditionalFormatting sqref="C69:I78">
    <cfRule type="cellIs" dxfId="1101" priority="249" operator="greaterThanOrEqual">
      <formula>$D$6</formula>
    </cfRule>
    <cfRule type="cellIs" dxfId="1100" priority="250" operator="lessThan">
      <formula>$D$6</formula>
    </cfRule>
  </conditionalFormatting>
  <conditionalFormatting sqref="C69:I78">
    <cfRule type="cellIs" dxfId="1099" priority="247" operator="greaterThanOrEqual">
      <formula>$D$6</formula>
    </cfRule>
    <cfRule type="cellIs" dxfId="1098" priority="248" operator="lessThan">
      <formula>$D$6</formula>
    </cfRule>
  </conditionalFormatting>
  <conditionalFormatting sqref="C20:I23">
    <cfRule type="cellIs" dxfId="1097" priority="269" operator="greaterThanOrEqual">
      <formula>$D$6</formula>
    </cfRule>
    <cfRule type="cellIs" dxfId="1096" priority="270" operator="lessThan">
      <formula>$D$6</formula>
    </cfRule>
  </conditionalFormatting>
  <conditionalFormatting sqref="D20:D22 F20:F22 H20:H22">
    <cfRule type="cellIs" dxfId="1095" priority="267" operator="greaterThanOrEqual">
      <formula>$D$6</formula>
    </cfRule>
    <cfRule type="cellIs" dxfId="1094" priority="268" operator="lessThan">
      <formula>$D$6</formula>
    </cfRule>
  </conditionalFormatting>
  <conditionalFormatting sqref="C23:I23">
    <cfRule type="cellIs" dxfId="1093" priority="265" operator="greaterThanOrEqual">
      <formula>$D$6</formula>
    </cfRule>
    <cfRule type="cellIs" dxfId="1092" priority="266" operator="lessThan">
      <formula>$D$6</formula>
    </cfRule>
  </conditionalFormatting>
  <conditionalFormatting sqref="C24:I28">
    <cfRule type="cellIs" dxfId="1091" priority="263" operator="greaterThanOrEqual">
      <formula>$D$6</formula>
    </cfRule>
    <cfRule type="cellIs" dxfId="1090" priority="264" operator="lessThan">
      <formula>$D$6</formula>
    </cfRule>
  </conditionalFormatting>
  <conditionalFormatting sqref="C13:I19">
    <cfRule type="cellIs" dxfId="1089" priority="277" operator="greaterThanOrEqual">
      <formula>$D$6</formula>
    </cfRule>
    <cfRule type="cellIs" dxfId="1088" priority="278" operator="lessThan">
      <formula>$D$6</formula>
    </cfRule>
  </conditionalFormatting>
  <conditionalFormatting sqref="D16 F16 H16 D13:D14 F13:F14 H13:H14">
    <cfRule type="cellIs" dxfId="1087" priority="275" operator="greaterThanOrEqual">
      <formula>$D$6</formula>
    </cfRule>
    <cfRule type="cellIs" dxfId="1086" priority="276" operator="lessThan">
      <formula>$D$6</formula>
    </cfRule>
  </conditionalFormatting>
  <conditionalFormatting sqref="C13:I25">
    <cfRule type="cellIs" dxfId="1085" priority="273" operator="greaterThanOrEqual">
      <formula>$D$6</formula>
    </cfRule>
    <cfRule type="cellIs" dxfId="1084" priority="274" operator="lessThan">
      <formula>$D$6</formula>
    </cfRule>
  </conditionalFormatting>
  <conditionalFormatting sqref="C17:I19 C15:I15">
    <cfRule type="cellIs" dxfId="1083" priority="271" operator="greaterThanOrEqual">
      <formula>$D$6</formula>
    </cfRule>
    <cfRule type="cellIs" dxfId="1082" priority="272" operator="lessThan">
      <formula>$D$6</formula>
    </cfRule>
  </conditionalFormatting>
  <conditionalFormatting sqref="C79:I85">
    <cfRule type="cellIs" dxfId="1081" priority="245" operator="greaterThanOrEqual">
      <formula>$D$6</formula>
    </cfRule>
    <cfRule type="cellIs" dxfId="1080" priority="246" operator="lessThan">
      <formula>$D$6</formula>
    </cfRule>
  </conditionalFormatting>
  <conditionalFormatting sqref="C79:I85">
    <cfRule type="cellIs" dxfId="1079" priority="243" operator="greaterThanOrEqual">
      <formula>$D$6</formula>
    </cfRule>
    <cfRule type="cellIs" dxfId="1078" priority="244" operator="lessThan">
      <formula>$D$6</formula>
    </cfRule>
  </conditionalFormatting>
  <conditionalFormatting sqref="C86:I110">
    <cfRule type="cellIs" dxfId="1077" priority="241" operator="greaterThanOrEqual">
      <formula>$D$6</formula>
    </cfRule>
    <cfRule type="cellIs" dxfId="1076" priority="242" operator="lessThan">
      <formula>$D$6</formula>
    </cfRule>
  </conditionalFormatting>
  <conditionalFormatting sqref="D107:D110 F107:F110 H107:H110 D103:D104 F103:F104 H103:H104 D94:D95 F94:F95 H94:H95 D92 F92 H92 D89 F89 H89 D86:D87 F86:F87 H86:H87">
    <cfRule type="cellIs" dxfId="1075" priority="239" operator="greaterThanOrEqual">
      <formula>$D$6</formula>
    </cfRule>
    <cfRule type="cellIs" dxfId="1074" priority="240" operator="lessThan">
      <formula>$D$6</formula>
    </cfRule>
  </conditionalFormatting>
  <conditionalFormatting sqref="C86:I110">
    <cfRule type="cellIs" dxfId="1073" priority="237" operator="greaterThanOrEqual">
      <formula>$D$6</formula>
    </cfRule>
    <cfRule type="cellIs" dxfId="1072" priority="238" operator="lessThan">
      <formula>$D$6</formula>
    </cfRule>
  </conditionalFormatting>
  <conditionalFormatting sqref="H86:I86">
    <cfRule type="cellIs" dxfId="1071" priority="235" operator="greaterThanOrEqual">
      <formula>$D$6</formula>
    </cfRule>
    <cfRule type="cellIs" dxfId="1070" priority="236" operator="lessThan">
      <formula>$D$6</formula>
    </cfRule>
  </conditionalFormatting>
  <conditionalFormatting sqref="F107:F110 C105:I106 F103:F104 C96:I102 F94:F95 C93:I93 F92 C90:I91 F89 C88:I88 F87">
    <cfRule type="cellIs" dxfId="1069" priority="233" operator="greaterThanOrEqual">
      <formula>$D$6</formula>
    </cfRule>
    <cfRule type="cellIs" dxfId="1068" priority="234" operator="lessThan">
      <formula>$D$6</formula>
    </cfRule>
  </conditionalFormatting>
  <conditionalFormatting sqref="C100:I110">
    <cfRule type="cellIs" dxfId="1067" priority="231" operator="greaterThanOrEqual">
      <formula>$D$6</formula>
    </cfRule>
    <cfRule type="cellIs" dxfId="1066" priority="232" operator="lessThan">
      <formula>$D$6</formula>
    </cfRule>
  </conditionalFormatting>
  <conditionalFormatting sqref="C105:I106 C100:I102">
    <cfRule type="cellIs" dxfId="1065" priority="229" operator="greaterThanOrEqual">
      <formula>$D$6</formula>
    </cfRule>
    <cfRule type="cellIs" dxfId="1064" priority="230" operator="lessThan">
      <formula>$D$6</formula>
    </cfRule>
  </conditionalFormatting>
  <conditionalFormatting sqref="D107:D110 F107:F110 H107:H110 D103:D104 F103:F104 H103:H104">
    <cfRule type="cellIs" dxfId="1063" priority="227" operator="greaterThanOrEqual">
      <formula>$D$6</formula>
    </cfRule>
    <cfRule type="cellIs" dxfId="1062" priority="228" operator="lessThan">
      <formula>$D$6</formula>
    </cfRule>
  </conditionalFormatting>
  <conditionalFormatting sqref="C111:I112">
    <cfRule type="cellIs" dxfId="1061" priority="225" operator="greaterThanOrEqual">
      <formula>$D$6</formula>
    </cfRule>
    <cfRule type="cellIs" dxfId="1060" priority="226" operator="lessThan">
      <formula>$D$6</formula>
    </cfRule>
  </conditionalFormatting>
  <conditionalFormatting sqref="D111:D112 F111:F112 H111:H112">
    <cfRule type="cellIs" dxfId="1059" priority="223" operator="greaterThanOrEqual">
      <formula>$D$6</formula>
    </cfRule>
    <cfRule type="cellIs" dxfId="1058" priority="224" operator="lessThan">
      <formula>$D$6</formula>
    </cfRule>
  </conditionalFormatting>
  <conditionalFormatting sqref="C111:I112">
    <cfRule type="cellIs" dxfId="1057" priority="221" operator="greaterThanOrEqual">
      <formula>$D$6</formula>
    </cfRule>
    <cfRule type="cellIs" dxfId="1056" priority="222" operator="lessThan">
      <formula>$D$6</formula>
    </cfRule>
  </conditionalFormatting>
  <conditionalFormatting sqref="C113:I113">
    <cfRule type="cellIs" dxfId="1055" priority="219" operator="greaterThanOrEqual">
      <formula>$D$6</formula>
    </cfRule>
    <cfRule type="cellIs" dxfId="1054" priority="220" operator="lessThan">
      <formula>$D$6</formula>
    </cfRule>
  </conditionalFormatting>
  <conditionalFormatting sqref="C113:I113">
    <cfRule type="cellIs" dxfId="1053" priority="217" operator="greaterThanOrEqual">
      <formula>$D$6</formula>
    </cfRule>
    <cfRule type="cellIs" dxfId="1052" priority="218" operator="lessThan">
      <formula>$D$6</formula>
    </cfRule>
  </conditionalFormatting>
  <conditionalFormatting sqref="C114:I114">
    <cfRule type="cellIs" dxfId="1051" priority="215" operator="greaterThanOrEqual">
      <formula>$D$6</formula>
    </cfRule>
    <cfRule type="cellIs" dxfId="1050" priority="216" operator="lessThan">
      <formula>$D$6</formula>
    </cfRule>
  </conditionalFormatting>
  <conditionalFormatting sqref="C114:I114">
    <cfRule type="cellIs" dxfId="1049" priority="213" operator="greaterThanOrEqual">
      <formula>$D$6</formula>
    </cfRule>
    <cfRule type="cellIs" dxfId="1048" priority="214" operator="lessThan">
      <formula>$D$6</formula>
    </cfRule>
  </conditionalFormatting>
  <conditionalFormatting sqref="C115:I115">
    <cfRule type="cellIs" dxfId="1047" priority="211" operator="greaterThanOrEqual">
      <formula>$D$6</formula>
    </cfRule>
    <cfRule type="cellIs" dxfId="1046" priority="212" operator="lessThan">
      <formula>$D$6</formula>
    </cfRule>
  </conditionalFormatting>
  <conditionalFormatting sqref="C115:I115">
    <cfRule type="cellIs" dxfId="1045" priority="209" operator="greaterThanOrEqual">
      <formula>$D$6</formula>
    </cfRule>
    <cfRule type="cellIs" dxfId="1044" priority="210" operator="lessThan">
      <formula>$D$6</formula>
    </cfRule>
  </conditionalFormatting>
  <conditionalFormatting sqref="C116:I117">
    <cfRule type="cellIs" dxfId="1043" priority="207" operator="greaterThanOrEqual">
      <formula>$D$6</formula>
    </cfRule>
    <cfRule type="cellIs" dxfId="1042" priority="208" operator="lessThan">
      <formula>$D$6</formula>
    </cfRule>
  </conditionalFormatting>
  <conditionalFormatting sqref="C116:I117">
    <cfRule type="cellIs" dxfId="1041" priority="205" operator="greaterThanOrEqual">
      <formula>$D$6</formula>
    </cfRule>
    <cfRule type="cellIs" dxfId="1040" priority="206" operator="lessThan">
      <formula>$D$6</formula>
    </cfRule>
  </conditionalFormatting>
  <conditionalFormatting sqref="C118:I119">
    <cfRule type="cellIs" dxfId="1039" priority="203" operator="greaterThanOrEqual">
      <formula>$D$6</formula>
    </cfRule>
    <cfRule type="cellIs" dxfId="1038" priority="204" operator="lessThan">
      <formula>$D$6</formula>
    </cfRule>
  </conditionalFormatting>
  <conditionalFormatting sqref="C118:I119">
    <cfRule type="cellIs" dxfId="1037" priority="201" operator="greaterThanOrEqual">
      <formula>$D$6</formula>
    </cfRule>
    <cfRule type="cellIs" dxfId="1036" priority="202" operator="lessThan">
      <formula>$D$6</formula>
    </cfRule>
  </conditionalFormatting>
  <conditionalFormatting sqref="C120:I121">
    <cfRule type="cellIs" dxfId="1035" priority="199" operator="greaterThanOrEqual">
      <formula>$D$6</formula>
    </cfRule>
    <cfRule type="cellIs" dxfId="1034" priority="200" operator="lessThan">
      <formula>$D$6</formula>
    </cfRule>
  </conditionalFormatting>
  <conditionalFormatting sqref="C120:I121">
    <cfRule type="cellIs" dxfId="1033" priority="197" operator="greaterThanOrEqual">
      <formula>$D$6</formula>
    </cfRule>
    <cfRule type="cellIs" dxfId="1032" priority="198" operator="lessThan">
      <formula>$D$6</formula>
    </cfRule>
  </conditionalFormatting>
  <conditionalFormatting sqref="C122:I122">
    <cfRule type="cellIs" dxfId="1031" priority="195" operator="greaterThanOrEqual">
      <formula>$D$6</formula>
    </cfRule>
    <cfRule type="cellIs" dxfId="1030" priority="196" operator="lessThan">
      <formula>$D$6</formula>
    </cfRule>
  </conditionalFormatting>
  <conditionalFormatting sqref="C122:I122">
    <cfRule type="cellIs" dxfId="1029" priority="193" operator="greaterThanOrEqual">
      <formula>$D$6</formula>
    </cfRule>
    <cfRule type="cellIs" dxfId="1028" priority="194" operator="lessThan">
      <formula>$D$6</formula>
    </cfRule>
  </conditionalFormatting>
  <conditionalFormatting sqref="C123:I125">
    <cfRule type="cellIs" dxfId="1027" priority="191" operator="greaterThanOrEqual">
      <formula>$D$6</formula>
    </cfRule>
    <cfRule type="cellIs" dxfId="1026" priority="192" operator="lessThan">
      <formula>$D$6</formula>
    </cfRule>
  </conditionalFormatting>
  <conditionalFormatting sqref="C123:I125">
    <cfRule type="cellIs" dxfId="1025" priority="189" operator="greaterThanOrEqual">
      <formula>$D$6</formula>
    </cfRule>
    <cfRule type="cellIs" dxfId="1024" priority="190" operator="lessThan">
      <formula>$D$6</formula>
    </cfRule>
  </conditionalFormatting>
  <conditionalFormatting sqref="C126:I126">
    <cfRule type="cellIs" dxfId="1023" priority="187" operator="greaterThanOrEqual">
      <formula>$D$6</formula>
    </cfRule>
    <cfRule type="cellIs" dxfId="1022" priority="188" operator="lessThan">
      <formula>$D$6</formula>
    </cfRule>
  </conditionalFormatting>
  <conditionalFormatting sqref="C126:I126">
    <cfRule type="cellIs" dxfId="1021" priority="185" operator="greaterThanOrEqual">
      <formula>$D$6</formula>
    </cfRule>
    <cfRule type="cellIs" dxfId="1020" priority="186" operator="lessThan">
      <formula>$D$6</formula>
    </cfRule>
  </conditionalFormatting>
  <conditionalFormatting sqref="C127:I127">
    <cfRule type="cellIs" dxfId="1019" priority="183" operator="greaterThanOrEqual">
      <formula>$D$6</formula>
    </cfRule>
    <cfRule type="cellIs" dxfId="1018" priority="184" operator="lessThan">
      <formula>$D$6</formula>
    </cfRule>
  </conditionalFormatting>
  <conditionalFormatting sqref="C127:I127">
    <cfRule type="cellIs" dxfId="1017" priority="181" operator="greaterThanOrEqual">
      <formula>$D$6</formula>
    </cfRule>
    <cfRule type="cellIs" dxfId="1016" priority="182" operator="lessThan">
      <formula>$D$6</formula>
    </cfRule>
  </conditionalFormatting>
  <conditionalFormatting sqref="C128:I128">
    <cfRule type="cellIs" dxfId="1015" priority="179" operator="greaterThanOrEqual">
      <formula>$D$6</formula>
    </cfRule>
    <cfRule type="cellIs" dxfId="1014" priority="180" operator="lessThan">
      <formula>$D$6</formula>
    </cfRule>
  </conditionalFormatting>
  <conditionalFormatting sqref="C128:I128">
    <cfRule type="cellIs" dxfId="1013" priority="177" operator="greaterThanOrEqual">
      <formula>$D$6</formula>
    </cfRule>
    <cfRule type="cellIs" dxfId="1012" priority="178" operator="lessThan">
      <formula>$D$6</formula>
    </cfRule>
  </conditionalFormatting>
  <conditionalFormatting sqref="C129:I129">
    <cfRule type="cellIs" dxfId="1011" priority="175" operator="greaterThanOrEqual">
      <formula>$D$6</formula>
    </cfRule>
    <cfRule type="cellIs" dxfId="1010" priority="176" operator="lessThan">
      <formula>$D$6</formula>
    </cfRule>
  </conditionalFormatting>
  <conditionalFormatting sqref="C129:I129">
    <cfRule type="cellIs" dxfId="1009" priority="173" operator="greaterThanOrEqual">
      <formula>$D$6</formula>
    </cfRule>
    <cfRule type="cellIs" dxfId="1008" priority="174" operator="lessThan">
      <formula>$D$6</formula>
    </cfRule>
  </conditionalFormatting>
  <conditionalFormatting sqref="C130:I131">
    <cfRule type="cellIs" dxfId="1007" priority="171" operator="greaterThanOrEqual">
      <formula>$D$6</formula>
    </cfRule>
    <cfRule type="cellIs" dxfId="1006" priority="172" operator="lessThan">
      <formula>$D$6</formula>
    </cfRule>
  </conditionalFormatting>
  <conditionalFormatting sqref="C130:I131">
    <cfRule type="cellIs" dxfId="1005" priority="169" operator="greaterThanOrEqual">
      <formula>$D$6</formula>
    </cfRule>
    <cfRule type="cellIs" dxfId="1004" priority="170" operator="lessThan">
      <formula>$D$6</formula>
    </cfRule>
  </conditionalFormatting>
  <conditionalFormatting sqref="C132:I132">
    <cfRule type="cellIs" dxfId="1003" priority="167" operator="greaterThanOrEqual">
      <formula>$D$6</formula>
    </cfRule>
    <cfRule type="cellIs" dxfId="1002" priority="168" operator="lessThan">
      <formula>$D$6</formula>
    </cfRule>
  </conditionalFormatting>
  <conditionalFormatting sqref="C132:I132">
    <cfRule type="cellIs" dxfId="1001" priority="165" operator="greaterThanOrEqual">
      <formula>$D$6</formula>
    </cfRule>
    <cfRule type="cellIs" dxfId="1000" priority="166" operator="lessThan">
      <formula>$D$6</formula>
    </cfRule>
  </conditionalFormatting>
  <conditionalFormatting sqref="C133:I134">
    <cfRule type="cellIs" dxfId="999" priority="163" operator="greaterThanOrEqual">
      <formula>$D$6</formula>
    </cfRule>
    <cfRule type="cellIs" dxfId="998" priority="164" operator="lessThan">
      <formula>$D$6</formula>
    </cfRule>
  </conditionalFormatting>
  <conditionalFormatting sqref="C133:I134">
    <cfRule type="cellIs" dxfId="997" priority="161" operator="greaterThanOrEqual">
      <formula>$D$6</formula>
    </cfRule>
    <cfRule type="cellIs" dxfId="996" priority="162" operator="lessThan">
      <formula>$D$6</formula>
    </cfRule>
  </conditionalFormatting>
  <conditionalFormatting sqref="C135:I135">
    <cfRule type="cellIs" dxfId="995" priority="159" operator="greaterThanOrEqual">
      <formula>$D$6</formula>
    </cfRule>
    <cfRule type="cellIs" dxfId="994" priority="160" operator="lessThan">
      <formula>$D$6</formula>
    </cfRule>
  </conditionalFormatting>
  <conditionalFormatting sqref="C135:I135">
    <cfRule type="cellIs" dxfId="993" priority="157" operator="greaterThanOrEqual">
      <formula>$D$6</formula>
    </cfRule>
    <cfRule type="cellIs" dxfId="992" priority="158" operator="lessThan">
      <formula>$D$6</formula>
    </cfRule>
  </conditionalFormatting>
  <conditionalFormatting sqref="C136:I138">
    <cfRule type="cellIs" dxfId="991" priority="155" operator="greaterThanOrEqual">
      <formula>$D$6</formula>
    </cfRule>
    <cfRule type="cellIs" dxfId="990" priority="156" operator="lessThan">
      <formula>$D$6</formula>
    </cfRule>
  </conditionalFormatting>
  <conditionalFormatting sqref="C136:I138">
    <cfRule type="cellIs" dxfId="989" priority="153" operator="greaterThanOrEqual">
      <formula>$D$6</formula>
    </cfRule>
    <cfRule type="cellIs" dxfId="988" priority="154" operator="lessThan">
      <formula>$D$6</formula>
    </cfRule>
  </conditionalFormatting>
  <conditionalFormatting sqref="C139:I140">
    <cfRule type="cellIs" dxfId="987" priority="151" operator="greaterThanOrEqual">
      <formula>$D$6</formula>
    </cfRule>
    <cfRule type="cellIs" dxfId="986" priority="152" operator="lessThan">
      <formula>$D$6</formula>
    </cfRule>
  </conditionalFormatting>
  <conditionalFormatting sqref="C141">
    <cfRule type="cellIs" dxfId="985" priority="149" operator="greaterThanOrEqual">
      <formula>$D$6</formula>
    </cfRule>
    <cfRule type="cellIs" dxfId="984" priority="150" operator="lessThan">
      <formula>$D$6</formula>
    </cfRule>
  </conditionalFormatting>
  <conditionalFormatting sqref="D141:I141">
    <cfRule type="cellIs" dxfId="983" priority="147" operator="greaterThanOrEqual">
      <formula>$D$6</formula>
    </cfRule>
    <cfRule type="cellIs" dxfId="982" priority="148" operator="lessThan">
      <formula>$D$6</formula>
    </cfRule>
  </conditionalFormatting>
  <conditionalFormatting sqref="C142">
    <cfRule type="cellIs" dxfId="981" priority="145" operator="greaterThanOrEqual">
      <formula>$D$6</formula>
    </cfRule>
    <cfRule type="cellIs" dxfId="980" priority="146" operator="lessThan">
      <formula>$D$6</formula>
    </cfRule>
  </conditionalFormatting>
  <conditionalFormatting sqref="D142:I142">
    <cfRule type="cellIs" dxfId="979" priority="143" operator="greaterThanOrEqual">
      <formula>$D$6</formula>
    </cfRule>
    <cfRule type="cellIs" dxfId="978" priority="144" operator="lessThan">
      <formula>$D$6</formula>
    </cfRule>
  </conditionalFormatting>
  <conditionalFormatting sqref="C143">
    <cfRule type="cellIs" dxfId="977" priority="141" operator="greaterThanOrEqual">
      <formula>$D$6</formula>
    </cfRule>
    <cfRule type="cellIs" dxfId="976" priority="142" operator="lessThan">
      <formula>$D$6</formula>
    </cfRule>
  </conditionalFormatting>
  <conditionalFormatting sqref="D143:I143">
    <cfRule type="cellIs" dxfId="975" priority="139" operator="greaterThanOrEqual">
      <formula>$D$6</formula>
    </cfRule>
    <cfRule type="cellIs" dxfId="974" priority="140" operator="lessThan">
      <formula>$D$6</formula>
    </cfRule>
  </conditionalFormatting>
  <conditionalFormatting sqref="C144">
    <cfRule type="cellIs" dxfId="973" priority="137" operator="greaterThanOrEqual">
      <formula>$D$6</formula>
    </cfRule>
    <cfRule type="cellIs" dxfId="972" priority="138" operator="lessThan">
      <formula>$D$6</formula>
    </cfRule>
  </conditionalFormatting>
  <conditionalFormatting sqref="D144:I144">
    <cfRule type="cellIs" dxfId="971" priority="135" operator="greaterThanOrEqual">
      <formula>$D$6</formula>
    </cfRule>
    <cfRule type="cellIs" dxfId="970" priority="136" operator="lessThan">
      <formula>$D$6</formula>
    </cfRule>
  </conditionalFormatting>
  <conditionalFormatting sqref="C145:C146">
    <cfRule type="cellIs" dxfId="969" priority="133" operator="greaterThanOrEqual">
      <formula>$D$6</formula>
    </cfRule>
    <cfRule type="cellIs" dxfId="968" priority="134" operator="lessThan">
      <formula>$D$6</formula>
    </cfRule>
  </conditionalFormatting>
  <conditionalFormatting sqref="D145:I146">
    <cfRule type="cellIs" dxfId="967" priority="131" operator="greaterThanOrEqual">
      <formula>$D$6</formula>
    </cfRule>
    <cfRule type="cellIs" dxfId="966" priority="132" operator="lessThan">
      <formula>$D$6</formula>
    </cfRule>
  </conditionalFormatting>
  <conditionalFormatting sqref="C147:C148">
    <cfRule type="cellIs" dxfId="965" priority="129" operator="greaterThanOrEqual">
      <formula>$D$6</formula>
    </cfRule>
    <cfRule type="cellIs" dxfId="964" priority="130" operator="lessThan">
      <formula>$D$6</formula>
    </cfRule>
  </conditionalFormatting>
  <conditionalFormatting sqref="D147:I148">
    <cfRule type="cellIs" dxfId="963" priority="127" operator="greaterThanOrEqual">
      <formula>$D$6</formula>
    </cfRule>
    <cfRule type="cellIs" dxfId="962" priority="128" operator="lessThan">
      <formula>$D$6</formula>
    </cfRule>
  </conditionalFormatting>
  <conditionalFormatting sqref="C149:C150">
    <cfRule type="cellIs" dxfId="961" priority="125" operator="greaterThanOrEqual">
      <formula>$D$6</formula>
    </cfRule>
    <cfRule type="cellIs" dxfId="960" priority="126" operator="lessThan">
      <formula>$D$6</formula>
    </cfRule>
  </conditionalFormatting>
  <conditionalFormatting sqref="D149:I150">
    <cfRule type="cellIs" dxfId="959" priority="123" operator="greaterThanOrEqual">
      <formula>$D$6</formula>
    </cfRule>
    <cfRule type="cellIs" dxfId="958" priority="124" operator="lessThan">
      <formula>$D$6</formula>
    </cfRule>
  </conditionalFormatting>
  <conditionalFormatting sqref="C151">
    <cfRule type="cellIs" dxfId="957" priority="121" operator="greaterThanOrEqual">
      <formula>$D$6</formula>
    </cfRule>
    <cfRule type="cellIs" dxfId="956" priority="122" operator="lessThan">
      <formula>$D$6</formula>
    </cfRule>
  </conditionalFormatting>
  <conditionalFormatting sqref="D151:I151">
    <cfRule type="cellIs" dxfId="955" priority="119" operator="greaterThanOrEqual">
      <formula>$D$6</formula>
    </cfRule>
    <cfRule type="cellIs" dxfId="954" priority="120" operator="lessThan">
      <formula>$D$6</formula>
    </cfRule>
  </conditionalFormatting>
  <conditionalFormatting sqref="C152">
    <cfRule type="cellIs" dxfId="953" priority="117" operator="greaterThanOrEqual">
      <formula>$D$6</formula>
    </cfRule>
    <cfRule type="cellIs" dxfId="952" priority="118" operator="lessThan">
      <formula>$D$6</formula>
    </cfRule>
  </conditionalFormatting>
  <conditionalFormatting sqref="D152:I152">
    <cfRule type="cellIs" dxfId="951" priority="115" operator="greaterThanOrEqual">
      <formula>$D$6</formula>
    </cfRule>
    <cfRule type="cellIs" dxfId="950" priority="116" operator="lessThan">
      <formula>$D$6</formula>
    </cfRule>
  </conditionalFormatting>
  <conditionalFormatting sqref="C153:C154">
    <cfRule type="cellIs" dxfId="949" priority="113" operator="greaterThanOrEqual">
      <formula>$D$6</formula>
    </cfRule>
    <cfRule type="cellIs" dxfId="948" priority="114" operator="lessThan">
      <formula>$D$6</formula>
    </cfRule>
  </conditionalFormatting>
  <conditionalFormatting sqref="D153:I154">
    <cfRule type="cellIs" dxfId="947" priority="111" operator="greaterThanOrEqual">
      <formula>$D$6</formula>
    </cfRule>
    <cfRule type="cellIs" dxfId="946" priority="112" operator="lessThan">
      <formula>$D$6</formula>
    </cfRule>
  </conditionalFormatting>
  <conditionalFormatting sqref="C155:I158">
    <cfRule type="cellIs" dxfId="945" priority="109" operator="greaterThanOrEqual">
      <formula>$D$6</formula>
    </cfRule>
    <cfRule type="cellIs" dxfId="944" priority="110" operator="lessThan">
      <formula>$D$6</formula>
    </cfRule>
  </conditionalFormatting>
  <conditionalFormatting sqref="C164:I164 C159:I160">
    <cfRule type="cellIs" dxfId="943" priority="107" operator="greaterThanOrEqual">
      <formula>$D$6</formula>
    </cfRule>
    <cfRule type="cellIs" dxfId="942" priority="108" operator="lessThan">
      <formula>$D$6</formula>
    </cfRule>
  </conditionalFormatting>
  <conditionalFormatting sqref="C165:I166 C161:I163">
    <cfRule type="cellIs" dxfId="941" priority="105" operator="greaterThanOrEqual">
      <formula>$D$6</formula>
    </cfRule>
    <cfRule type="cellIs" dxfId="940" priority="106" operator="lessThan">
      <formula>$D$6</formula>
    </cfRule>
  </conditionalFormatting>
  <conditionalFormatting sqref="C217 C169 C167">
    <cfRule type="cellIs" dxfId="939" priority="103" operator="greaterThanOrEqual">
      <formula>$D$6</formula>
    </cfRule>
    <cfRule type="cellIs" dxfId="938" priority="104" operator="lessThan">
      <formula>$D$6</formula>
    </cfRule>
  </conditionalFormatting>
  <conditionalFormatting sqref="D217:I217 D169:G169 D167:G167">
    <cfRule type="cellIs" dxfId="937" priority="101" operator="greaterThanOrEqual">
      <formula>$D$6</formula>
    </cfRule>
    <cfRule type="cellIs" dxfId="936" priority="102" operator="lessThan">
      <formula>$D$6</formula>
    </cfRule>
  </conditionalFormatting>
  <conditionalFormatting sqref="H167:I167">
    <cfRule type="cellIs" dxfId="935" priority="99" operator="greaterThanOrEqual">
      <formula>$D$6</formula>
    </cfRule>
    <cfRule type="cellIs" dxfId="934" priority="100" operator="lessThan">
      <formula>$D$6</formula>
    </cfRule>
  </conditionalFormatting>
  <conditionalFormatting sqref="C168:I168">
    <cfRule type="cellIs" dxfId="933" priority="97" operator="greaterThanOrEqual">
      <formula>$D$6</formula>
    </cfRule>
    <cfRule type="cellIs" dxfId="932" priority="98" operator="lessThan">
      <formula>$D$6</formula>
    </cfRule>
  </conditionalFormatting>
  <conditionalFormatting sqref="H169:I169">
    <cfRule type="cellIs" dxfId="931" priority="95" operator="greaterThanOrEqual">
      <formula>$D$6</formula>
    </cfRule>
    <cfRule type="cellIs" dxfId="930" priority="96" operator="lessThan">
      <formula>$D$6</formula>
    </cfRule>
  </conditionalFormatting>
  <conditionalFormatting sqref="C170:I170">
    <cfRule type="cellIs" dxfId="929" priority="93" operator="greaterThanOrEqual">
      <formula>$D$6</formula>
    </cfRule>
    <cfRule type="cellIs" dxfId="928" priority="94" operator="lessThan">
      <formula>$D$6</formula>
    </cfRule>
  </conditionalFormatting>
  <conditionalFormatting sqref="C171:I174">
    <cfRule type="cellIs" dxfId="927" priority="91" operator="greaterThanOrEqual">
      <formula>$D$6</formula>
    </cfRule>
    <cfRule type="cellIs" dxfId="926" priority="92" operator="lessThan">
      <formula>$D$6</formula>
    </cfRule>
  </conditionalFormatting>
  <conditionalFormatting sqref="C175:I177">
    <cfRule type="cellIs" dxfId="925" priority="89" operator="greaterThanOrEqual">
      <formula>$D$6</formula>
    </cfRule>
    <cfRule type="cellIs" dxfId="924" priority="90" operator="lessThan">
      <formula>$D$6</formula>
    </cfRule>
  </conditionalFormatting>
  <conditionalFormatting sqref="C178:I179">
    <cfRule type="cellIs" dxfId="923" priority="87" operator="greaterThanOrEqual">
      <formula>$D$6</formula>
    </cfRule>
    <cfRule type="cellIs" dxfId="922" priority="88" operator="lessThan">
      <formula>$D$6</formula>
    </cfRule>
  </conditionalFormatting>
  <conditionalFormatting sqref="C180:I181">
    <cfRule type="cellIs" dxfId="921" priority="85" operator="greaterThanOrEqual">
      <formula>$D$6</formula>
    </cfRule>
    <cfRule type="cellIs" dxfId="920" priority="86" operator="lessThan">
      <formula>$D$6</formula>
    </cfRule>
  </conditionalFormatting>
  <conditionalFormatting sqref="C182:I183">
    <cfRule type="cellIs" dxfId="919" priority="83" operator="greaterThanOrEqual">
      <formula>$D$6</formula>
    </cfRule>
    <cfRule type="cellIs" dxfId="918" priority="84" operator="lessThan">
      <formula>$D$6</formula>
    </cfRule>
  </conditionalFormatting>
  <conditionalFormatting sqref="C184:I185">
    <cfRule type="cellIs" dxfId="917" priority="81" operator="greaterThanOrEqual">
      <formula>$D$6</formula>
    </cfRule>
    <cfRule type="cellIs" dxfId="916" priority="82" operator="lessThan">
      <formula>$D$6</formula>
    </cfRule>
  </conditionalFormatting>
  <conditionalFormatting sqref="C186:I187">
    <cfRule type="cellIs" dxfId="915" priority="79" operator="greaterThanOrEqual">
      <formula>$D$6</formula>
    </cfRule>
    <cfRule type="cellIs" dxfId="914" priority="80" operator="lessThan">
      <formula>$D$6</formula>
    </cfRule>
  </conditionalFormatting>
  <conditionalFormatting sqref="C188:I189">
    <cfRule type="cellIs" dxfId="913" priority="77" operator="greaterThanOrEqual">
      <formula>$D$6</formula>
    </cfRule>
    <cfRule type="cellIs" dxfId="912" priority="78" operator="lessThan">
      <formula>$D$6</formula>
    </cfRule>
  </conditionalFormatting>
  <conditionalFormatting sqref="C190:I191">
    <cfRule type="cellIs" dxfId="911" priority="75" operator="greaterThanOrEqual">
      <formula>$D$6</formula>
    </cfRule>
    <cfRule type="cellIs" dxfId="910" priority="76" operator="lessThan">
      <formula>$D$6</formula>
    </cfRule>
  </conditionalFormatting>
  <conditionalFormatting sqref="C190:I191">
    <cfRule type="cellIs" dxfId="909" priority="73" operator="greaterThanOrEqual">
      <formula>$D$6</formula>
    </cfRule>
    <cfRule type="cellIs" dxfId="908" priority="74" operator="lessThan">
      <formula>$D$6</formula>
    </cfRule>
  </conditionalFormatting>
  <conditionalFormatting sqref="C192:I193">
    <cfRule type="cellIs" dxfId="907" priority="71" operator="greaterThanOrEqual">
      <formula>$D$6</formula>
    </cfRule>
    <cfRule type="cellIs" dxfId="906" priority="72" operator="lessThan">
      <formula>$D$6</formula>
    </cfRule>
  </conditionalFormatting>
  <conditionalFormatting sqref="C192:I193">
    <cfRule type="cellIs" dxfId="905" priority="69" operator="greaterThanOrEqual">
      <formula>$D$6</formula>
    </cfRule>
    <cfRule type="cellIs" dxfId="904" priority="70" operator="lessThan">
      <formula>$D$6</formula>
    </cfRule>
  </conditionalFormatting>
  <conditionalFormatting sqref="C194:I197">
    <cfRule type="cellIs" dxfId="903" priority="67" operator="greaterThanOrEqual">
      <formula>$D$6</formula>
    </cfRule>
    <cfRule type="cellIs" dxfId="902" priority="68" operator="lessThan">
      <formula>$D$6</formula>
    </cfRule>
  </conditionalFormatting>
  <conditionalFormatting sqref="C194:I197">
    <cfRule type="cellIs" dxfId="901" priority="65" operator="greaterThanOrEqual">
      <formula>$D$6</formula>
    </cfRule>
    <cfRule type="cellIs" dxfId="900" priority="66" operator="lessThan">
      <formula>$D$6</formula>
    </cfRule>
  </conditionalFormatting>
  <conditionalFormatting sqref="C198:I200">
    <cfRule type="cellIs" dxfId="899" priority="63" operator="greaterThanOrEqual">
      <formula>$D$6</formula>
    </cfRule>
    <cfRule type="cellIs" dxfId="898" priority="64" operator="lessThan">
      <formula>$D$6</formula>
    </cfRule>
  </conditionalFormatting>
  <conditionalFormatting sqref="C198:I200">
    <cfRule type="cellIs" dxfId="897" priority="61" operator="greaterThanOrEqual">
      <formula>$D$6</formula>
    </cfRule>
    <cfRule type="cellIs" dxfId="896" priority="62" operator="lessThan">
      <formula>$D$6</formula>
    </cfRule>
  </conditionalFormatting>
  <conditionalFormatting sqref="C201:I201">
    <cfRule type="cellIs" dxfId="895" priority="59" operator="greaterThanOrEqual">
      <formula>$D$6</formula>
    </cfRule>
    <cfRule type="cellIs" dxfId="894" priority="60" operator="lessThan">
      <formula>$D$6</formula>
    </cfRule>
  </conditionalFormatting>
  <conditionalFormatting sqref="C201:I201">
    <cfRule type="cellIs" dxfId="893" priority="57" operator="greaterThanOrEqual">
      <formula>$D$6</formula>
    </cfRule>
    <cfRule type="cellIs" dxfId="892" priority="58" operator="lessThan">
      <formula>$D$6</formula>
    </cfRule>
  </conditionalFormatting>
  <conditionalFormatting sqref="C202:C203">
    <cfRule type="cellIs" dxfId="891" priority="55" operator="greaterThanOrEqual">
      <formula>$D$6</formula>
    </cfRule>
    <cfRule type="cellIs" dxfId="890" priority="56" operator="lessThan">
      <formula>$D$6</formula>
    </cfRule>
  </conditionalFormatting>
  <conditionalFormatting sqref="D202:I203">
    <cfRule type="cellIs" dxfId="889" priority="53" operator="greaterThanOrEqual">
      <formula>$D$6</formula>
    </cfRule>
    <cfRule type="cellIs" dxfId="888" priority="54" operator="lessThan">
      <formula>$D$6</formula>
    </cfRule>
  </conditionalFormatting>
  <conditionalFormatting sqref="C204:I206">
    <cfRule type="cellIs" dxfId="887" priority="51" operator="greaterThanOrEqual">
      <formula>$D$6</formula>
    </cfRule>
    <cfRule type="cellIs" dxfId="886" priority="52" operator="lessThan">
      <formula>$D$6</formula>
    </cfRule>
  </conditionalFormatting>
  <conditionalFormatting sqref="C207:I208">
    <cfRule type="cellIs" dxfId="885" priority="49" operator="greaterThanOrEqual">
      <formula>$D$6</formula>
    </cfRule>
    <cfRule type="cellIs" dxfId="884" priority="50" operator="lessThan">
      <formula>$D$6</formula>
    </cfRule>
  </conditionalFormatting>
  <conditionalFormatting sqref="C209:I211">
    <cfRule type="cellIs" dxfId="883" priority="47" operator="greaterThanOrEqual">
      <formula>$D$6</formula>
    </cfRule>
    <cfRule type="cellIs" dxfId="882" priority="48" operator="lessThan">
      <formula>$D$6</formula>
    </cfRule>
  </conditionalFormatting>
  <conditionalFormatting sqref="C212:I213">
    <cfRule type="cellIs" dxfId="881" priority="45" operator="greaterThanOrEqual">
      <formula>$D$6</formula>
    </cfRule>
    <cfRule type="cellIs" dxfId="880" priority="46" operator="lessThan">
      <formula>$D$6</formula>
    </cfRule>
  </conditionalFormatting>
  <conditionalFormatting sqref="C214:I215">
    <cfRule type="cellIs" dxfId="879" priority="43" operator="greaterThanOrEqual">
      <formula>$D$6</formula>
    </cfRule>
    <cfRule type="cellIs" dxfId="878" priority="44" operator="lessThan">
      <formula>$D$6</formula>
    </cfRule>
  </conditionalFormatting>
  <conditionalFormatting sqref="C216:I216">
    <cfRule type="cellIs" dxfId="877" priority="41" operator="greaterThanOrEqual">
      <formula>$D$6</formula>
    </cfRule>
    <cfRule type="cellIs" dxfId="876" priority="42" operator="lessThan">
      <formula>$D$6</formula>
    </cfRule>
  </conditionalFormatting>
  <conditionalFormatting sqref="C218:C219">
    <cfRule type="cellIs" dxfId="875" priority="39" operator="greaterThanOrEqual">
      <formula>$D$6</formula>
    </cfRule>
    <cfRule type="cellIs" dxfId="874" priority="40" operator="lessThan">
      <formula>$D$6</formula>
    </cfRule>
  </conditionalFormatting>
  <conditionalFormatting sqref="D218:I219">
    <cfRule type="cellIs" dxfId="873" priority="37" operator="greaterThanOrEqual">
      <formula>$D$6</formula>
    </cfRule>
    <cfRule type="cellIs" dxfId="872" priority="38" operator="lessThan">
      <formula>$D$6</formula>
    </cfRule>
  </conditionalFormatting>
  <conditionalFormatting sqref="C220:C221">
    <cfRule type="cellIs" dxfId="871" priority="35" operator="greaterThanOrEqual">
      <formula>$D$6</formula>
    </cfRule>
    <cfRule type="cellIs" dxfId="870" priority="36" operator="lessThan">
      <formula>$D$6</formula>
    </cfRule>
  </conditionalFormatting>
  <conditionalFormatting sqref="D220:I221">
    <cfRule type="cellIs" dxfId="869" priority="33" operator="greaterThanOrEqual">
      <formula>$D$6</formula>
    </cfRule>
    <cfRule type="cellIs" dxfId="868" priority="34" operator="lessThan">
      <formula>$D$6</formula>
    </cfRule>
  </conditionalFormatting>
  <conditionalFormatting sqref="C222:C224">
    <cfRule type="cellIs" dxfId="867" priority="31" operator="greaterThanOrEqual">
      <formula>$D$6</formula>
    </cfRule>
    <cfRule type="cellIs" dxfId="866" priority="32" operator="lessThan">
      <formula>$D$6</formula>
    </cfRule>
  </conditionalFormatting>
  <conditionalFormatting sqref="D222:I224">
    <cfRule type="cellIs" dxfId="865" priority="29" operator="greaterThanOrEqual">
      <formula>$D$6</formula>
    </cfRule>
    <cfRule type="cellIs" dxfId="864" priority="30" operator="lessThan">
      <formula>$D$6</formula>
    </cfRule>
  </conditionalFormatting>
  <conditionalFormatting sqref="C225:C226">
    <cfRule type="cellIs" dxfId="863" priority="27" operator="greaterThanOrEqual">
      <formula>$D$6</formula>
    </cfRule>
    <cfRule type="cellIs" dxfId="862" priority="28" operator="lessThan">
      <formula>$D$6</formula>
    </cfRule>
  </conditionalFormatting>
  <conditionalFormatting sqref="D225:I226">
    <cfRule type="cellIs" dxfId="861" priority="25" operator="greaterThanOrEqual">
      <formula>$D$6</formula>
    </cfRule>
    <cfRule type="cellIs" dxfId="860" priority="26" operator="lessThan">
      <formula>$D$6</formula>
    </cfRule>
  </conditionalFormatting>
  <conditionalFormatting sqref="C227:C228">
    <cfRule type="cellIs" dxfId="859" priority="23" operator="greaterThanOrEqual">
      <formula>$D$6</formula>
    </cfRule>
    <cfRule type="cellIs" dxfId="858" priority="24" operator="lessThan">
      <formula>$D$6</formula>
    </cfRule>
  </conditionalFormatting>
  <conditionalFormatting sqref="D227:I228">
    <cfRule type="cellIs" dxfId="857" priority="21" operator="greaterThanOrEqual">
      <formula>$D$6</formula>
    </cfRule>
    <cfRule type="cellIs" dxfId="856" priority="22" operator="lessThan">
      <formula>$D$6</formula>
    </cfRule>
  </conditionalFormatting>
  <conditionalFormatting sqref="C229">
    <cfRule type="cellIs" dxfId="855" priority="19" operator="greaterThanOrEqual">
      <formula>$D$6</formula>
    </cfRule>
    <cfRule type="cellIs" dxfId="854" priority="20" operator="lessThan">
      <formula>$D$6</formula>
    </cfRule>
  </conditionalFormatting>
  <conditionalFormatting sqref="D229:I229">
    <cfRule type="cellIs" dxfId="853" priority="17" operator="greaterThanOrEqual">
      <formula>$D$6</formula>
    </cfRule>
    <cfRule type="cellIs" dxfId="852" priority="18" operator="lessThan">
      <formula>$D$6</formula>
    </cfRule>
  </conditionalFormatting>
  <conditionalFormatting sqref="C230">
    <cfRule type="cellIs" dxfId="851" priority="15" operator="greaterThanOrEqual">
      <formula>$D$6</formula>
    </cfRule>
    <cfRule type="cellIs" dxfId="850" priority="16" operator="lessThan">
      <formula>$D$6</formula>
    </cfRule>
  </conditionalFormatting>
  <conditionalFormatting sqref="D230:I230">
    <cfRule type="cellIs" dxfId="849" priority="13" operator="greaterThanOrEqual">
      <formula>$D$6</formula>
    </cfRule>
    <cfRule type="cellIs" dxfId="848" priority="14" operator="lessThan">
      <formula>$D$6</formula>
    </cfRule>
  </conditionalFormatting>
  <conditionalFormatting sqref="C231">
    <cfRule type="cellIs" dxfId="847" priority="11" operator="greaterThanOrEqual">
      <formula>$D$6</formula>
    </cfRule>
    <cfRule type="cellIs" dxfId="846" priority="12" operator="lessThan">
      <formula>$D$6</formula>
    </cfRule>
  </conditionalFormatting>
  <conditionalFormatting sqref="D231:I231">
    <cfRule type="cellIs" dxfId="845" priority="9" operator="greaterThanOrEqual">
      <formula>$D$6</formula>
    </cfRule>
    <cfRule type="cellIs" dxfId="844" priority="10" operator="lessThan">
      <formula>$D$6</formula>
    </cfRule>
  </conditionalFormatting>
  <conditionalFormatting sqref="C232">
    <cfRule type="cellIs" dxfId="843" priority="7" operator="greaterThanOrEqual">
      <formula>$D$6</formula>
    </cfRule>
    <cfRule type="cellIs" dxfId="842" priority="8" operator="lessThan">
      <formula>$D$6</formula>
    </cfRule>
  </conditionalFormatting>
  <conditionalFormatting sqref="D232:I232">
    <cfRule type="cellIs" dxfId="841" priority="5" operator="greaterThanOrEqual">
      <formula>$D$6</formula>
    </cfRule>
    <cfRule type="cellIs" dxfId="840" priority="6" operator="lessThan">
      <formula>$D$6</formula>
    </cfRule>
  </conditionalFormatting>
  <conditionalFormatting sqref="C233:C234">
    <cfRule type="cellIs" dxfId="839" priority="3" operator="greaterThanOrEqual">
      <formula>$D$6</formula>
    </cfRule>
    <cfRule type="cellIs" dxfId="838" priority="4" operator="lessThan">
      <formula>$D$6</formula>
    </cfRule>
  </conditionalFormatting>
  <conditionalFormatting sqref="D233:I234">
    <cfRule type="cellIs" dxfId="837" priority="1" operator="greaterThanOrEqual">
      <formula>$D$6</formula>
    </cfRule>
    <cfRule type="cellIs" dxfId="836" priority="2" operator="lessThan">
      <formula>$D$6</formula>
    </cfRule>
  </conditionalFormatting>
  <pageMargins left="0.31496062992125984" right="0.11811023622047245" top="0.19685039370078741" bottom="0.31496062992125984" header="0.11811023622047245" footer="0.19685039370078741"/>
  <pageSetup paperSize="9" scale="78" orientation="portrait" r:id="rId1"/>
  <headerFooter>
    <oddFooter>&amp;L&amp;"Arial,đậm"&amp;12Ref. No.: 020025.03/02 &amp;R&amp;12Page &amp;P / &amp;N</oddFooter>
  </headerFooter>
  <rowBreaks count="1" manualBreakCount="1">
    <brk id="55" max="8" man="1"/>
  </rowBrea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42"/>
  <sheetViews>
    <sheetView view="pageBreakPreview" zoomScale="90" zoomScaleNormal="100" zoomScaleSheetLayoutView="90" workbookViewId="0">
      <selection activeCell="B181" sqref="B181:I201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18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15.75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81" t="s">
        <v>0</v>
      </c>
      <c r="F5" s="224" t="str">
        <f>[3]Cuong!F5</f>
        <v>01/04/19 - 30/06/19</v>
      </c>
      <c r="G5" s="224"/>
      <c r="H5" s="68"/>
      <c r="I5" s="68"/>
      <c r="J5" s="83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140</v>
      </c>
      <c r="D6" s="255"/>
      <c r="E6" s="181" t="s">
        <v>6</v>
      </c>
      <c r="F6" s="248">
        <v>902</v>
      </c>
      <c r="G6" s="249"/>
      <c r="H6" s="69"/>
      <c r="I6" s="69"/>
      <c r="J6" s="84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81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81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[3]Cuong!C9</f>
        <v>NA</v>
      </c>
      <c r="D9" s="246"/>
      <c r="E9" s="181" t="s">
        <v>19</v>
      </c>
      <c r="F9" s="245">
        <f>[3]Cuong!F9</f>
        <v>1</v>
      </c>
      <c r="G9" s="246"/>
      <c r="H9" s="71"/>
      <c r="I9" s="71"/>
      <c r="J9" s="85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82"/>
      <c r="I10" s="182"/>
      <c r="J10" s="85"/>
      <c r="K10" s="2"/>
      <c r="L10" s="2"/>
      <c r="M10" s="2"/>
    </row>
    <row r="11" spans="1:23" s="2" customFormat="1" ht="25.5" x14ac:dyDescent="0.2">
      <c r="A11" s="6"/>
      <c r="B11" s="182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38.25" x14ac:dyDescent="0.2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88" t="s">
        <v>23</v>
      </c>
      <c r="L12" s="18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x14ac:dyDescent="0.2">
      <c r="A13" s="14"/>
      <c r="B13" s="190">
        <v>43592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86"/>
      <c r="K13" s="18" t="str">
        <f t="shared" ref="K13:K7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s="128" customFormat="1" x14ac:dyDescent="0.2">
      <c r="A14" s="14"/>
      <c r="B14" s="190">
        <v>43592</v>
      </c>
      <c r="C14" s="191"/>
      <c r="D14" s="191"/>
      <c r="E14" s="191"/>
      <c r="F14" s="191"/>
      <c r="G14" s="191"/>
      <c r="H14" s="191">
        <v>0</v>
      </c>
      <c r="I14" s="191">
        <v>0</v>
      </c>
      <c r="J14" s="123"/>
      <c r="K14" s="124" t="str">
        <f t="shared" si="0"/>
        <v>NA</v>
      </c>
      <c r="L14" s="124">
        <v>0</v>
      </c>
      <c r="M14" s="132"/>
      <c r="N14" s="132"/>
      <c r="O14" s="132"/>
      <c r="P14" s="132"/>
      <c r="Q14" s="132"/>
      <c r="S14" s="132"/>
      <c r="T14" s="132"/>
      <c r="U14" s="132"/>
      <c r="V14" s="132"/>
      <c r="W14" s="132"/>
    </row>
    <row r="15" spans="1:23" x14ac:dyDescent="0.2">
      <c r="A15" s="14"/>
      <c r="B15" s="190">
        <v>43592</v>
      </c>
      <c r="C15" s="191"/>
      <c r="D15" s="191"/>
      <c r="E15" s="191"/>
      <c r="F15" s="191"/>
      <c r="G15" s="191"/>
      <c r="H15" s="191">
        <v>0</v>
      </c>
      <c r="I15" s="191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x14ac:dyDescent="0.2">
      <c r="A16" s="14"/>
      <c r="B16" s="190">
        <v>43592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x14ac:dyDescent="0.2">
      <c r="A17" s="14"/>
      <c r="B17" s="190">
        <v>43593</v>
      </c>
      <c r="C17" s="191"/>
      <c r="D17" s="191"/>
      <c r="E17" s="191"/>
      <c r="F17" s="191"/>
      <c r="G17" s="191"/>
      <c r="H17" s="191">
        <v>0</v>
      </c>
      <c r="I17" s="191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x14ac:dyDescent="0.2">
      <c r="A18" s="14"/>
      <c r="B18" s="190">
        <v>43593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x14ac:dyDescent="0.2">
      <c r="A19" s="14"/>
      <c r="B19" s="190">
        <v>43624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x14ac:dyDescent="0.2">
      <c r="A20" s="14"/>
      <c r="B20" s="190">
        <v>43625</v>
      </c>
      <c r="C20" s="191">
        <v>0</v>
      </c>
      <c r="D20" s="191">
        <v>0</v>
      </c>
      <c r="E20" s="191">
        <v>0</v>
      </c>
      <c r="F20" s="191">
        <v>0</v>
      </c>
      <c r="G20" s="191">
        <v>0</v>
      </c>
      <c r="H20" s="191">
        <v>0</v>
      </c>
      <c r="I20" s="191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x14ac:dyDescent="0.2">
      <c r="A21" s="14"/>
      <c r="B21" s="190">
        <v>43626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x14ac:dyDescent="0.2">
      <c r="A22" s="14"/>
      <c r="B22" s="190">
        <v>43627</v>
      </c>
      <c r="C22" s="191">
        <v>0</v>
      </c>
      <c r="D22" s="191">
        <v>0</v>
      </c>
      <c r="E22" s="191">
        <v>0</v>
      </c>
      <c r="F22" s="191">
        <v>0</v>
      </c>
      <c r="G22" s="191">
        <v>0</v>
      </c>
      <c r="H22" s="191">
        <v>0</v>
      </c>
      <c r="I22" s="191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x14ac:dyDescent="0.2">
      <c r="A23" s="14"/>
      <c r="B23" s="190">
        <v>43627</v>
      </c>
      <c r="C23" s="191">
        <v>0</v>
      </c>
      <c r="D23" s="191">
        <v>0</v>
      </c>
      <c r="E23" s="191">
        <v>0</v>
      </c>
      <c r="F23" s="191">
        <v>0</v>
      </c>
      <c r="G23" s="191">
        <v>0</v>
      </c>
      <c r="H23" s="191">
        <v>0</v>
      </c>
      <c r="I23" s="191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x14ac:dyDescent="0.2">
      <c r="A24" s="14"/>
      <c r="B24" s="190">
        <v>43629</v>
      </c>
      <c r="C24" s="191">
        <v>0</v>
      </c>
      <c r="D24" s="191">
        <v>0</v>
      </c>
      <c r="E24" s="191">
        <v>0</v>
      </c>
      <c r="F24" s="191">
        <v>0</v>
      </c>
      <c r="G24" s="191">
        <v>0</v>
      </c>
      <c r="H24" s="191">
        <v>0</v>
      </c>
      <c r="I24" s="191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x14ac:dyDescent="0.2">
      <c r="A25" s="14"/>
      <c r="B25" s="190">
        <v>43629</v>
      </c>
      <c r="C25" s="191">
        <v>0</v>
      </c>
      <c r="D25" s="191">
        <v>0</v>
      </c>
      <c r="E25" s="191">
        <v>0</v>
      </c>
      <c r="F25" s="191">
        <v>0</v>
      </c>
      <c r="G25" s="191">
        <v>0</v>
      </c>
      <c r="H25" s="191">
        <v>0</v>
      </c>
      <c r="I25" s="191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x14ac:dyDescent="0.2">
      <c r="A26" s="14"/>
      <c r="B26" s="190">
        <v>43630</v>
      </c>
      <c r="C26" s="191">
        <v>0</v>
      </c>
      <c r="D26" s="191">
        <v>0</v>
      </c>
      <c r="E26" s="191">
        <v>0</v>
      </c>
      <c r="F26" s="191">
        <v>0</v>
      </c>
      <c r="G26" s="191">
        <v>0</v>
      </c>
      <c r="H26" s="191">
        <v>0</v>
      </c>
      <c r="I26" s="191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x14ac:dyDescent="0.2">
      <c r="A27" s="14"/>
      <c r="B27" s="190">
        <v>43635</v>
      </c>
      <c r="C27" s="191">
        <v>0</v>
      </c>
      <c r="D27" s="191">
        <v>0</v>
      </c>
      <c r="E27" s="191">
        <v>0</v>
      </c>
      <c r="F27" s="191">
        <v>0</v>
      </c>
      <c r="G27" s="191">
        <v>0</v>
      </c>
      <c r="H27" s="191">
        <v>0</v>
      </c>
      <c r="I27" s="191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x14ac:dyDescent="0.2">
      <c r="A28" s="14"/>
      <c r="B28" s="190">
        <v>43635</v>
      </c>
      <c r="C28" s="191">
        <v>0</v>
      </c>
      <c r="D28" s="191">
        <v>0</v>
      </c>
      <c r="E28" s="191">
        <v>0</v>
      </c>
      <c r="F28" s="191">
        <v>0</v>
      </c>
      <c r="G28" s="191">
        <v>0</v>
      </c>
      <c r="H28" s="191">
        <v>0</v>
      </c>
      <c r="I28" s="191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x14ac:dyDescent="0.2">
      <c r="A29" s="14"/>
      <c r="B29" s="190">
        <v>43636</v>
      </c>
      <c r="C29" s="191">
        <v>0</v>
      </c>
      <c r="D29" s="191">
        <v>0</v>
      </c>
      <c r="E29" s="191">
        <v>0</v>
      </c>
      <c r="F29" s="191">
        <v>0</v>
      </c>
      <c r="G29" s="191">
        <v>0</v>
      </c>
      <c r="H29" s="191">
        <v>0</v>
      </c>
      <c r="I29" s="191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x14ac:dyDescent="0.2">
      <c r="A30" s="14"/>
      <c r="B30" s="190">
        <v>43636</v>
      </c>
      <c r="C30" s="191">
        <v>0</v>
      </c>
      <c r="D30" s="191">
        <v>0</v>
      </c>
      <c r="E30" s="191">
        <v>0</v>
      </c>
      <c r="F30" s="191">
        <v>0</v>
      </c>
      <c r="G30" s="191">
        <v>0</v>
      </c>
      <c r="H30" s="191">
        <v>0</v>
      </c>
      <c r="I30" s="191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x14ac:dyDescent="0.2">
      <c r="A31" s="14"/>
      <c r="B31" s="190">
        <v>43637</v>
      </c>
      <c r="C31" s="191">
        <v>0</v>
      </c>
      <c r="D31" s="191">
        <v>0</v>
      </c>
      <c r="E31" s="191">
        <v>0</v>
      </c>
      <c r="F31" s="191">
        <v>0</v>
      </c>
      <c r="G31" s="191">
        <v>0</v>
      </c>
      <c r="H31" s="191">
        <v>0</v>
      </c>
      <c r="I31" s="191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x14ac:dyDescent="0.2">
      <c r="A32" s="14"/>
      <c r="B32" s="190">
        <v>43640</v>
      </c>
      <c r="C32" s="191">
        <v>0</v>
      </c>
      <c r="D32" s="191">
        <v>0</v>
      </c>
      <c r="E32" s="191">
        <v>0</v>
      </c>
      <c r="F32" s="191">
        <v>0</v>
      </c>
      <c r="G32" s="191">
        <v>0</v>
      </c>
      <c r="H32" s="191">
        <v>0</v>
      </c>
      <c r="I32" s="191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x14ac:dyDescent="0.2">
      <c r="A33" s="14"/>
      <c r="B33" s="190">
        <v>43640</v>
      </c>
      <c r="C33" s="191">
        <v>0</v>
      </c>
      <c r="D33" s="191">
        <v>0</v>
      </c>
      <c r="E33" s="191">
        <v>0</v>
      </c>
      <c r="F33" s="191">
        <v>0</v>
      </c>
      <c r="G33" s="191">
        <v>0</v>
      </c>
      <c r="H33" s="191">
        <v>0</v>
      </c>
      <c r="I33" s="191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x14ac:dyDescent="0.2">
      <c r="A34" s="14"/>
      <c r="B34" s="190">
        <v>43642</v>
      </c>
      <c r="C34" s="191">
        <v>0</v>
      </c>
      <c r="D34" s="191">
        <v>0</v>
      </c>
      <c r="E34" s="191">
        <v>0</v>
      </c>
      <c r="F34" s="191">
        <v>0</v>
      </c>
      <c r="G34" s="191">
        <v>0</v>
      </c>
      <c r="H34" s="191">
        <v>0</v>
      </c>
      <c r="I34" s="191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x14ac:dyDescent="0.2">
      <c r="A35" s="14"/>
      <c r="B35" s="190">
        <v>43642</v>
      </c>
      <c r="C35" s="191">
        <v>0</v>
      </c>
      <c r="D35" s="191">
        <v>0</v>
      </c>
      <c r="E35" s="191">
        <v>0</v>
      </c>
      <c r="F35" s="191">
        <v>0</v>
      </c>
      <c r="G35" s="191">
        <v>0</v>
      </c>
      <c r="H35" s="191">
        <v>0</v>
      </c>
      <c r="I35" s="191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x14ac:dyDescent="0.2">
      <c r="A36" s="14"/>
      <c r="B36" s="190">
        <v>43642</v>
      </c>
      <c r="C36" s="191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x14ac:dyDescent="0.2">
      <c r="A37" s="14"/>
      <c r="B37" s="190">
        <v>43644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4.45" customHeight="1" x14ac:dyDescent="0.2">
      <c r="A38" s="14"/>
      <c r="B38" s="190">
        <v>43644</v>
      </c>
      <c r="C38" s="191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2" customHeight="1" x14ac:dyDescent="0.2">
      <c r="A39" s="14"/>
      <c r="B39" s="193">
        <v>43647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2" customHeight="1" x14ac:dyDescent="0.2">
      <c r="A40" s="14"/>
      <c r="B40" s="193">
        <v>43648</v>
      </c>
      <c r="C40" s="191">
        <v>0</v>
      </c>
      <c r="D40" s="191">
        <v>0</v>
      </c>
      <c r="E40" s="191">
        <v>0</v>
      </c>
      <c r="F40" s="191">
        <v>0</v>
      </c>
      <c r="G40" s="191">
        <v>0</v>
      </c>
      <c r="H40" s="191">
        <v>0</v>
      </c>
      <c r="I40" s="191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2" customHeight="1" x14ac:dyDescent="0.2">
      <c r="A41" s="14"/>
      <c r="B41" s="193">
        <v>43649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2" customHeight="1" x14ac:dyDescent="0.2">
      <c r="A42" s="14"/>
      <c r="B42" s="193">
        <v>43650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2" customHeight="1" x14ac:dyDescent="0.2">
      <c r="A43" s="14"/>
      <c r="B43" s="193">
        <v>43650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2" customHeight="1" x14ac:dyDescent="0.2">
      <c r="A44" s="14"/>
      <c r="B44" s="193">
        <v>43654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2" customHeight="1" x14ac:dyDescent="0.2">
      <c r="A45" s="14"/>
      <c r="B45" s="193">
        <v>43654</v>
      </c>
      <c r="C45" s="191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2" customHeight="1" x14ac:dyDescent="0.2">
      <c r="A46" s="14"/>
      <c r="B46" s="193">
        <v>43656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2" customHeight="1" x14ac:dyDescent="0.2">
      <c r="A47" s="14"/>
      <c r="B47" s="193">
        <v>43656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2" customHeight="1" x14ac:dyDescent="0.2">
      <c r="A48" s="14"/>
      <c r="B48" s="193">
        <v>43656</v>
      </c>
      <c r="C48" s="191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2" customHeight="1" x14ac:dyDescent="0.2">
      <c r="A49" s="14"/>
      <c r="B49" s="193">
        <v>43658</v>
      </c>
      <c r="C49" s="191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6.149999999999999" customHeight="1" x14ac:dyDescent="0.2">
      <c r="A50" s="14"/>
      <c r="B50" s="193">
        <v>43658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6.149999999999999" customHeight="1" x14ac:dyDescent="0.2">
      <c r="A51" s="14"/>
      <c r="B51" s="193">
        <v>43661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6.149999999999999" customHeight="1" x14ac:dyDescent="0.2">
      <c r="A52" s="14"/>
      <c r="B52" s="193">
        <v>43662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6.149999999999999" customHeight="1" x14ac:dyDescent="0.2">
      <c r="A53" s="14"/>
      <c r="B53" s="193">
        <v>43662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6.149999999999999" customHeight="1" x14ac:dyDescent="0.2">
      <c r="A54" s="14"/>
      <c r="B54" s="193">
        <v>43663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6.149999999999999" customHeight="1" x14ac:dyDescent="0.2">
      <c r="A55" s="14"/>
      <c r="B55" s="193">
        <v>43664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6.149999999999999" customHeight="1" x14ac:dyDescent="0.2">
      <c r="A56" s="14"/>
      <c r="B56" s="193">
        <v>43665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6.149999999999999" customHeight="1" x14ac:dyDescent="0.2">
      <c r="A57" s="14"/>
      <c r="B57" s="193">
        <v>43668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6.149999999999999" customHeight="1" x14ac:dyDescent="0.2">
      <c r="A58" s="14"/>
      <c r="B58" s="193">
        <v>43671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6.149999999999999" customHeight="1" x14ac:dyDescent="0.2">
      <c r="A59" s="14"/>
      <c r="B59" s="193">
        <v>43671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6.149999999999999" customHeight="1" x14ac:dyDescent="0.2">
      <c r="A60" s="14"/>
      <c r="B60" s="193">
        <v>43671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6.149999999999999" customHeight="1" x14ac:dyDescent="0.2">
      <c r="A61" s="14"/>
      <c r="B61" s="193">
        <v>43672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6.149999999999999" customHeight="1" x14ac:dyDescent="0.2">
      <c r="A62" s="14"/>
      <c r="B62" s="193">
        <v>43672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6.149999999999999" customHeight="1" x14ac:dyDescent="0.2">
      <c r="A63" s="14"/>
      <c r="B63" s="193">
        <v>43677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6.149999999999999" customHeight="1" x14ac:dyDescent="0.2">
      <c r="A64" s="14"/>
      <c r="B64" s="193">
        <v>43678</v>
      </c>
      <c r="C64" s="191">
        <v>0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I64" s="191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6.149999999999999" customHeight="1" x14ac:dyDescent="0.2">
      <c r="A65" s="14"/>
      <c r="B65" s="193">
        <v>43678</v>
      </c>
      <c r="C65" s="191">
        <v>0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I65" s="191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6.149999999999999" customHeight="1" x14ac:dyDescent="0.2">
      <c r="A66" s="14"/>
      <c r="B66" s="193">
        <v>43682</v>
      </c>
      <c r="C66" s="191">
        <v>0</v>
      </c>
      <c r="D66" s="191">
        <v>0</v>
      </c>
      <c r="E66" s="191">
        <v>0</v>
      </c>
      <c r="F66" s="191">
        <v>0</v>
      </c>
      <c r="G66" s="191">
        <v>0</v>
      </c>
      <c r="H66" s="191">
        <v>0</v>
      </c>
      <c r="I66" s="191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6.149999999999999" customHeight="1" x14ac:dyDescent="0.2">
      <c r="A67" s="14"/>
      <c r="B67" s="193">
        <v>43682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6.149999999999999" customHeight="1" x14ac:dyDescent="0.2">
      <c r="A68" s="14"/>
      <c r="B68" s="193">
        <v>43684</v>
      </c>
      <c r="C68" s="191">
        <v>0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I68" s="191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6.149999999999999" customHeight="1" x14ac:dyDescent="0.2">
      <c r="A69" s="14"/>
      <c r="B69" s="193">
        <v>43684</v>
      </c>
      <c r="C69" s="191">
        <v>0</v>
      </c>
      <c r="D69" s="191">
        <v>0</v>
      </c>
      <c r="E69" s="191">
        <v>0</v>
      </c>
      <c r="F69" s="191">
        <v>0</v>
      </c>
      <c r="G69" s="191">
        <v>0</v>
      </c>
      <c r="H69" s="191">
        <v>0</v>
      </c>
      <c r="I69" s="191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6.149999999999999" customHeight="1" x14ac:dyDescent="0.2">
      <c r="A70" s="14"/>
      <c r="B70" s="193">
        <v>43685</v>
      </c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6.149999999999999" customHeight="1" x14ac:dyDescent="0.2">
      <c r="A71" s="14"/>
      <c r="B71" s="193">
        <v>43686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6.149999999999999" customHeight="1" x14ac:dyDescent="0.2">
      <c r="A72" s="14"/>
      <c r="B72" s="193">
        <v>43686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6.149999999999999" customHeight="1" x14ac:dyDescent="0.2">
      <c r="A73" s="14"/>
      <c r="B73" s="193">
        <v>43687</v>
      </c>
      <c r="C73" s="191">
        <v>0</v>
      </c>
      <c r="D73" s="191">
        <v>0</v>
      </c>
      <c r="E73" s="191">
        <v>0</v>
      </c>
      <c r="F73" s="191">
        <v>0</v>
      </c>
      <c r="G73" s="191">
        <v>0</v>
      </c>
      <c r="H73" s="191">
        <v>0</v>
      </c>
      <c r="I73" s="191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6.149999999999999" customHeight="1" x14ac:dyDescent="0.2">
      <c r="A74" s="14"/>
      <c r="B74" s="193">
        <v>43689</v>
      </c>
      <c r="C74" s="191">
        <v>0</v>
      </c>
      <c r="D74" s="191">
        <v>0</v>
      </c>
      <c r="E74" s="191">
        <v>0</v>
      </c>
      <c r="F74" s="191">
        <v>0</v>
      </c>
      <c r="G74" s="191">
        <v>0</v>
      </c>
      <c r="H74" s="191">
        <v>0</v>
      </c>
      <c r="I74" s="191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6.149999999999999" customHeight="1" x14ac:dyDescent="0.2">
      <c r="A75" s="14"/>
      <c r="B75" s="193">
        <v>43690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6.149999999999999" customHeight="1" x14ac:dyDescent="0.2">
      <c r="A76" s="14"/>
      <c r="B76" s="193">
        <v>43692</v>
      </c>
      <c r="C76" s="191">
        <v>0</v>
      </c>
      <c r="D76" s="191">
        <v>0</v>
      </c>
      <c r="E76" s="191">
        <v>0</v>
      </c>
      <c r="F76" s="191">
        <v>0</v>
      </c>
      <c r="G76" s="191">
        <v>0</v>
      </c>
      <c r="H76" s="191">
        <v>0</v>
      </c>
      <c r="I76" s="191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6.149999999999999" customHeight="1" x14ac:dyDescent="0.2">
      <c r="A77" s="14"/>
      <c r="B77" s="193">
        <v>43692</v>
      </c>
      <c r="C77" s="191">
        <v>0</v>
      </c>
      <c r="D77" s="191">
        <v>0</v>
      </c>
      <c r="E77" s="191">
        <v>0</v>
      </c>
      <c r="F77" s="191">
        <v>0</v>
      </c>
      <c r="G77" s="191">
        <v>0</v>
      </c>
      <c r="H77" s="191">
        <v>0</v>
      </c>
      <c r="I77" s="191">
        <v>0</v>
      </c>
      <c r="J77" s="86"/>
      <c r="K77" s="18" t="str">
        <f t="shared" ref="K77:K140" si="1">$C$9</f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6.149999999999999" customHeight="1" x14ac:dyDescent="0.2">
      <c r="A78" s="14"/>
      <c r="B78" s="193">
        <v>43693</v>
      </c>
      <c r="C78" s="191">
        <v>0</v>
      </c>
      <c r="D78" s="191">
        <v>0</v>
      </c>
      <c r="E78" s="191">
        <v>0</v>
      </c>
      <c r="F78" s="191">
        <v>0</v>
      </c>
      <c r="G78" s="191">
        <v>0</v>
      </c>
      <c r="H78" s="191">
        <v>0</v>
      </c>
      <c r="I78" s="191">
        <v>0</v>
      </c>
      <c r="J78" s="86"/>
      <c r="K78" s="18" t="str">
        <f t="shared" si="1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6.149999999999999" customHeight="1" x14ac:dyDescent="0.2">
      <c r="A79" s="14"/>
      <c r="B79" s="193">
        <v>43693</v>
      </c>
      <c r="C79" s="191">
        <v>0</v>
      </c>
      <c r="D79" s="191">
        <v>0</v>
      </c>
      <c r="E79" s="191">
        <v>0</v>
      </c>
      <c r="F79" s="191">
        <v>0</v>
      </c>
      <c r="G79" s="191">
        <v>0</v>
      </c>
      <c r="H79" s="191">
        <v>0</v>
      </c>
      <c r="I79" s="191">
        <v>0</v>
      </c>
      <c r="J79" s="86"/>
      <c r="K79" s="18" t="str">
        <f t="shared" si="1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6.149999999999999" customHeight="1" x14ac:dyDescent="0.2">
      <c r="A80" s="14"/>
      <c r="B80" s="193">
        <v>43694</v>
      </c>
      <c r="C80" s="191">
        <v>0</v>
      </c>
      <c r="D80" s="191">
        <v>0</v>
      </c>
      <c r="E80" s="191">
        <v>0</v>
      </c>
      <c r="F80" s="191">
        <v>0</v>
      </c>
      <c r="G80" s="191">
        <v>0</v>
      </c>
      <c r="H80" s="191">
        <v>0</v>
      </c>
      <c r="I80" s="191">
        <v>0</v>
      </c>
      <c r="J80" s="86"/>
      <c r="K80" s="18" t="str">
        <f t="shared" si="1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6.149999999999999" customHeight="1" x14ac:dyDescent="0.2">
      <c r="A81" s="14"/>
      <c r="B81" s="193">
        <v>43696</v>
      </c>
      <c r="C81" s="191">
        <v>0</v>
      </c>
      <c r="D81" s="191">
        <v>0</v>
      </c>
      <c r="E81" s="191">
        <v>0</v>
      </c>
      <c r="F81" s="191">
        <v>0</v>
      </c>
      <c r="G81" s="191">
        <v>0</v>
      </c>
      <c r="H81" s="191">
        <v>0</v>
      </c>
      <c r="I81" s="191">
        <v>0</v>
      </c>
      <c r="J81" s="86"/>
      <c r="K81" s="18" t="str">
        <f t="shared" si="1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6.149999999999999" customHeight="1" x14ac:dyDescent="0.2">
      <c r="A82" s="14"/>
      <c r="B82" s="193">
        <v>43696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86"/>
      <c r="K82" s="18" t="str">
        <f t="shared" si="1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6.149999999999999" customHeight="1" x14ac:dyDescent="0.2">
      <c r="A83" s="14"/>
      <c r="B83" s="193">
        <v>43697</v>
      </c>
      <c r="C83" s="191">
        <v>0</v>
      </c>
      <c r="D83" s="191">
        <v>0</v>
      </c>
      <c r="E83" s="191">
        <v>0</v>
      </c>
      <c r="F83" s="191">
        <v>0</v>
      </c>
      <c r="G83" s="191">
        <v>0</v>
      </c>
      <c r="H83" s="191">
        <v>0</v>
      </c>
      <c r="I83" s="191">
        <v>0</v>
      </c>
      <c r="J83" s="86"/>
      <c r="K83" s="18" t="str">
        <f t="shared" si="1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6.149999999999999" customHeight="1" x14ac:dyDescent="0.2">
      <c r="A84" s="14"/>
      <c r="B84" s="193">
        <v>43698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86"/>
      <c r="K84" s="18" t="str">
        <f t="shared" si="1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6.149999999999999" customHeight="1" x14ac:dyDescent="0.2">
      <c r="A85" s="14"/>
      <c r="B85" s="193">
        <v>43698</v>
      </c>
      <c r="C85" s="191">
        <v>0</v>
      </c>
      <c r="D85" s="191">
        <v>0</v>
      </c>
      <c r="E85" s="191">
        <v>0</v>
      </c>
      <c r="F85" s="191">
        <v>0</v>
      </c>
      <c r="G85" s="191">
        <v>0</v>
      </c>
      <c r="H85" s="191">
        <v>0</v>
      </c>
      <c r="I85" s="191">
        <v>0</v>
      </c>
      <c r="J85" s="86"/>
      <c r="K85" s="18" t="str">
        <f t="shared" si="1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6.149999999999999" customHeight="1" x14ac:dyDescent="0.2">
      <c r="A86" s="14"/>
      <c r="B86" s="193">
        <v>43700</v>
      </c>
      <c r="C86" s="191">
        <v>0</v>
      </c>
      <c r="D86" s="191">
        <v>0</v>
      </c>
      <c r="E86" s="191">
        <v>0</v>
      </c>
      <c r="F86" s="191">
        <v>0</v>
      </c>
      <c r="G86" s="191">
        <v>0</v>
      </c>
      <c r="H86" s="191">
        <v>0</v>
      </c>
      <c r="I86" s="191">
        <v>0</v>
      </c>
      <c r="J86" s="86"/>
      <c r="K86" s="18" t="str">
        <f t="shared" si="1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6.149999999999999" customHeight="1" x14ac:dyDescent="0.2">
      <c r="A87" s="14"/>
      <c r="B87" s="193">
        <v>43700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86"/>
      <c r="K87" s="18" t="str">
        <f t="shared" si="1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6.149999999999999" customHeight="1" x14ac:dyDescent="0.2">
      <c r="A88" s="14"/>
      <c r="B88" s="193">
        <v>43703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86"/>
      <c r="K88" s="18" t="str">
        <f t="shared" si="1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6.149999999999999" customHeight="1" x14ac:dyDescent="0.2">
      <c r="A89" s="14"/>
      <c r="B89" s="193">
        <v>43704</v>
      </c>
      <c r="C89" s="191">
        <v>0</v>
      </c>
      <c r="D89" s="191">
        <v>0</v>
      </c>
      <c r="E89" s="191">
        <v>0</v>
      </c>
      <c r="F89" s="191">
        <v>0</v>
      </c>
      <c r="G89" s="191">
        <v>0</v>
      </c>
      <c r="H89" s="191">
        <v>0</v>
      </c>
      <c r="I89" s="191">
        <v>0</v>
      </c>
      <c r="J89" s="86"/>
      <c r="K89" s="18" t="str">
        <f t="shared" si="1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6.149999999999999" customHeight="1" x14ac:dyDescent="0.2">
      <c r="A90" s="14"/>
      <c r="B90" s="193">
        <v>43704</v>
      </c>
      <c r="C90" s="191">
        <v>0</v>
      </c>
      <c r="D90" s="191">
        <v>0</v>
      </c>
      <c r="E90" s="191">
        <v>0</v>
      </c>
      <c r="F90" s="191">
        <v>0</v>
      </c>
      <c r="G90" s="191">
        <v>0</v>
      </c>
      <c r="H90" s="191">
        <v>0</v>
      </c>
      <c r="I90" s="191">
        <v>0</v>
      </c>
      <c r="J90" s="86"/>
      <c r="K90" s="18" t="str">
        <f t="shared" si="1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6.149999999999999" customHeight="1" x14ac:dyDescent="0.2">
      <c r="A91" s="14"/>
      <c r="B91" s="193">
        <v>43705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0</v>
      </c>
      <c r="I91" s="191">
        <v>0</v>
      </c>
      <c r="J91" s="86"/>
      <c r="K91" s="18" t="str">
        <f t="shared" si="1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6.149999999999999" customHeight="1" x14ac:dyDescent="0.2">
      <c r="A92" s="14"/>
      <c r="B92" s="193">
        <v>43706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86"/>
      <c r="K92" s="18" t="str">
        <f t="shared" si="1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6.149999999999999" customHeight="1" x14ac:dyDescent="0.2">
      <c r="A93" s="14"/>
      <c r="B93" s="193">
        <v>43706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86"/>
      <c r="K93" s="18" t="str">
        <f t="shared" si="1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6.149999999999999" customHeight="1" x14ac:dyDescent="0.2">
      <c r="A94" s="14"/>
      <c r="B94" s="193">
        <v>43706</v>
      </c>
      <c r="C94" s="191">
        <v>0</v>
      </c>
      <c r="D94" s="191">
        <v>0</v>
      </c>
      <c r="E94" s="191">
        <v>0</v>
      </c>
      <c r="F94" s="191">
        <v>0</v>
      </c>
      <c r="G94" s="191">
        <v>0</v>
      </c>
      <c r="H94" s="191">
        <v>0</v>
      </c>
      <c r="I94" s="191">
        <v>0</v>
      </c>
      <c r="J94" s="86"/>
      <c r="K94" s="18" t="str">
        <f t="shared" si="1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6.149999999999999" customHeight="1" x14ac:dyDescent="0.2">
      <c r="A95" s="14"/>
      <c r="B95" s="193">
        <v>43707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86"/>
      <c r="K95" s="18" t="str">
        <f t="shared" si="1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6.149999999999999" customHeight="1" x14ac:dyDescent="0.2">
      <c r="A96" s="14"/>
      <c r="B96" s="193">
        <v>43707</v>
      </c>
      <c r="C96" s="191">
        <v>0</v>
      </c>
      <c r="D96" s="191">
        <v>0</v>
      </c>
      <c r="E96" s="191">
        <v>0</v>
      </c>
      <c r="F96" s="191">
        <v>0</v>
      </c>
      <c r="G96" s="191">
        <v>0</v>
      </c>
      <c r="H96" s="191">
        <v>0</v>
      </c>
      <c r="I96" s="191">
        <v>0</v>
      </c>
      <c r="J96" s="86"/>
      <c r="K96" s="18" t="str">
        <f t="shared" si="1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6.149999999999999" customHeight="1" x14ac:dyDescent="0.2">
      <c r="A97" s="14"/>
      <c r="B97" s="193">
        <v>43709</v>
      </c>
      <c r="C97" s="191">
        <v>0</v>
      </c>
      <c r="D97" s="191">
        <v>0</v>
      </c>
      <c r="E97" s="191">
        <v>0</v>
      </c>
      <c r="F97" s="191">
        <v>0</v>
      </c>
      <c r="G97" s="191">
        <v>0</v>
      </c>
      <c r="H97" s="191">
        <v>0</v>
      </c>
      <c r="I97" s="191">
        <v>0</v>
      </c>
      <c r="J97" s="86"/>
      <c r="K97" s="18" t="str">
        <f t="shared" si="1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6.149999999999999" customHeight="1" x14ac:dyDescent="0.2">
      <c r="A98" s="14"/>
      <c r="B98" s="193">
        <v>43709</v>
      </c>
      <c r="C98" s="191">
        <v>0</v>
      </c>
      <c r="D98" s="191">
        <v>0</v>
      </c>
      <c r="E98" s="191">
        <v>0</v>
      </c>
      <c r="F98" s="191">
        <v>0</v>
      </c>
      <c r="G98" s="191">
        <v>0</v>
      </c>
      <c r="H98" s="191">
        <v>0</v>
      </c>
      <c r="I98" s="191">
        <v>0</v>
      </c>
      <c r="J98" s="86"/>
      <c r="K98" s="18" t="str">
        <f t="shared" si="1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6.149999999999999" customHeight="1" x14ac:dyDescent="0.2">
      <c r="A99" s="14"/>
      <c r="B99" s="193">
        <v>43712</v>
      </c>
      <c r="C99" s="191">
        <v>0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I99" s="191">
        <v>0</v>
      </c>
      <c r="J99" s="86"/>
      <c r="K99" s="18" t="str">
        <f t="shared" si="1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6.149999999999999" customHeight="1" x14ac:dyDescent="0.2">
      <c r="A100" s="14"/>
      <c r="B100" s="193">
        <v>43712</v>
      </c>
      <c r="C100" s="191">
        <v>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I100" s="191">
        <v>0</v>
      </c>
      <c r="J100" s="86"/>
      <c r="K100" s="18" t="str">
        <f t="shared" si="1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6.149999999999999" customHeight="1" x14ac:dyDescent="0.2">
      <c r="A101" s="14"/>
      <c r="B101" s="193">
        <v>43713</v>
      </c>
      <c r="C101" s="191">
        <v>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I101" s="191">
        <v>0</v>
      </c>
      <c r="J101" s="86"/>
      <c r="K101" s="18" t="str">
        <f t="shared" si="1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6.149999999999999" customHeight="1" x14ac:dyDescent="0.2">
      <c r="A102" s="14"/>
      <c r="B102" s="193">
        <v>43714</v>
      </c>
      <c r="C102" s="191">
        <v>0</v>
      </c>
      <c r="D102" s="191">
        <v>0</v>
      </c>
      <c r="E102" s="191">
        <v>0</v>
      </c>
      <c r="F102" s="191">
        <v>0</v>
      </c>
      <c r="G102" s="191">
        <v>0</v>
      </c>
      <c r="H102" s="191">
        <v>0</v>
      </c>
      <c r="I102" s="191">
        <v>0</v>
      </c>
      <c r="J102" s="86"/>
      <c r="K102" s="18" t="str">
        <f t="shared" si="1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6.149999999999999" customHeight="1" x14ac:dyDescent="0.2">
      <c r="A103" s="14"/>
      <c r="B103" s="193">
        <v>43714</v>
      </c>
      <c r="C103" s="191">
        <v>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I103" s="191">
        <v>0</v>
      </c>
      <c r="J103" s="86"/>
      <c r="K103" s="18" t="str">
        <f t="shared" si="1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6.149999999999999" customHeight="1" x14ac:dyDescent="0.2">
      <c r="A104" s="14"/>
      <c r="B104" s="193">
        <v>43716</v>
      </c>
      <c r="C104" s="191">
        <v>0</v>
      </c>
      <c r="D104" s="191">
        <v>0</v>
      </c>
      <c r="E104" s="191">
        <v>0</v>
      </c>
      <c r="F104" s="191">
        <v>0</v>
      </c>
      <c r="G104" s="191">
        <v>0</v>
      </c>
      <c r="H104" s="191">
        <v>0</v>
      </c>
      <c r="I104" s="191">
        <v>0</v>
      </c>
      <c r="J104" s="86"/>
      <c r="K104" s="18" t="str">
        <f t="shared" si="1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6.149999999999999" customHeight="1" x14ac:dyDescent="0.2">
      <c r="A105" s="14"/>
      <c r="B105" s="193">
        <v>43716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86"/>
      <c r="K105" s="18" t="str">
        <f t="shared" si="1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6.149999999999999" customHeight="1" x14ac:dyDescent="0.2">
      <c r="A106" s="14"/>
      <c r="B106" s="193">
        <v>43719</v>
      </c>
      <c r="C106" s="191">
        <v>0</v>
      </c>
      <c r="D106" s="191">
        <v>0</v>
      </c>
      <c r="E106" s="191">
        <v>0</v>
      </c>
      <c r="F106" s="191">
        <v>0</v>
      </c>
      <c r="G106" s="191">
        <v>0</v>
      </c>
      <c r="H106" s="191">
        <v>0</v>
      </c>
      <c r="I106" s="191">
        <v>0</v>
      </c>
      <c r="J106" s="86"/>
      <c r="K106" s="18" t="str">
        <f t="shared" si="1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6.149999999999999" customHeight="1" x14ac:dyDescent="0.2">
      <c r="A107" s="14"/>
      <c r="B107" s="193">
        <v>43719</v>
      </c>
      <c r="C107" s="191">
        <v>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I107" s="191">
        <v>0</v>
      </c>
      <c r="J107" s="86"/>
      <c r="K107" s="18" t="str">
        <f t="shared" si="1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6.149999999999999" customHeight="1" x14ac:dyDescent="0.2">
      <c r="A108" s="14"/>
      <c r="B108" s="193">
        <v>43720</v>
      </c>
      <c r="C108" s="191">
        <v>0</v>
      </c>
      <c r="D108" s="191">
        <v>0</v>
      </c>
      <c r="E108" s="191">
        <v>0</v>
      </c>
      <c r="F108" s="191">
        <v>0</v>
      </c>
      <c r="G108" s="191">
        <v>0</v>
      </c>
      <c r="H108" s="191">
        <v>0</v>
      </c>
      <c r="I108" s="191">
        <v>0</v>
      </c>
      <c r="J108" s="86"/>
      <c r="K108" s="18" t="str">
        <f t="shared" si="1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6.149999999999999" customHeight="1" x14ac:dyDescent="0.2">
      <c r="A109" s="14"/>
      <c r="B109" s="193">
        <v>43721</v>
      </c>
      <c r="C109" s="191">
        <v>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I109" s="191">
        <v>0</v>
      </c>
      <c r="J109" s="86"/>
      <c r="K109" s="18" t="str">
        <f t="shared" si="1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6.149999999999999" customHeight="1" x14ac:dyDescent="0.2">
      <c r="A110" s="14"/>
      <c r="B110" s="193">
        <v>43721</v>
      </c>
      <c r="C110" s="191">
        <v>0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I110" s="191">
        <v>0</v>
      </c>
      <c r="J110" s="86"/>
      <c r="K110" s="18" t="str">
        <f t="shared" si="1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6.149999999999999" customHeight="1" x14ac:dyDescent="0.2">
      <c r="A111" s="14"/>
      <c r="B111" s="193">
        <v>43722</v>
      </c>
      <c r="C111" s="191">
        <v>0</v>
      </c>
      <c r="D111" s="191">
        <v>0</v>
      </c>
      <c r="E111" s="191">
        <v>0</v>
      </c>
      <c r="F111" s="191">
        <v>0</v>
      </c>
      <c r="G111" s="191">
        <v>0</v>
      </c>
      <c r="H111" s="191">
        <v>0</v>
      </c>
      <c r="I111" s="191">
        <v>0</v>
      </c>
      <c r="J111" s="86"/>
      <c r="K111" s="18" t="str">
        <f t="shared" si="1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6.149999999999999" customHeight="1" x14ac:dyDescent="0.2">
      <c r="A112" s="14"/>
      <c r="B112" s="193">
        <v>43723</v>
      </c>
      <c r="C112" s="191">
        <v>0</v>
      </c>
      <c r="D112" s="191">
        <v>0</v>
      </c>
      <c r="E112" s="191">
        <v>0</v>
      </c>
      <c r="F112" s="191">
        <v>0</v>
      </c>
      <c r="G112" s="191">
        <v>0</v>
      </c>
      <c r="H112" s="191">
        <v>0</v>
      </c>
      <c r="I112" s="191">
        <v>0</v>
      </c>
      <c r="J112" s="86"/>
      <c r="K112" s="18" t="str">
        <f t="shared" si="1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6.149999999999999" customHeight="1" x14ac:dyDescent="0.2">
      <c r="A113" s="14"/>
      <c r="B113" s="193">
        <v>43723</v>
      </c>
      <c r="C113" s="191">
        <v>0</v>
      </c>
      <c r="D113" s="191">
        <v>0</v>
      </c>
      <c r="E113" s="191">
        <v>0</v>
      </c>
      <c r="F113" s="191">
        <v>0</v>
      </c>
      <c r="G113" s="191">
        <v>0</v>
      </c>
      <c r="H113" s="191">
        <v>0</v>
      </c>
      <c r="I113" s="191">
        <v>0</v>
      </c>
      <c r="J113" s="86"/>
      <c r="K113" s="18" t="str">
        <f t="shared" si="1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6.149999999999999" customHeight="1" x14ac:dyDescent="0.2">
      <c r="A114" s="14"/>
      <c r="B114" s="190">
        <v>43740</v>
      </c>
      <c r="C114" s="191">
        <v>0</v>
      </c>
      <c r="D114" s="191">
        <v>0</v>
      </c>
      <c r="E114" s="191">
        <v>0</v>
      </c>
      <c r="F114" s="191">
        <v>0</v>
      </c>
      <c r="G114" s="191">
        <v>0</v>
      </c>
      <c r="H114" s="191">
        <v>0</v>
      </c>
      <c r="I114" s="191">
        <v>0</v>
      </c>
      <c r="J114" s="86"/>
      <c r="K114" s="18" t="str">
        <f t="shared" si="1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6.149999999999999" customHeight="1" x14ac:dyDescent="0.2">
      <c r="A115" s="14"/>
      <c r="B115" s="190">
        <v>43741</v>
      </c>
      <c r="C115" s="191">
        <v>0</v>
      </c>
      <c r="D115" s="191">
        <v>0</v>
      </c>
      <c r="E115" s="191">
        <v>0</v>
      </c>
      <c r="F115" s="191">
        <v>0</v>
      </c>
      <c r="G115" s="191">
        <v>0</v>
      </c>
      <c r="H115" s="191">
        <v>0</v>
      </c>
      <c r="I115" s="191">
        <v>0</v>
      </c>
      <c r="J115" s="86"/>
      <c r="K115" s="18" t="str">
        <f t="shared" si="1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6.149999999999999" customHeight="1" x14ac:dyDescent="0.2">
      <c r="A116" s="14"/>
      <c r="B116" s="190">
        <v>43742</v>
      </c>
      <c r="C116" s="191">
        <v>0</v>
      </c>
      <c r="D116" s="191">
        <v>0</v>
      </c>
      <c r="E116" s="191">
        <v>0</v>
      </c>
      <c r="F116" s="191">
        <v>0</v>
      </c>
      <c r="G116" s="191">
        <v>0</v>
      </c>
      <c r="H116" s="191">
        <v>0</v>
      </c>
      <c r="I116" s="191">
        <v>0</v>
      </c>
      <c r="J116" s="86"/>
      <c r="K116" s="18" t="str">
        <f t="shared" si="1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6.149999999999999" customHeight="1" x14ac:dyDescent="0.2">
      <c r="A117" s="14"/>
      <c r="B117" s="190">
        <v>43743</v>
      </c>
      <c r="C117" s="191">
        <v>0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I117" s="191">
        <v>0</v>
      </c>
      <c r="J117" s="86"/>
      <c r="K117" s="18" t="str">
        <f t="shared" si="1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6.149999999999999" customHeight="1" x14ac:dyDescent="0.2">
      <c r="A118" s="14"/>
      <c r="B118" s="190">
        <v>43744</v>
      </c>
      <c r="C118" s="191">
        <v>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I118" s="191">
        <v>0</v>
      </c>
      <c r="J118" s="86"/>
      <c r="K118" s="18" t="str">
        <f t="shared" si="1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6.149999999999999" customHeight="1" x14ac:dyDescent="0.2">
      <c r="A119" s="14"/>
      <c r="B119" s="190">
        <v>43752</v>
      </c>
      <c r="C119" s="191">
        <v>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I119" s="191">
        <v>0</v>
      </c>
      <c r="J119" s="86"/>
      <c r="K119" s="18" t="str">
        <f t="shared" si="1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6.149999999999999" customHeight="1" x14ac:dyDescent="0.2">
      <c r="A120" s="14"/>
      <c r="B120" s="190">
        <v>43752</v>
      </c>
      <c r="C120" s="191">
        <v>0</v>
      </c>
      <c r="D120" s="191">
        <v>0</v>
      </c>
      <c r="E120" s="191">
        <v>0</v>
      </c>
      <c r="F120" s="191">
        <v>0</v>
      </c>
      <c r="G120" s="191">
        <v>0</v>
      </c>
      <c r="H120" s="191">
        <v>0</v>
      </c>
      <c r="I120" s="191">
        <v>0</v>
      </c>
      <c r="J120" s="86"/>
      <c r="K120" s="18" t="str">
        <f t="shared" si="1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6.149999999999999" customHeight="1" x14ac:dyDescent="0.2">
      <c r="A121" s="14"/>
      <c r="B121" s="190">
        <v>43752</v>
      </c>
      <c r="C121" s="191">
        <v>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I121" s="191">
        <v>0</v>
      </c>
      <c r="J121" s="86"/>
      <c r="K121" s="18" t="str">
        <f t="shared" si="1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6.149999999999999" customHeight="1" x14ac:dyDescent="0.2">
      <c r="A122" s="14"/>
      <c r="B122" s="190">
        <v>43755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86"/>
      <c r="K122" s="18" t="str">
        <f t="shared" si="1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6.149999999999999" customHeight="1" x14ac:dyDescent="0.2">
      <c r="A123" s="14"/>
      <c r="B123" s="190">
        <v>43755</v>
      </c>
      <c r="C123" s="191">
        <v>0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I123" s="191">
        <v>0</v>
      </c>
      <c r="J123" s="86"/>
      <c r="K123" s="18" t="str">
        <f t="shared" si="1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6.149999999999999" customHeight="1" x14ac:dyDescent="0.2">
      <c r="A124" s="14"/>
      <c r="B124" s="190">
        <v>43756</v>
      </c>
      <c r="C124" s="191">
        <v>0</v>
      </c>
      <c r="D124" s="191">
        <v>0</v>
      </c>
      <c r="E124" s="191">
        <v>0</v>
      </c>
      <c r="F124" s="191">
        <v>0</v>
      </c>
      <c r="G124" s="191">
        <v>0</v>
      </c>
      <c r="H124" s="191">
        <v>0</v>
      </c>
      <c r="I124" s="191">
        <v>0</v>
      </c>
      <c r="J124" s="86"/>
      <c r="K124" s="18" t="str">
        <f t="shared" si="1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6.149999999999999" customHeight="1" x14ac:dyDescent="0.2">
      <c r="A125" s="14"/>
      <c r="B125" s="190">
        <v>43757</v>
      </c>
      <c r="C125" s="191">
        <v>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I125" s="191">
        <v>0</v>
      </c>
      <c r="J125" s="86"/>
      <c r="K125" s="18" t="str">
        <f t="shared" si="1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6.149999999999999" customHeight="1" x14ac:dyDescent="0.2">
      <c r="A126" s="14"/>
      <c r="B126" s="190">
        <v>43757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86"/>
      <c r="K126" s="18" t="str">
        <f t="shared" si="1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6.149999999999999" customHeight="1" x14ac:dyDescent="0.2">
      <c r="A127" s="14"/>
      <c r="B127" s="190">
        <v>43758</v>
      </c>
      <c r="C127" s="191">
        <v>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I127" s="191">
        <v>0</v>
      </c>
      <c r="J127" s="86"/>
      <c r="K127" s="18" t="str">
        <f t="shared" si="1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6.149999999999999" customHeight="1" x14ac:dyDescent="0.2">
      <c r="A128" s="14"/>
      <c r="B128" s="190">
        <v>43766</v>
      </c>
      <c r="C128" s="191">
        <v>0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I128" s="191">
        <v>0</v>
      </c>
      <c r="J128" s="86"/>
      <c r="K128" s="18" t="str">
        <f t="shared" si="1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6.149999999999999" customHeight="1" x14ac:dyDescent="0.2">
      <c r="A129" s="14"/>
      <c r="B129" s="190">
        <v>43766</v>
      </c>
      <c r="C129" s="191">
        <v>0</v>
      </c>
      <c r="D129" s="191">
        <v>0</v>
      </c>
      <c r="E129" s="191">
        <v>0</v>
      </c>
      <c r="F129" s="191">
        <v>0</v>
      </c>
      <c r="G129" s="191">
        <v>0</v>
      </c>
      <c r="H129" s="191">
        <v>0</v>
      </c>
      <c r="I129" s="191">
        <v>0</v>
      </c>
      <c r="J129" s="86"/>
      <c r="K129" s="18" t="str">
        <f t="shared" si="1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6.149999999999999" customHeight="1" x14ac:dyDescent="0.2">
      <c r="A130" s="14"/>
      <c r="B130" s="190">
        <v>43767</v>
      </c>
      <c r="C130" s="191"/>
      <c r="D130" s="191"/>
      <c r="E130" s="191"/>
      <c r="F130" s="191"/>
      <c r="G130" s="191"/>
      <c r="H130" s="191">
        <v>0</v>
      </c>
      <c r="I130" s="191">
        <v>0</v>
      </c>
      <c r="J130" s="86"/>
      <c r="K130" s="18" t="str">
        <f t="shared" si="1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6.149999999999999" customHeight="1" x14ac:dyDescent="0.2">
      <c r="A131" s="14"/>
      <c r="B131" s="190">
        <v>43768</v>
      </c>
      <c r="C131" s="191">
        <v>0</v>
      </c>
      <c r="D131" s="191">
        <v>0</v>
      </c>
      <c r="E131" s="191">
        <v>0</v>
      </c>
      <c r="F131" s="191">
        <v>0</v>
      </c>
      <c r="G131" s="191">
        <v>0</v>
      </c>
      <c r="H131" s="191">
        <v>0</v>
      </c>
      <c r="I131" s="191">
        <v>0</v>
      </c>
      <c r="J131" s="86"/>
      <c r="K131" s="18" t="str">
        <f t="shared" si="1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6.149999999999999" customHeight="1" x14ac:dyDescent="0.2">
      <c r="A132" s="14"/>
      <c r="B132" s="190">
        <v>43768</v>
      </c>
      <c r="C132" s="191"/>
      <c r="D132" s="191"/>
      <c r="E132" s="191"/>
      <c r="F132" s="191"/>
      <c r="G132" s="191"/>
      <c r="H132" s="191">
        <v>0</v>
      </c>
      <c r="I132" s="191">
        <v>0</v>
      </c>
      <c r="J132" s="86"/>
      <c r="K132" s="18" t="str">
        <f t="shared" si="1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6.149999999999999" customHeight="1" x14ac:dyDescent="0.2">
      <c r="A133" s="14"/>
      <c r="B133" s="190">
        <v>43768</v>
      </c>
      <c r="C133" s="191">
        <v>0</v>
      </c>
      <c r="D133" s="191">
        <v>0</v>
      </c>
      <c r="E133" s="191">
        <v>0</v>
      </c>
      <c r="F133" s="191">
        <v>0</v>
      </c>
      <c r="G133" s="191">
        <v>0</v>
      </c>
      <c r="H133" s="191">
        <v>0</v>
      </c>
      <c r="I133" s="191">
        <v>0</v>
      </c>
      <c r="J133" s="86"/>
      <c r="K133" s="18" t="str">
        <f t="shared" si="1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6.149999999999999" customHeight="1" x14ac:dyDescent="0.2">
      <c r="A134" s="14"/>
      <c r="B134" s="190">
        <v>43769</v>
      </c>
      <c r="C134" s="191">
        <v>0</v>
      </c>
      <c r="D134" s="191">
        <v>0</v>
      </c>
      <c r="E134" s="191">
        <v>0</v>
      </c>
      <c r="F134" s="191">
        <v>0</v>
      </c>
      <c r="G134" s="191">
        <v>0</v>
      </c>
      <c r="H134" s="191">
        <v>0</v>
      </c>
      <c r="I134" s="191">
        <v>0</v>
      </c>
      <c r="J134" s="86"/>
      <c r="K134" s="18" t="str">
        <f t="shared" si="1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6.149999999999999" customHeight="1" x14ac:dyDescent="0.2">
      <c r="A135" s="14"/>
      <c r="B135" s="190">
        <v>43769</v>
      </c>
      <c r="C135" s="191">
        <v>0</v>
      </c>
      <c r="D135" s="191">
        <v>0</v>
      </c>
      <c r="E135" s="191">
        <v>0</v>
      </c>
      <c r="F135" s="191">
        <v>0</v>
      </c>
      <c r="G135" s="191">
        <v>0</v>
      </c>
      <c r="H135" s="191">
        <v>0</v>
      </c>
      <c r="I135" s="191">
        <v>0</v>
      </c>
      <c r="J135" s="86"/>
      <c r="K135" s="18" t="str">
        <f t="shared" si="1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6.149999999999999" customHeight="1" x14ac:dyDescent="0.2">
      <c r="A136" s="14"/>
      <c r="B136" s="190">
        <v>43771</v>
      </c>
      <c r="C136" s="191">
        <v>0</v>
      </c>
      <c r="D136" s="191">
        <v>0</v>
      </c>
      <c r="E136" s="191">
        <v>0</v>
      </c>
      <c r="F136" s="191">
        <v>0</v>
      </c>
      <c r="G136" s="191">
        <v>0</v>
      </c>
      <c r="H136" s="191">
        <v>0</v>
      </c>
      <c r="I136" s="191">
        <v>0</v>
      </c>
      <c r="J136" s="86"/>
      <c r="K136" s="18" t="str">
        <f t="shared" si="1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6.149999999999999" customHeight="1" x14ac:dyDescent="0.2">
      <c r="A137" s="14"/>
      <c r="B137" s="190">
        <v>43771</v>
      </c>
      <c r="C137" s="191">
        <v>0</v>
      </c>
      <c r="D137" s="191">
        <v>0</v>
      </c>
      <c r="E137" s="191">
        <v>0</v>
      </c>
      <c r="F137" s="191">
        <v>0</v>
      </c>
      <c r="G137" s="191">
        <v>0</v>
      </c>
      <c r="H137" s="191">
        <v>0</v>
      </c>
      <c r="I137" s="191">
        <v>0</v>
      </c>
      <c r="J137" s="86"/>
      <c r="K137" s="18" t="str">
        <f t="shared" si="1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6.149999999999999" customHeight="1" x14ac:dyDescent="0.2">
      <c r="A138" s="14"/>
      <c r="B138" s="190">
        <v>43773</v>
      </c>
      <c r="C138" s="191">
        <v>0</v>
      </c>
      <c r="D138" s="191">
        <v>0</v>
      </c>
      <c r="E138" s="191">
        <v>0</v>
      </c>
      <c r="F138" s="191">
        <v>0</v>
      </c>
      <c r="G138" s="191">
        <v>0</v>
      </c>
      <c r="H138" s="191">
        <v>0</v>
      </c>
      <c r="I138" s="191">
        <v>0</v>
      </c>
      <c r="J138" s="86"/>
      <c r="K138" s="18" t="str">
        <f t="shared" si="1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6.149999999999999" customHeight="1" x14ac:dyDescent="0.2">
      <c r="A139" s="14"/>
      <c r="B139" s="190">
        <v>43773</v>
      </c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86"/>
      <c r="K139" s="18" t="str">
        <f t="shared" si="1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6.149999999999999" customHeight="1" x14ac:dyDescent="0.2">
      <c r="A140" s="14"/>
      <c r="B140" s="190">
        <v>43774</v>
      </c>
      <c r="C140" s="191">
        <v>0</v>
      </c>
      <c r="D140" s="191">
        <v>0</v>
      </c>
      <c r="E140" s="191">
        <v>0</v>
      </c>
      <c r="F140" s="191">
        <v>0</v>
      </c>
      <c r="G140" s="191">
        <v>0</v>
      </c>
      <c r="H140" s="191">
        <v>0</v>
      </c>
      <c r="I140" s="191">
        <v>0</v>
      </c>
      <c r="J140" s="86"/>
      <c r="K140" s="18" t="str">
        <f t="shared" si="1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6.149999999999999" customHeight="1" x14ac:dyDescent="0.2">
      <c r="A141" s="14"/>
      <c r="B141" s="190">
        <v>43774</v>
      </c>
      <c r="C141" s="191">
        <v>0</v>
      </c>
      <c r="D141" s="191">
        <v>0</v>
      </c>
      <c r="E141" s="191">
        <v>0</v>
      </c>
      <c r="F141" s="191">
        <v>0</v>
      </c>
      <c r="G141" s="191">
        <v>0</v>
      </c>
      <c r="H141" s="191">
        <v>0</v>
      </c>
      <c r="I141" s="191">
        <v>0</v>
      </c>
      <c r="J141" s="86"/>
      <c r="K141" s="18" t="str">
        <f t="shared" ref="K141:K201" si="2">$C$9</f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6.149999999999999" customHeight="1" x14ac:dyDescent="0.2">
      <c r="A142" s="14"/>
      <c r="B142" s="190">
        <v>43775</v>
      </c>
      <c r="C142" s="191">
        <v>0</v>
      </c>
      <c r="D142" s="191">
        <v>0</v>
      </c>
      <c r="E142" s="191">
        <v>0</v>
      </c>
      <c r="F142" s="191">
        <v>0</v>
      </c>
      <c r="G142" s="191">
        <v>0</v>
      </c>
      <c r="H142" s="191">
        <v>0</v>
      </c>
      <c r="I142" s="191">
        <v>0</v>
      </c>
      <c r="J142" s="86"/>
      <c r="K142" s="18" t="str">
        <f t="shared" si="2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6.149999999999999" customHeight="1" x14ac:dyDescent="0.2">
      <c r="A143" s="14"/>
      <c r="B143" s="190">
        <v>43775</v>
      </c>
      <c r="C143" s="191">
        <v>0</v>
      </c>
      <c r="D143" s="191">
        <v>0</v>
      </c>
      <c r="E143" s="191">
        <v>0</v>
      </c>
      <c r="F143" s="191">
        <v>0</v>
      </c>
      <c r="G143" s="191">
        <v>0</v>
      </c>
      <c r="H143" s="191">
        <v>0</v>
      </c>
      <c r="I143" s="191">
        <v>0</v>
      </c>
      <c r="J143" s="86"/>
      <c r="K143" s="18" t="str">
        <f t="shared" si="2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6.149999999999999" customHeight="1" x14ac:dyDescent="0.2">
      <c r="A144" s="14"/>
      <c r="B144" s="190">
        <v>43777</v>
      </c>
      <c r="C144" s="191">
        <v>0</v>
      </c>
      <c r="D144" s="191">
        <v>0</v>
      </c>
      <c r="E144" s="191">
        <v>0</v>
      </c>
      <c r="F144" s="191">
        <v>0</v>
      </c>
      <c r="G144" s="191">
        <v>0</v>
      </c>
      <c r="H144" s="191">
        <v>0</v>
      </c>
      <c r="I144" s="191">
        <v>0</v>
      </c>
      <c r="J144" s="86"/>
      <c r="K144" s="18" t="str">
        <f t="shared" si="2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6.149999999999999" customHeight="1" x14ac:dyDescent="0.2">
      <c r="A145" s="14"/>
      <c r="B145" s="190">
        <v>43777</v>
      </c>
      <c r="C145" s="191">
        <v>0</v>
      </c>
      <c r="D145" s="191">
        <v>0</v>
      </c>
      <c r="E145" s="191">
        <v>0</v>
      </c>
      <c r="F145" s="191">
        <v>0</v>
      </c>
      <c r="G145" s="191">
        <v>0</v>
      </c>
      <c r="H145" s="191">
        <v>0</v>
      </c>
      <c r="I145" s="191">
        <v>0</v>
      </c>
      <c r="J145" s="86"/>
      <c r="K145" s="18" t="str">
        <f t="shared" si="2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6.149999999999999" customHeight="1" x14ac:dyDescent="0.2">
      <c r="A146" s="14"/>
      <c r="B146" s="190">
        <v>43781</v>
      </c>
      <c r="C146" s="191">
        <v>0</v>
      </c>
      <c r="D146" s="191">
        <v>0</v>
      </c>
      <c r="E146" s="191">
        <v>0</v>
      </c>
      <c r="F146" s="191">
        <v>0</v>
      </c>
      <c r="G146" s="191">
        <v>0</v>
      </c>
      <c r="H146" s="191">
        <v>0</v>
      </c>
      <c r="I146" s="191">
        <v>0</v>
      </c>
      <c r="J146" s="86"/>
      <c r="K146" s="18" t="str">
        <f t="shared" si="2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6.149999999999999" customHeight="1" x14ac:dyDescent="0.2">
      <c r="A147" s="14"/>
      <c r="B147" s="190">
        <v>43781</v>
      </c>
      <c r="C147" s="191">
        <v>0</v>
      </c>
      <c r="D147" s="191">
        <v>0</v>
      </c>
      <c r="E147" s="191">
        <v>0</v>
      </c>
      <c r="F147" s="191">
        <v>0</v>
      </c>
      <c r="G147" s="191">
        <v>0</v>
      </c>
      <c r="H147" s="191">
        <v>0</v>
      </c>
      <c r="I147" s="191">
        <v>0</v>
      </c>
      <c r="J147" s="86"/>
      <c r="K147" s="18" t="str">
        <f t="shared" si="2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6.149999999999999" customHeight="1" x14ac:dyDescent="0.2">
      <c r="A148" s="14"/>
      <c r="B148" s="190">
        <v>43782</v>
      </c>
      <c r="C148" s="191">
        <v>0</v>
      </c>
      <c r="D148" s="191">
        <v>0</v>
      </c>
      <c r="E148" s="191">
        <v>0</v>
      </c>
      <c r="F148" s="191">
        <v>0</v>
      </c>
      <c r="G148" s="191">
        <v>0</v>
      </c>
      <c r="H148" s="191">
        <v>0</v>
      </c>
      <c r="I148" s="191">
        <v>0</v>
      </c>
      <c r="J148" s="86"/>
      <c r="K148" s="18" t="str">
        <f t="shared" si="2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6.149999999999999" customHeight="1" x14ac:dyDescent="0.2">
      <c r="A149" s="14"/>
      <c r="B149" s="190">
        <v>43782</v>
      </c>
      <c r="C149" s="191">
        <v>0</v>
      </c>
      <c r="D149" s="191">
        <v>0</v>
      </c>
      <c r="E149" s="191">
        <v>0</v>
      </c>
      <c r="F149" s="191">
        <v>0</v>
      </c>
      <c r="G149" s="191">
        <v>0</v>
      </c>
      <c r="H149" s="191">
        <v>0</v>
      </c>
      <c r="I149" s="191">
        <v>0</v>
      </c>
      <c r="J149" s="86"/>
      <c r="K149" s="18" t="str">
        <f t="shared" si="2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6.149999999999999" customHeight="1" x14ac:dyDescent="0.2">
      <c r="A150" s="14"/>
      <c r="B150" s="190">
        <v>43783</v>
      </c>
      <c r="C150" s="191">
        <v>0</v>
      </c>
      <c r="D150" s="191">
        <v>0</v>
      </c>
      <c r="E150" s="191">
        <v>0</v>
      </c>
      <c r="F150" s="191">
        <v>0</v>
      </c>
      <c r="G150" s="191">
        <v>0</v>
      </c>
      <c r="H150" s="191">
        <v>0</v>
      </c>
      <c r="I150" s="191">
        <v>0</v>
      </c>
      <c r="J150" s="86"/>
      <c r="K150" s="18" t="str">
        <f t="shared" si="2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6.149999999999999" customHeight="1" x14ac:dyDescent="0.2">
      <c r="A151" s="14"/>
      <c r="B151" s="190">
        <v>43783</v>
      </c>
      <c r="C151" s="191">
        <v>0</v>
      </c>
      <c r="D151" s="191">
        <v>0</v>
      </c>
      <c r="E151" s="191">
        <v>0</v>
      </c>
      <c r="F151" s="191">
        <v>0</v>
      </c>
      <c r="G151" s="191">
        <v>0</v>
      </c>
      <c r="H151" s="191">
        <v>0</v>
      </c>
      <c r="I151" s="191">
        <v>0</v>
      </c>
      <c r="J151" s="86"/>
      <c r="K151" s="18" t="str">
        <f t="shared" si="2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6.149999999999999" customHeight="1" x14ac:dyDescent="0.2">
      <c r="A152" s="14"/>
      <c r="B152" s="190">
        <v>43784</v>
      </c>
      <c r="C152" s="191">
        <v>0</v>
      </c>
      <c r="D152" s="191">
        <v>0</v>
      </c>
      <c r="E152" s="191">
        <v>0</v>
      </c>
      <c r="F152" s="191">
        <v>0</v>
      </c>
      <c r="G152" s="191">
        <v>0</v>
      </c>
      <c r="H152" s="191">
        <v>0</v>
      </c>
      <c r="I152" s="191">
        <v>0</v>
      </c>
      <c r="J152" s="86"/>
      <c r="K152" s="18" t="str">
        <f t="shared" si="2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6.149999999999999" customHeight="1" x14ac:dyDescent="0.2">
      <c r="A153" s="14"/>
      <c r="B153" s="190">
        <v>43785</v>
      </c>
      <c r="C153" s="191">
        <v>0</v>
      </c>
      <c r="D153" s="191">
        <v>0</v>
      </c>
      <c r="E153" s="191">
        <v>0</v>
      </c>
      <c r="F153" s="191">
        <v>0</v>
      </c>
      <c r="G153" s="191">
        <v>0</v>
      </c>
      <c r="H153" s="191">
        <v>0</v>
      </c>
      <c r="I153" s="191">
        <v>0</v>
      </c>
      <c r="J153" s="86"/>
      <c r="K153" s="18" t="str">
        <f t="shared" si="2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6.149999999999999" customHeight="1" x14ac:dyDescent="0.2">
      <c r="A154" s="14"/>
      <c r="B154" s="190">
        <v>43785</v>
      </c>
      <c r="C154" s="191">
        <v>0</v>
      </c>
      <c r="D154" s="191">
        <v>0</v>
      </c>
      <c r="E154" s="191">
        <v>0</v>
      </c>
      <c r="F154" s="191">
        <v>0</v>
      </c>
      <c r="G154" s="191">
        <v>0</v>
      </c>
      <c r="H154" s="191">
        <v>0</v>
      </c>
      <c r="I154" s="191">
        <v>0</v>
      </c>
      <c r="J154" s="86"/>
      <c r="K154" s="18" t="str">
        <f t="shared" si="2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6.149999999999999" customHeight="1" x14ac:dyDescent="0.2">
      <c r="A155" s="14"/>
      <c r="B155" s="190">
        <v>43786</v>
      </c>
      <c r="C155" s="191">
        <v>0</v>
      </c>
      <c r="D155" s="191">
        <v>0</v>
      </c>
      <c r="E155" s="191">
        <v>0</v>
      </c>
      <c r="F155" s="191">
        <v>0</v>
      </c>
      <c r="G155" s="191">
        <v>0</v>
      </c>
      <c r="H155" s="191">
        <v>0</v>
      </c>
      <c r="I155" s="191">
        <v>0</v>
      </c>
      <c r="J155" s="86"/>
      <c r="K155" s="18" t="str">
        <f t="shared" si="2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6.149999999999999" customHeight="1" x14ac:dyDescent="0.2">
      <c r="A156" s="14"/>
      <c r="B156" s="190">
        <v>43786</v>
      </c>
      <c r="C156" s="191">
        <v>0</v>
      </c>
      <c r="D156" s="191">
        <v>0</v>
      </c>
      <c r="E156" s="191">
        <v>0</v>
      </c>
      <c r="F156" s="191">
        <v>0</v>
      </c>
      <c r="G156" s="191">
        <v>0</v>
      </c>
      <c r="H156" s="191">
        <v>0</v>
      </c>
      <c r="I156" s="191">
        <v>0</v>
      </c>
      <c r="J156" s="86"/>
      <c r="K156" s="18" t="str">
        <f t="shared" si="2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6.149999999999999" customHeight="1" x14ac:dyDescent="0.2">
      <c r="A157" s="14"/>
      <c r="B157" s="190">
        <v>43787</v>
      </c>
      <c r="C157" s="191">
        <v>0</v>
      </c>
      <c r="D157" s="191">
        <v>0</v>
      </c>
      <c r="E157" s="191">
        <v>0</v>
      </c>
      <c r="F157" s="191">
        <v>0</v>
      </c>
      <c r="G157" s="191">
        <v>0</v>
      </c>
      <c r="H157" s="191">
        <v>0</v>
      </c>
      <c r="I157" s="191">
        <v>0</v>
      </c>
      <c r="J157" s="86"/>
      <c r="K157" s="18" t="str">
        <f t="shared" si="2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6.149999999999999" customHeight="1" x14ac:dyDescent="0.2">
      <c r="A158" s="14"/>
      <c r="B158" s="190">
        <v>43787</v>
      </c>
      <c r="C158" s="191">
        <v>0</v>
      </c>
      <c r="D158" s="191">
        <v>0</v>
      </c>
      <c r="E158" s="191">
        <v>0</v>
      </c>
      <c r="F158" s="191">
        <v>0</v>
      </c>
      <c r="G158" s="191">
        <v>0</v>
      </c>
      <c r="H158" s="191">
        <v>0</v>
      </c>
      <c r="I158" s="191">
        <v>0</v>
      </c>
      <c r="J158" s="86"/>
      <c r="K158" s="18" t="str">
        <f t="shared" si="2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6.149999999999999" customHeight="1" x14ac:dyDescent="0.2">
      <c r="A159" s="14"/>
      <c r="B159" s="190">
        <v>43790</v>
      </c>
      <c r="C159" s="191">
        <v>0</v>
      </c>
      <c r="D159" s="191">
        <v>0</v>
      </c>
      <c r="E159" s="191">
        <v>0</v>
      </c>
      <c r="F159" s="191">
        <v>0</v>
      </c>
      <c r="G159" s="191">
        <v>0</v>
      </c>
      <c r="H159" s="191">
        <v>0</v>
      </c>
      <c r="I159" s="191">
        <v>0</v>
      </c>
      <c r="J159" s="86"/>
      <c r="K159" s="18" t="str">
        <f t="shared" si="2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6.149999999999999" customHeight="1" x14ac:dyDescent="0.2">
      <c r="A160" s="14"/>
      <c r="B160" s="190">
        <v>43790</v>
      </c>
      <c r="C160" s="191">
        <v>0</v>
      </c>
      <c r="D160" s="191">
        <v>0</v>
      </c>
      <c r="E160" s="191">
        <v>0</v>
      </c>
      <c r="F160" s="191">
        <v>0</v>
      </c>
      <c r="G160" s="191">
        <v>0</v>
      </c>
      <c r="H160" s="191">
        <v>0</v>
      </c>
      <c r="I160" s="191">
        <v>0</v>
      </c>
      <c r="J160" s="86"/>
      <c r="K160" s="18" t="str">
        <f t="shared" si="2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6.149999999999999" customHeight="1" x14ac:dyDescent="0.2">
      <c r="A161" s="14"/>
      <c r="B161" s="190">
        <v>43792</v>
      </c>
      <c r="C161" s="191">
        <v>0</v>
      </c>
      <c r="D161" s="191">
        <v>0</v>
      </c>
      <c r="E161" s="191">
        <v>0</v>
      </c>
      <c r="F161" s="191">
        <v>0</v>
      </c>
      <c r="G161" s="191">
        <v>0</v>
      </c>
      <c r="H161" s="191">
        <v>0</v>
      </c>
      <c r="I161" s="191">
        <v>0</v>
      </c>
      <c r="J161" s="86"/>
      <c r="K161" s="18" t="str">
        <f t="shared" si="2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6.149999999999999" customHeight="1" x14ac:dyDescent="0.2">
      <c r="A162" s="14"/>
      <c r="B162" s="190">
        <v>43792</v>
      </c>
      <c r="C162" s="191">
        <v>0</v>
      </c>
      <c r="D162" s="191">
        <v>0</v>
      </c>
      <c r="E162" s="191">
        <v>0</v>
      </c>
      <c r="F162" s="191">
        <v>0</v>
      </c>
      <c r="G162" s="191">
        <v>0</v>
      </c>
      <c r="H162" s="191">
        <v>0</v>
      </c>
      <c r="I162" s="191">
        <v>0</v>
      </c>
      <c r="J162" s="86"/>
      <c r="K162" s="18" t="str">
        <f t="shared" si="2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6.149999999999999" customHeight="1" x14ac:dyDescent="0.2">
      <c r="A163" s="14"/>
      <c r="B163" s="190">
        <v>43794</v>
      </c>
      <c r="C163" s="191">
        <v>0</v>
      </c>
      <c r="D163" s="191">
        <v>0</v>
      </c>
      <c r="E163" s="191">
        <v>0</v>
      </c>
      <c r="F163" s="191">
        <v>0</v>
      </c>
      <c r="G163" s="191">
        <v>0</v>
      </c>
      <c r="H163" s="191">
        <v>0</v>
      </c>
      <c r="I163" s="191">
        <v>0</v>
      </c>
      <c r="J163" s="86"/>
      <c r="K163" s="18" t="str">
        <f t="shared" si="2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6.149999999999999" customHeight="1" x14ac:dyDescent="0.2">
      <c r="A164" s="14"/>
      <c r="B164" s="190">
        <v>43795</v>
      </c>
      <c r="C164" s="191">
        <v>0</v>
      </c>
      <c r="D164" s="191">
        <v>0</v>
      </c>
      <c r="E164" s="191">
        <v>0</v>
      </c>
      <c r="F164" s="191">
        <v>0</v>
      </c>
      <c r="G164" s="191">
        <v>0</v>
      </c>
      <c r="H164" s="191">
        <v>0</v>
      </c>
      <c r="I164" s="191">
        <v>0</v>
      </c>
      <c r="J164" s="86"/>
      <c r="K164" s="18" t="str">
        <f t="shared" si="2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6.149999999999999" customHeight="1" x14ac:dyDescent="0.2">
      <c r="A165" s="14"/>
      <c r="B165" s="190">
        <v>43795</v>
      </c>
      <c r="C165" s="191">
        <v>0</v>
      </c>
      <c r="D165" s="191">
        <v>0</v>
      </c>
      <c r="E165" s="191">
        <v>0</v>
      </c>
      <c r="F165" s="191">
        <v>0</v>
      </c>
      <c r="G165" s="191">
        <v>0</v>
      </c>
      <c r="H165" s="191">
        <v>0</v>
      </c>
      <c r="I165" s="191">
        <v>0</v>
      </c>
      <c r="J165" s="86"/>
      <c r="K165" s="18" t="str">
        <f t="shared" si="2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6.149999999999999" customHeight="1" x14ac:dyDescent="0.2">
      <c r="A166" s="14"/>
      <c r="B166" s="190">
        <v>43798</v>
      </c>
      <c r="C166" s="191">
        <v>0</v>
      </c>
      <c r="D166" s="191">
        <v>0</v>
      </c>
      <c r="E166" s="191">
        <v>0</v>
      </c>
      <c r="F166" s="191">
        <v>0</v>
      </c>
      <c r="G166" s="191">
        <v>0</v>
      </c>
      <c r="H166" s="191">
        <v>0</v>
      </c>
      <c r="I166" s="191">
        <v>0</v>
      </c>
      <c r="J166" s="86"/>
      <c r="K166" s="18" t="str">
        <f t="shared" si="2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6.149999999999999" customHeight="1" x14ac:dyDescent="0.2">
      <c r="A167" s="14"/>
      <c r="B167" s="190">
        <v>43798</v>
      </c>
      <c r="C167" s="191">
        <v>0</v>
      </c>
      <c r="D167" s="191">
        <v>0</v>
      </c>
      <c r="E167" s="191">
        <v>0</v>
      </c>
      <c r="F167" s="191">
        <v>0</v>
      </c>
      <c r="G167" s="191">
        <v>0</v>
      </c>
      <c r="H167" s="191">
        <v>0</v>
      </c>
      <c r="I167" s="191">
        <v>0</v>
      </c>
      <c r="J167" s="86"/>
      <c r="K167" s="18" t="str">
        <f t="shared" si="2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6.149999999999999" customHeight="1" x14ac:dyDescent="0.2">
      <c r="A168" s="14"/>
      <c r="B168" s="190">
        <v>43801</v>
      </c>
      <c r="C168" s="191">
        <v>0</v>
      </c>
      <c r="D168" s="191">
        <v>0</v>
      </c>
      <c r="E168" s="191">
        <v>0</v>
      </c>
      <c r="F168" s="191">
        <v>0</v>
      </c>
      <c r="G168" s="191">
        <v>0</v>
      </c>
      <c r="H168" s="191">
        <v>0</v>
      </c>
      <c r="I168" s="191">
        <v>0</v>
      </c>
      <c r="J168" s="86"/>
      <c r="K168" s="18" t="str">
        <f t="shared" si="2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6.149999999999999" customHeight="1" x14ac:dyDescent="0.2">
      <c r="A169" s="14"/>
      <c r="B169" s="190">
        <v>43801</v>
      </c>
      <c r="C169" s="191">
        <v>0</v>
      </c>
      <c r="D169" s="191">
        <v>0</v>
      </c>
      <c r="E169" s="191">
        <v>0</v>
      </c>
      <c r="F169" s="191">
        <v>0</v>
      </c>
      <c r="G169" s="191">
        <v>0</v>
      </c>
      <c r="H169" s="191">
        <v>0</v>
      </c>
      <c r="I169" s="191">
        <v>0</v>
      </c>
      <c r="J169" s="86"/>
      <c r="K169" s="18" t="str">
        <f t="shared" si="2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6.149999999999999" customHeight="1" x14ac:dyDescent="0.2">
      <c r="A170" s="14"/>
      <c r="B170" s="190">
        <v>43802</v>
      </c>
      <c r="C170" s="191">
        <v>0</v>
      </c>
      <c r="D170" s="191">
        <v>0</v>
      </c>
      <c r="E170" s="191">
        <v>0</v>
      </c>
      <c r="F170" s="191">
        <v>0</v>
      </c>
      <c r="G170" s="191">
        <v>0</v>
      </c>
      <c r="H170" s="191">
        <v>0</v>
      </c>
      <c r="I170" s="191">
        <v>0</v>
      </c>
      <c r="J170" s="86"/>
      <c r="K170" s="18" t="str">
        <f t="shared" si="2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6.149999999999999" customHeight="1" x14ac:dyDescent="0.2">
      <c r="A171" s="14"/>
      <c r="B171" s="190">
        <v>43802</v>
      </c>
      <c r="C171" s="191">
        <v>0</v>
      </c>
      <c r="D171" s="191">
        <v>0</v>
      </c>
      <c r="E171" s="191">
        <v>0</v>
      </c>
      <c r="F171" s="191">
        <v>0</v>
      </c>
      <c r="G171" s="191">
        <v>0</v>
      </c>
      <c r="H171" s="191">
        <v>0</v>
      </c>
      <c r="I171" s="191">
        <v>0</v>
      </c>
      <c r="J171" s="86"/>
      <c r="K171" s="18" t="str">
        <f t="shared" si="2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6.149999999999999" customHeight="1" x14ac:dyDescent="0.2">
      <c r="A172" s="14"/>
      <c r="B172" s="190">
        <v>43802</v>
      </c>
      <c r="C172" s="191">
        <v>0</v>
      </c>
      <c r="D172" s="191">
        <v>0</v>
      </c>
      <c r="E172" s="191">
        <v>0</v>
      </c>
      <c r="F172" s="191">
        <v>0</v>
      </c>
      <c r="G172" s="191">
        <v>0</v>
      </c>
      <c r="H172" s="191">
        <v>0</v>
      </c>
      <c r="I172" s="191">
        <v>0</v>
      </c>
      <c r="J172" s="86"/>
      <c r="K172" s="18" t="str">
        <f t="shared" si="2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6.149999999999999" customHeight="1" x14ac:dyDescent="0.2">
      <c r="A173" s="14"/>
      <c r="B173" s="190">
        <v>43803</v>
      </c>
      <c r="C173" s="191">
        <v>0</v>
      </c>
      <c r="D173" s="191">
        <v>0</v>
      </c>
      <c r="E173" s="191">
        <v>0</v>
      </c>
      <c r="F173" s="191">
        <v>0</v>
      </c>
      <c r="G173" s="191">
        <v>0</v>
      </c>
      <c r="H173" s="191">
        <v>0</v>
      </c>
      <c r="I173" s="191">
        <v>0</v>
      </c>
      <c r="J173" s="86"/>
      <c r="K173" s="18" t="str">
        <f t="shared" si="2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6.149999999999999" customHeight="1" x14ac:dyDescent="0.2">
      <c r="A174" s="14"/>
      <c r="B174" s="190">
        <v>43804</v>
      </c>
      <c r="C174" s="191">
        <v>0</v>
      </c>
      <c r="D174" s="191">
        <v>0</v>
      </c>
      <c r="E174" s="191">
        <v>0</v>
      </c>
      <c r="F174" s="191">
        <v>0</v>
      </c>
      <c r="G174" s="191">
        <v>0</v>
      </c>
      <c r="H174" s="191">
        <v>0</v>
      </c>
      <c r="I174" s="191">
        <v>0</v>
      </c>
      <c r="J174" s="86"/>
      <c r="K174" s="18" t="str">
        <f t="shared" si="2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6.149999999999999" customHeight="1" x14ac:dyDescent="0.2">
      <c r="A175" s="14"/>
      <c r="B175" s="190">
        <v>43804</v>
      </c>
      <c r="C175" s="191">
        <v>0</v>
      </c>
      <c r="D175" s="191">
        <v>0</v>
      </c>
      <c r="E175" s="191">
        <v>0</v>
      </c>
      <c r="F175" s="191">
        <v>0</v>
      </c>
      <c r="G175" s="191">
        <v>0</v>
      </c>
      <c r="H175" s="191">
        <v>0</v>
      </c>
      <c r="I175" s="191">
        <v>0</v>
      </c>
      <c r="J175" s="86"/>
      <c r="K175" s="18" t="str">
        <f t="shared" si="2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6.149999999999999" customHeight="1" x14ac:dyDescent="0.2">
      <c r="A176" s="14"/>
      <c r="B176" s="190">
        <v>43805</v>
      </c>
      <c r="C176" s="191">
        <v>0</v>
      </c>
      <c r="D176" s="191">
        <v>0</v>
      </c>
      <c r="E176" s="191">
        <v>0</v>
      </c>
      <c r="F176" s="191">
        <v>0</v>
      </c>
      <c r="G176" s="191">
        <v>0</v>
      </c>
      <c r="H176" s="191">
        <v>0</v>
      </c>
      <c r="I176" s="191">
        <v>0</v>
      </c>
      <c r="J176" s="86"/>
      <c r="K176" s="18" t="str">
        <f t="shared" si="2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6.149999999999999" customHeight="1" x14ac:dyDescent="0.2">
      <c r="A177" s="14"/>
      <c r="B177" s="190">
        <v>43806</v>
      </c>
      <c r="C177" s="191">
        <v>0</v>
      </c>
      <c r="D177" s="191">
        <v>0</v>
      </c>
      <c r="E177" s="191">
        <v>0</v>
      </c>
      <c r="F177" s="191">
        <v>0</v>
      </c>
      <c r="G177" s="191">
        <v>0</v>
      </c>
      <c r="H177" s="191">
        <v>0</v>
      </c>
      <c r="I177" s="191">
        <v>0</v>
      </c>
      <c r="J177" s="86"/>
      <c r="K177" s="18" t="str">
        <f t="shared" si="2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6.149999999999999" customHeight="1" x14ac:dyDescent="0.2">
      <c r="A178" s="14"/>
      <c r="B178" s="190">
        <v>43806</v>
      </c>
      <c r="C178" s="191">
        <v>0</v>
      </c>
      <c r="D178" s="191">
        <v>0</v>
      </c>
      <c r="E178" s="191">
        <v>0</v>
      </c>
      <c r="F178" s="191">
        <v>0</v>
      </c>
      <c r="G178" s="191">
        <v>0</v>
      </c>
      <c r="H178" s="191">
        <v>0</v>
      </c>
      <c r="I178" s="191">
        <v>0</v>
      </c>
      <c r="J178" s="86"/>
      <c r="K178" s="18" t="str">
        <f t="shared" si="2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6.149999999999999" customHeight="1" x14ac:dyDescent="0.2">
      <c r="A179" s="14"/>
      <c r="B179" s="190">
        <v>43806</v>
      </c>
      <c r="C179" s="191">
        <v>0</v>
      </c>
      <c r="D179" s="191">
        <v>0</v>
      </c>
      <c r="E179" s="191">
        <v>0</v>
      </c>
      <c r="F179" s="191">
        <v>0</v>
      </c>
      <c r="G179" s="191">
        <v>0</v>
      </c>
      <c r="H179" s="191">
        <v>0</v>
      </c>
      <c r="I179" s="191">
        <v>0</v>
      </c>
      <c r="J179" s="86"/>
      <c r="K179" s="18" t="str">
        <f t="shared" si="2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6.149999999999999" customHeight="1" x14ac:dyDescent="0.2">
      <c r="A180" s="14"/>
      <c r="B180" s="190">
        <v>43808</v>
      </c>
      <c r="C180" s="191">
        <v>0</v>
      </c>
      <c r="D180" s="191">
        <v>0</v>
      </c>
      <c r="E180" s="191">
        <v>0</v>
      </c>
      <c r="F180" s="191">
        <v>0</v>
      </c>
      <c r="G180" s="191">
        <v>0</v>
      </c>
      <c r="H180" s="191">
        <v>0</v>
      </c>
      <c r="I180" s="191">
        <v>0</v>
      </c>
      <c r="J180" s="86"/>
      <c r="K180" s="18" t="str">
        <f t="shared" si="2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6.149999999999999" customHeight="1" x14ac:dyDescent="0.2">
      <c r="A181" s="14"/>
      <c r="B181" s="190">
        <v>43810</v>
      </c>
      <c r="C181" s="191">
        <v>0</v>
      </c>
      <c r="D181" s="191">
        <v>0</v>
      </c>
      <c r="E181" s="191">
        <v>0</v>
      </c>
      <c r="F181" s="191">
        <v>0</v>
      </c>
      <c r="G181" s="191">
        <v>0</v>
      </c>
      <c r="H181" s="191">
        <v>0</v>
      </c>
      <c r="I181" s="191">
        <v>0</v>
      </c>
      <c r="J181" s="86"/>
      <c r="K181" s="18" t="str">
        <f t="shared" si="2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6.149999999999999" customHeight="1" x14ac:dyDescent="0.2">
      <c r="A182" s="14"/>
      <c r="B182" s="190">
        <v>43811</v>
      </c>
      <c r="C182" s="191">
        <v>0</v>
      </c>
      <c r="D182" s="191">
        <v>0</v>
      </c>
      <c r="E182" s="191">
        <v>0</v>
      </c>
      <c r="F182" s="191">
        <v>0</v>
      </c>
      <c r="G182" s="191">
        <v>0</v>
      </c>
      <c r="H182" s="191">
        <v>0</v>
      </c>
      <c r="I182" s="191">
        <v>0</v>
      </c>
      <c r="J182" s="86"/>
      <c r="K182" s="18" t="str">
        <f t="shared" si="2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6.149999999999999" customHeight="1" x14ac:dyDescent="0.2">
      <c r="A183" s="14"/>
      <c r="B183" s="190">
        <v>43811</v>
      </c>
      <c r="C183" s="191">
        <v>0</v>
      </c>
      <c r="D183" s="191">
        <v>0</v>
      </c>
      <c r="E183" s="191">
        <v>0</v>
      </c>
      <c r="F183" s="191">
        <v>0</v>
      </c>
      <c r="G183" s="191">
        <v>0</v>
      </c>
      <c r="H183" s="191">
        <v>0</v>
      </c>
      <c r="I183" s="191">
        <v>0</v>
      </c>
      <c r="J183" s="86"/>
      <c r="K183" s="18" t="str">
        <f t="shared" si="2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6.149999999999999" customHeight="1" x14ac:dyDescent="0.2">
      <c r="A184" s="14"/>
      <c r="B184" s="190">
        <v>43811</v>
      </c>
      <c r="C184" s="191">
        <v>0</v>
      </c>
      <c r="D184" s="191">
        <v>0</v>
      </c>
      <c r="E184" s="191">
        <v>0</v>
      </c>
      <c r="F184" s="191">
        <v>0</v>
      </c>
      <c r="G184" s="191">
        <v>0</v>
      </c>
      <c r="H184" s="191">
        <v>0</v>
      </c>
      <c r="I184" s="191">
        <v>0</v>
      </c>
      <c r="J184" s="86"/>
      <c r="K184" s="18" t="str">
        <f t="shared" si="2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6.149999999999999" customHeight="1" x14ac:dyDescent="0.2">
      <c r="A185" s="14"/>
      <c r="B185" s="190">
        <v>43812</v>
      </c>
      <c r="C185" s="191">
        <v>0</v>
      </c>
      <c r="D185" s="191">
        <v>0</v>
      </c>
      <c r="E185" s="191">
        <v>0</v>
      </c>
      <c r="F185" s="191">
        <v>0</v>
      </c>
      <c r="G185" s="191">
        <v>0</v>
      </c>
      <c r="H185" s="191">
        <v>0</v>
      </c>
      <c r="I185" s="191">
        <v>0</v>
      </c>
      <c r="J185" s="86"/>
      <c r="K185" s="18" t="str">
        <f t="shared" si="2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6.149999999999999" customHeight="1" x14ac:dyDescent="0.2">
      <c r="A186" s="14"/>
      <c r="B186" s="190">
        <v>43815</v>
      </c>
      <c r="C186" s="191">
        <v>0</v>
      </c>
      <c r="D186" s="191">
        <v>0</v>
      </c>
      <c r="E186" s="191">
        <v>0</v>
      </c>
      <c r="F186" s="191">
        <v>0</v>
      </c>
      <c r="G186" s="191">
        <v>0</v>
      </c>
      <c r="H186" s="191">
        <v>0</v>
      </c>
      <c r="I186" s="191">
        <v>0</v>
      </c>
      <c r="J186" s="86"/>
      <c r="K186" s="18" t="str">
        <f t="shared" si="2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6.149999999999999" customHeight="1" x14ac:dyDescent="0.2">
      <c r="A187" s="14"/>
      <c r="B187" s="190">
        <v>43816</v>
      </c>
      <c r="C187" s="191">
        <v>0</v>
      </c>
      <c r="D187" s="191">
        <v>0</v>
      </c>
      <c r="E187" s="191">
        <v>0</v>
      </c>
      <c r="F187" s="191">
        <v>0</v>
      </c>
      <c r="G187" s="191">
        <v>0</v>
      </c>
      <c r="H187" s="191">
        <v>0</v>
      </c>
      <c r="I187" s="191">
        <v>0</v>
      </c>
      <c r="J187" s="86"/>
      <c r="K187" s="18" t="str">
        <f t="shared" si="2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6.149999999999999" customHeight="1" x14ac:dyDescent="0.2">
      <c r="A188" s="14"/>
      <c r="B188" s="190">
        <v>43816</v>
      </c>
      <c r="C188" s="191">
        <v>0</v>
      </c>
      <c r="D188" s="191">
        <v>0</v>
      </c>
      <c r="E188" s="191">
        <v>0</v>
      </c>
      <c r="F188" s="191">
        <v>0</v>
      </c>
      <c r="G188" s="191">
        <v>0</v>
      </c>
      <c r="H188" s="191">
        <v>0</v>
      </c>
      <c r="I188" s="191">
        <v>0</v>
      </c>
      <c r="J188" s="86"/>
      <c r="K188" s="18" t="str">
        <f t="shared" si="2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6.149999999999999" customHeight="1" x14ac:dyDescent="0.2">
      <c r="A189" s="14"/>
      <c r="B189" s="190">
        <v>43816</v>
      </c>
      <c r="C189" s="191">
        <v>0</v>
      </c>
      <c r="D189" s="191">
        <v>0</v>
      </c>
      <c r="E189" s="191">
        <v>0</v>
      </c>
      <c r="F189" s="191">
        <v>0</v>
      </c>
      <c r="G189" s="191">
        <v>0</v>
      </c>
      <c r="H189" s="191">
        <v>0</v>
      </c>
      <c r="I189" s="191">
        <v>0</v>
      </c>
      <c r="J189" s="86"/>
      <c r="K189" s="18" t="str">
        <f t="shared" si="2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6.149999999999999" customHeight="1" x14ac:dyDescent="0.2">
      <c r="A190" s="14"/>
      <c r="B190" s="190">
        <v>43818</v>
      </c>
      <c r="C190" s="191">
        <v>0</v>
      </c>
      <c r="D190" s="191">
        <v>0</v>
      </c>
      <c r="E190" s="191">
        <v>0</v>
      </c>
      <c r="F190" s="191">
        <v>0</v>
      </c>
      <c r="G190" s="191">
        <v>0</v>
      </c>
      <c r="H190" s="191">
        <v>0</v>
      </c>
      <c r="I190" s="191">
        <v>0</v>
      </c>
      <c r="J190" s="86"/>
      <c r="K190" s="18" t="str">
        <f t="shared" si="2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6.149999999999999" customHeight="1" x14ac:dyDescent="0.2">
      <c r="A191" s="14"/>
      <c r="B191" s="190">
        <v>43818</v>
      </c>
      <c r="C191" s="191">
        <v>0</v>
      </c>
      <c r="D191" s="191">
        <v>0</v>
      </c>
      <c r="E191" s="191">
        <v>0</v>
      </c>
      <c r="F191" s="191">
        <v>0</v>
      </c>
      <c r="G191" s="191">
        <v>0</v>
      </c>
      <c r="H191" s="191">
        <v>0</v>
      </c>
      <c r="I191" s="191">
        <v>0</v>
      </c>
      <c r="J191" s="86"/>
      <c r="K191" s="18" t="str">
        <f t="shared" si="2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6.149999999999999" customHeight="1" x14ac:dyDescent="0.2">
      <c r="A192" s="14"/>
      <c r="B192" s="190">
        <v>43818</v>
      </c>
      <c r="C192" s="191">
        <v>0</v>
      </c>
      <c r="D192" s="191">
        <v>0</v>
      </c>
      <c r="E192" s="191">
        <v>0</v>
      </c>
      <c r="F192" s="191">
        <v>0</v>
      </c>
      <c r="G192" s="191">
        <v>0</v>
      </c>
      <c r="H192" s="191">
        <v>0</v>
      </c>
      <c r="I192" s="191">
        <v>0</v>
      </c>
      <c r="J192" s="86"/>
      <c r="K192" s="18" t="str">
        <f t="shared" si="2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7" ht="16.149999999999999" customHeight="1" x14ac:dyDescent="0.2">
      <c r="A193" s="14"/>
      <c r="B193" s="190">
        <v>43820</v>
      </c>
      <c r="C193" s="191">
        <v>0</v>
      </c>
      <c r="D193" s="191">
        <v>0</v>
      </c>
      <c r="E193" s="191">
        <v>0</v>
      </c>
      <c r="F193" s="191">
        <v>0</v>
      </c>
      <c r="G193" s="191">
        <v>0</v>
      </c>
      <c r="H193" s="191">
        <v>0</v>
      </c>
      <c r="I193" s="191">
        <v>0</v>
      </c>
      <c r="J193" s="86"/>
      <c r="K193" s="18" t="str">
        <f t="shared" si="2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7" ht="16.149999999999999" customHeight="1" x14ac:dyDescent="0.2">
      <c r="A194" s="14"/>
      <c r="B194" s="190">
        <v>43820</v>
      </c>
      <c r="C194" s="191">
        <v>0</v>
      </c>
      <c r="D194" s="191">
        <v>0</v>
      </c>
      <c r="E194" s="191">
        <v>0</v>
      </c>
      <c r="F194" s="191">
        <v>0</v>
      </c>
      <c r="G194" s="191">
        <v>0</v>
      </c>
      <c r="H194" s="191">
        <v>0</v>
      </c>
      <c r="I194" s="191">
        <v>0</v>
      </c>
      <c r="J194" s="86"/>
      <c r="K194" s="18" t="str">
        <f t="shared" si="2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7" ht="16.149999999999999" customHeight="1" x14ac:dyDescent="0.2">
      <c r="A195" s="14"/>
      <c r="B195" s="190">
        <v>43820</v>
      </c>
      <c r="C195" s="191">
        <v>0</v>
      </c>
      <c r="D195" s="191">
        <v>0</v>
      </c>
      <c r="E195" s="191">
        <v>0</v>
      </c>
      <c r="F195" s="191">
        <v>0</v>
      </c>
      <c r="G195" s="191">
        <v>0</v>
      </c>
      <c r="H195" s="191">
        <v>0</v>
      </c>
      <c r="I195" s="191">
        <v>0</v>
      </c>
      <c r="J195" s="86"/>
      <c r="K195" s="18" t="str">
        <f t="shared" si="2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7" ht="16.149999999999999" customHeight="1" x14ac:dyDescent="0.2">
      <c r="A196" s="14"/>
      <c r="B196" s="190">
        <v>43823</v>
      </c>
      <c r="C196" s="191">
        <v>0</v>
      </c>
      <c r="D196" s="191">
        <v>0</v>
      </c>
      <c r="E196" s="191">
        <v>0</v>
      </c>
      <c r="F196" s="191">
        <v>0</v>
      </c>
      <c r="G196" s="191">
        <v>0</v>
      </c>
      <c r="H196" s="191">
        <v>0</v>
      </c>
      <c r="I196" s="191">
        <v>0</v>
      </c>
      <c r="J196" s="86"/>
      <c r="K196" s="18" t="str">
        <f t="shared" si="2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7" ht="16.149999999999999" customHeight="1" x14ac:dyDescent="0.2">
      <c r="A197" s="14"/>
      <c r="B197" s="190">
        <v>43824</v>
      </c>
      <c r="C197" s="191">
        <v>0</v>
      </c>
      <c r="D197" s="191">
        <v>0</v>
      </c>
      <c r="E197" s="191">
        <v>0</v>
      </c>
      <c r="F197" s="191">
        <v>0</v>
      </c>
      <c r="G197" s="191">
        <v>0</v>
      </c>
      <c r="H197" s="191">
        <v>0</v>
      </c>
      <c r="I197" s="191">
        <v>0</v>
      </c>
      <c r="J197" s="86"/>
      <c r="K197" s="18" t="str">
        <f t="shared" si="2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7" ht="16.149999999999999" customHeight="1" x14ac:dyDescent="0.2">
      <c r="A198" s="14"/>
      <c r="B198" s="190">
        <v>43824</v>
      </c>
      <c r="C198" s="191">
        <v>0</v>
      </c>
      <c r="D198" s="191">
        <v>0</v>
      </c>
      <c r="E198" s="191">
        <v>0</v>
      </c>
      <c r="F198" s="191">
        <v>0</v>
      </c>
      <c r="G198" s="191">
        <v>0</v>
      </c>
      <c r="H198" s="191">
        <v>0</v>
      </c>
      <c r="I198" s="191">
        <v>0</v>
      </c>
      <c r="J198" s="86"/>
      <c r="K198" s="18" t="str">
        <f t="shared" si="2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7" ht="16.149999999999999" customHeight="1" x14ac:dyDescent="0.2">
      <c r="A199" s="14"/>
      <c r="B199" s="190">
        <v>43825</v>
      </c>
      <c r="C199" s="191">
        <v>0</v>
      </c>
      <c r="D199" s="191">
        <v>0</v>
      </c>
      <c r="E199" s="191">
        <v>0</v>
      </c>
      <c r="F199" s="191">
        <v>0</v>
      </c>
      <c r="G199" s="191">
        <v>0</v>
      </c>
      <c r="H199" s="191">
        <v>0</v>
      </c>
      <c r="I199" s="191">
        <v>0</v>
      </c>
      <c r="J199" s="86"/>
      <c r="K199" s="18" t="str">
        <f t="shared" si="2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7" ht="16.149999999999999" customHeight="1" x14ac:dyDescent="0.2">
      <c r="A200" s="14"/>
      <c r="B200" s="190">
        <v>43825</v>
      </c>
      <c r="C200" s="191">
        <v>0</v>
      </c>
      <c r="D200" s="191">
        <v>0</v>
      </c>
      <c r="E200" s="191">
        <v>0</v>
      </c>
      <c r="F200" s="191">
        <v>0</v>
      </c>
      <c r="G200" s="191">
        <v>0</v>
      </c>
      <c r="H200" s="191">
        <v>0</v>
      </c>
      <c r="I200" s="191">
        <v>0</v>
      </c>
      <c r="J200" s="86"/>
      <c r="K200" s="18" t="str">
        <f t="shared" si="2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7" ht="16.149999999999999" customHeight="1" x14ac:dyDescent="0.2">
      <c r="A201" s="14"/>
      <c r="B201" s="190">
        <v>43827</v>
      </c>
      <c r="C201" s="191">
        <v>0</v>
      </c>
      <c r="D201" s="191">
        <v>0</v>
      </c>
      <c r="E201" s="191">
        <v>0</v>
      </c>
      <c r="F201" s="191">
        <v>0</v>
      </c>
      <c r="G201" s="191">
        <v>0</v>
      </c>
      <c r="H201" s="191">
        <v>0</v>
      </c>
      <c r="I201" s="191">
        <v>0</v>
      </c>
      <c r="J201" s="86"/>
      <c r="K201" s="18" t="str">
        <f t="shared" si="2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7" ht="16.149999999999999" customHeight="1" x14ac:dyDescent="0.2">
      <c r="A202" s="14" t="s">
        <v>9</v>
      </c>
      <c r="B202" s="20"/>
      <c r="C202" s="16" t="e">
        <f t="shared" ref="C202:G204" si="3">IF(M202=0, "&lt; 1", M202)</f>
        <v>#DIV/0!</v>
      </c>
      <c r="D202" s="16" t="e">
        <f t="shared" si="3"/>
        <v>#DIV/0!</v>
      </c>
      <c r="E202" s="16" t="e">
        <f t="shared" si="3"/>
        <v>#DIV/0!</v>
      </c>
      <c r="F202" s="16" t="e">
        <f t="shared" si="3"/>
        <v>#DIV/0!</v>
      </c>
      <c r="G202" s="16" t="e">
        <f t="shared" si="3"/>
        <v>#DIV/0!</v>
      </c>
      <c r="H202" s="72"/>
      <c r="I202" s="72"/>
      <c r="J202" s="86"/>
      <c r="M202" s="14" t="e">
        <f>ROUNDUP(AVERAGE(M13:M201), 0)</f>
        <v>#DIV/0!</v>
      </c>
      <c r="N202" s="14" t="e">
        <f>ROUNDUP(AVERAGE(N13:N201), 0)</f>
        <v>#DIV/0!</v>
      </c>
      <c r="O202" s="14" t="e">
        <f>ROUNDUP(AVERAGE(O13:O201), 0)</f>
        <v>#DIV/0!</v>
      </c>
      <c r="P202" s="14" t="e">
        <f>ROUNDUP(AVERAGE(P13:P201), 0)</f>
        <v>#DIV/0!</v>
      </c>
      <c r="Q202" s="14" t="e">
        <f>ROUNDUP(AVERAGE(Q13:Q201), 0)</f>
        <v>#DIV/0!</v>
      </c>
      <c r="S202" s="14" t="e">
        <f>ROUNDUP(AVERAGE(S13:S201), 0)</f>
        <v>#DIV/0!</v>
      </c>
      <c r="T202" s="14" t="e">
        <f>ROUNDUP(AVERAGE(T13:T201), 0)</f>
        <v>#DIV/0!</v>
      </c>
      <c r="U202" s="14" t="e">
        <f>ROUNDUP(AVERAGE(U13:U201), 0)</f>
        <v>#DIV/0!</v>
      </c>
      <c r="V202" s="14" t="e">
        <f>ROUNDUP(AVERAGE(V13:V201), 0)</f>
        <v>#DIV/0!</v>
      </c>
      <c r="W202" s="14" t="e">
        <f>ROUNDUP(AVERAGE(W13:W201), 0)</f>
        <v>#DIV/0!</v>
      </c>
    </row>
    <row r="203" spans="1:27" ht="16.149999999999999" customHeight="1" x14ac:dyDescent="0.2">
      <c r="A203" s="14" t="s">
        <v>10</v>
      </c>
      <c r="B203" s="21"/>
      <c r="C203" s="16" t="str">
        <f t="shared" si="3"/>
        <v>&lt; 1</v>
      </c>
      <c r="D203" s="16" t="str">
        <f t="shared" si="3"/>
        <v>&lt; 1</v>
      </c>
      <c r="E203" s="16" t="str">
        <f t="shared" si="3"/>
        <v>&lt; 1</v>
      </c>
      <c r="F203" s="16" t="str">
        <f t="shared" si="3"/>
        <v>&lt; 1</v>
      </c>
      <c r="G203" s="16" t="str">
        <f t="shared" si="3"/>
        <v>&lt; 1</v>
      </c>
      <c r="H203" s="72"/>
      <c r="I203" s="72"/>
      <c r="J203" s="86"/>
      <c r="M203" s="14">
        <f>MIN(M13:M201)</f>
        <v>0</v>
      </c>
      <c r="N203" s="14">
        <f>MIN(N13:N201)</f>
        <v>0</v>
      </c>
      <c r="O203" s="14">
        <f>MIN(O13:O201)</f>
        <v>0</v>
      </c>
      <c r="P203" s="14">
        <f>MIN(P13:P201)</f>
        <v>0</v>
      </c>
      <c r="Q203" s="14">
        <f>MIN(Q13:Q201)</f>
        <v>0</v>
      </c>
      <c r="S203" s="14">
        <f>MIN(S13:S201)</f>
        <v>0</v>
      </c>
      <c r="T203" s="14">
        <f>MIN(T13:T201)</f>
        <v>0</v>
      </c>
      <c r="U203" s="14">
        <f>MIN(U13:U201)</f>
        <v>0</v>
      </c>
      <c r="V203" s="14">
        <f>MIN(V13:V201)</f>
        <v>0</v>
      </c>
      <c r="W203" s="14">
        <f>MIN(W13:W201)</f>
        <v>0</v>
      </c>
    </row>
    <row r="204" spans="1:27" ht="16.149999999999999" customHeight="1" x14ac:dyDescent="0.2">
      <c r="A204" s="14" t="s">
        <v>11</v>
      </c>
      <c r="B204" s="21"/>
      <c r="C204" s="16" t="str">
        <f t="shared" si="3"/>
        <v>&lt; 1</v>
      </c>
      <c r="D204" s="16" t="str">
        <f t="shared" si="3"/>
        <v>&lt; 1</v>
      </c>
      <c r="E204" s="16" t="str">
        <f t="shared" si="3"/>
        <v>&lt; 1</v>
      </c>
      <c r="F204" s="16" t="str">
        <f t="shared" si="3"/>
        <v>&lt; 1</v>
      </c>
      <c r="G204" s="16" t="str">
        <f t="shared" si="3"/>
        <v>&lt; 1</v>
      </c>
      <c r="H204" s="72"/>
      <c r="I204" s="72"/>
      <c r="J204" s="86"/>
      <c r="M204" s="14">
        <f>MAX(M13:M201)</f>
        <v>0</v>
      </c>
      <c r="N204" s="14">
        <f>MAX(N13:N201)</f>
        <v>0</v>
      </c>
      <c r="O204" s="14">
        <f>MAX(O13:O201)</f>
        <v>0</v>
      </c>
      <c r="P204" s="14">
        <f>MAX(P13:P201)</f>
        <v>0</v>
      </c>
      <c r="Q204" s="14">
        <f>MAX(Q13:Q201)</f>
        <v>0</v>
      </c>
      <c r="S204" s="14">
        <f>MAX(S13:S201)</f>
        <v>0</v>
      </c>
      <c r="T204" s="14">
        <f>MAX(T13:T201)</f>
        <v>0</v>
      </c>
      <c r="U204" s="14">
        <f>MAX(U13:U201)</f>
        <v>0</v>
      </c>
      <c r="V204" s="14">
        <f>MAX(V13:V201)</f>
        <v>0</v>
      </c>
      <c r="W204" s="14">
        <f>MAX(W13:W201)</f>
        <v>0</v>
      </c>
    </row>
    <row r="205" spans="1:27" ht="16.149999999999999" customHeight="1" x14ac:dyDescent="0.2">
      <c r="A205" s="14" t="s">
        <v>12</v>
      </c>
      <c r="B205" s="21"/>
      <c r="C205" s="22" t="e">
        <f t="shared" ref="C205:G206" si="4">M205</f>
        <v>#DIV/0!</v>
      </c>
      <c r="D205" s="22" t="e">
        <f t="shared" si="4"/>
        <v>#DIV/0!</v>
      </c>
      <c r="E205" s="22" t="e">
        <f t="shared" si="4"/>
        <v>#DIV/0!</v>
      </c>
      <c r="F205" s="22" t="e">
        <f t="shared" si="4"/>
        <v>#DIV/0!</v>
      </c>
      <c r="G205" s="22" t="e">
        <f t="shared" si="4"/>
        <v>#DIV/0!</v>
      </c>
      <c r="H205" s="73"/>
      <c r="I205" s="73"/>
      <c r="J205" s="86"/>
      <c r="M205" s="22" t="e">
        <f>STDEV(M13:M201)</f>
        <v>#DIV/0!</v>
      </c>
      <c r="N205" s="22" t="e">
        <f>STDEV(N13:N201)</f>
        <v>#DIV/0!</v>
      </c>
      <c r="O205" s="22" t="e">
        <f>STDEV(O13:O201)</f>
        <v>#DIV/0!</v>
      </c>
      <c r="P205" s="22" t="e">
        <f>STDEV(P13:P201)</f>
        <v>#DIV/0!</v>
      </c>
      <c r="Q205" s="22" t="e">
        <f>STDEV(Q13:Q201)</f>
        <v>#DIV/0!</v>
      </c>
      <c r="S205" s="22" t="e">
        <f>STDEV(S13:S201)</f>
        <v>#DIV/0!</v>
      </c>
      <c r="T205" s="22" t="e">
        <f>STDEV(T13:T201)</f>
        <v>#DIV/0!</v>
      </c>
      <c r="U205" s="22" t="e">
        <f>STDEV(U13:U201)</f>
        <v>#DIV/0!</v>
      </c>
      <c r="V205" s="22" t="e">
        <f>STDEV(V13:V201)</f>
        <v>#DIV/0!</v>
      </c>
      <c r="W205" s="22" t="e">
        <f>STDEV(W13:W201)</f>
        <v>#DIV/0!</v>
      </c>
    </row>
    <row r="206" spans="1:27" ht="16.149999999999999" customHeight="1" x14ac:dyDescent="0.2">
      <c r="A206" s="14" t="s">
        <v>13</v>
      </c>
      <c r="B206" s="21"/>
      <c r="C206" s="22" t="e">
        <f t="shared" si="4"/>
        <v>#DIV/0!</v>
      </c>
      <c r="D206" s="22" t="e">
        <f t="shared" si="4"/>
        <v>#DIV/0!</v>
      </c>
      <c r="E206" s="22" t="e">
        <f t="shared" si="4"/>
        <v>#DIV/0!</v>
      </c>
      <c r="F206" s="22" t="e">
        <f t="shared" si="4"/>
        <v>#DIV/0!</v>
      </c>
      <c r="G206" s="22" t="e">
        <f t="shared" si="4"/>
        <v>#DIV/0!</v>
      </c>
      <c r="H206" s="73"/>
      <c r="I206" s="73"/>
      <c r="J206" s="86"/>
      <c r="M206" s="22" t="e">
        <f>IF(M202=0, "NA", M205*100/M202)</f>
        <v>#DIV/0!</v>
      </c>
      <c r="N206" s="22" t="e">
        <f>IF(N202=0, "NA", N205*100/N202)</f>
        <v>#DIV/0!</v>
      </c>
      <c r="O206" s="22" t="e">
        <f>IF(O202=0, "NA", O205*100/O202)</f>
        <v>#DIV/0!</v>
      </c>
      <c r="P206" s="22" t="e">
        <f>IF(P202=0, "NA", P205*100/P202)</f>
        <v>#DIV/0!</v>
      </c>
      <c r="Q206" s="22" t="e">
        <f>IF(Q202=0, "NA", Q205*100/Q202)</f>
        <v>#DIV/0!</v>
      </c>
      <c r="S206" s="22" t="e">
        <f>IF(S202=0, "NA", S205*100/S202)</f>
        <v>#DIV/0!</v>
      </c>
      <c r="T206" s="22" t="e">
        <f>IF(T202=0, "NA", T205*100/T202)</f>
        <v>#DIV/0!</v>
      </c>
      <c r="U206" s="22" t="e">
        <f>IF(U202=0, "NA", U205*100/U202)</f>
        <v>#DIV/0!</v>
      </c>
      <c r="V206" s="22" t="e">
        <f>IF(V202=0, "NA", V205*100/V202)</f>
        <v>#DIV/0!</v>
      </c>
      <c r="W206" s="22" t="e">
        <f>IF(W202=0, "NA", W205*100/W202)</f>
        <v>#DIV/0!</v>
      </c>
    </row>
    <row r="207" spans="1:27" ht="11.25" customHeight="1" x14ac:dyDescent="0.2">
      <c r="N207" s="24"/>
    </row>
    <row r="208" spans="1:27" s="37" customFormat="1" ht="14.25" customHeight="1" x14ac:dyDescent="0.2">
      <c r="A208" s="212" t="s">
        <v>33</v>
      </c>
      <c r="B208" s="212"/>
      <c r="C208" s="212"/>
      <c r="E208" s="46"/>
      <c r="F208" s="183"/>
      <c r="G208" s="183"/>
      <c r="H208" s="183"/>
      <c r="I208" s="183"/>
      <c r="J208" s="87"/>
      <c r="K208" s="38"/>
      <c r="L208" s="38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</row>
    <row r="209" spans="1:32" s="37" customFormat="1" ht="14.25" customHeight="1" x14ac:dyDescent="0.2">
      <c r="A209" s="213" t="s">
        <v>34</v>
      </c>
      <c r="B209" s="214"/>
      <c r="C209" s="214"/>
      <c r="E209" s="46"/>
      <c r="F209" s="183"/>
      <c r="G209" s="183"/>
      <c r="H209" s="183"/>
      <c r="I209" s="183"/>
      <c r="J209" s="87"/>
      <c r="K209" s="45"/>
      <c r="L209" s="45"/>
      <c r="N209" s="57"/>
      <c r="O209" s="51"/>
      <c r="P209" s="51"/>
      <c r="Q209" s="51"/>
      <c r="R209" s="57"/>
      <c r="S209" s="51"/>
      <c r="T209" s="51"/>
      <c r="U209" s="51"/>
      <c r="V209" s="57"/>
      <c r="W209" s="51"/>
      <c r="X209" s="51"/>
      <c r="Y209" s="51"/>
      <c r="Z209" s="57"/>
      <c r="AA209" s="57"/>
    </row>
    <row r="210" spans="1:32" ht="15.95" customHeight="1" x14ac:dyDescent="0.2">
      <c r="A210" s="14" t="s">
        <v>9</v>
      </c>
      <c r="B210" s="21"/>
      <c r="C210" s="16" t="e">
        <f>IF(S202=0, "&lt; 1", S202)</f>
        <v>#DIV/0!</v>
      </c>
      <c r="D210" s="16" t="e">
        <f>IF(T202=0, "&lt; 1", T202)</f>
        <v>#DIV/0!</v>
      </c>
      <c r="E210" s="16" t="e">
        <f>IF(U202=0, "&lt; 1", U202)</f>
        <v>#DIV/0!</v>
      </c>
      <c r="F210" s="16" t="e">
        <f>IF(V202=0, "&lt; 1", V202)</f>
        <v>#DIV/0!</v>
      </c>
      <c r="G210" s="16" t="e">
        <f>IF(W202=0, "&lt; 1", W202)</f>
        <v>#DIV/0!</v>
      </c>
      <c r="H210" s="72"/>
      <c r="I210" s="72"/>
      <c r="J210" s="86"/>
      <c r="M210" s="188"/>
      <c r="N210" s="187"/>
      <c r="O210" s="51"/>
      <c r="P210" s="51"/>
      <c r="Q210" s="51"/>
      <c r="R210" s="187"/>
      <c r="S210" s="51"/>
      <c r="T210" s="51"/>
      <c r="U210" s="51"/>
      <c r="V210" s="27"/>
      <c r="W210" s="51"/>
      <c r="X210" s="51"/>
      <c r="Y210" s="51"/>
      <c r="Z210" s="187"/>
      <c r="AA210" s="187"/>
      <c r="AB210" s="188"/>
      <c r="AC210" s="188"/>
      <c r="AD210" s="188"/>
      <c r="AE210" s="188"/>
      <c r="AF210" s="188"/>
    </row>
    <row r="211" spans="1:32" ht="15.95" customHeight="1" x14ac:dyDescent="0.2">
      <c r="A211" s="14" t="s">
        <v>10</v>
      </c>
      <c r="B211" s="21"/>
      <c r="C211" s="16" t="str">
        <f t="shared" ref="C211:G212" si="5">IF(S203=0, "&lt; 1", S203)</f>
        <v>&lt; 1</v>
      </c>
      <c r="D211" s="16" t="str">
        <f t="shared" si="5"/>
        <v>&lt; 1</v>
      </c>
      <c r="E211" s="16" t="str">
        <f t="shared" si="5"/>
        <v>&lt; 1</v>
      </c>
      <c r="F211" s="16" t="str">
        <f t="shared" si="5"/>
        <v>&lt; 1</v>
      </c>
      <c r="G211" s="16" t="str">
        <f t="shared" si="5"/>
        <v>&lt; 1</v>
      </c>
      <c r="H211" s="72"/>
      <c r="I211" s="72"/>
      <c r="J211" s="86"/>
      <c r="M211" s="188"/>
      <c r="N211" s="187"/>
      <c r="O211" s="52"/>
      <c r="P211" s="52"/>
      <c r="Q211" s="52"/>
      <c r="R211" s="187"/>
      <c r="S211" s="52"/>
      <c r="T211" s="52"/>
      <c r="U211" s="52"/>
      <c r="V211" s="27"/>
      <c r="W211" s="52"/>
      <c r="X211" s="52"/>
      <c r="Y211" s="52"/>
      <c r="Z211" s="187"/>
      <c r="AA211" s="187"/>
      <c r="AB211" s="188"/>
      <c r="AC211" s="188"/>
      <c r="AD211" s="188"/>
      <c r="AE211" s="188"/>
      <c r="AF211" s="188"/>
    </row>
    <row r="212" spans="1:32" ht="15.95" customHeight="1" x14ac:dyDescent="0.2">
      <c r="A212" s="14" t="s">
        <v>11</v>
      </c>
      <c r="B212" s="21"/>
      <c r="C212" s="16" t="str">
        <f t="shared" si="5"/>
        <v>&lt; 1</v>
      </c>
      <c r="D212" s="16" t="str">
        <f t="shared" si="5"/>
        <v>&lt; 1</v>
      </c>
      <c r="E212" s="16" t="str">
        <f t="shared" si="5"/>
        <v>&lt; 1</v>
      </c>
      <c r="F212" s="16" t="str">
        <f t="shared" si="5"/>
        <v>&lt; 1</v>
      </c>
      <c r="G212" s="16" t="str">
        <f t="shared" si="5"/>
        <v>&lt; 1</v>
      </c>
      <c r="H212" s="72"/>
      <c r="I212" s="72"/>
      <c r="J212" s="86"/>
      <c r="L212" s="43"/>
      <c r="M212" s="43"/>
      <c r="N212" s="51"/>
      <c r="O212" s="41"/>
      <c r="P212" s="41"/>
      <c r="Q212" s="41"/>
      <c r="R212" s="187"/>
      <c r="S212" s="41"/>
      <c r="T212" s="41"/>
      <c r="U212" s="41"/>
      <c r="V212" s="27"/>
      <c r="W212" s="41"/>
      <c r="X212" s="41"/>
      <c r="Y212" s="41"/>
      <c r="Z212" s="187"/>
      <c r="AA212" s="187"/>
      <c r="AB212" s="188"/>
      <c r="AC212" s="188"/>
      <c r="AD212" s="188"/>
      <c r="AE212" s="188"/>
      <c r="AF212" s="188"/>
    </row>
    <row r="213" spans="1:32" ht="15.95" customHeight="1" x14ac:dyDescent="0.2">
      <c r="A213" s="14" t="s">
        <v>12</v>
      </c>
      <c r="B213" s="21"/>
      <c r="C213" s="16" t="e">
        <f t="shared" ref="C213:G214" si="6">S205</f>
        <v>#DIV/0!</v>
      </c>
      <c r="D213" s="16" t="e">
        <f t="shared" si="6"/>
        <v>#DIV/0!</v>
      </c>
      <c r="E213" s="16" t="e">
        <f t="shared" si="6"/>
        <v>#DIV/0!</v>
      </c>
      <c r="F213" s="16" t="e">
        <f t="shared" si="6"/>
        <v>#DIV/0!</v>
      </c>
      <c r="G213" s="16" t="e">
        <f t="shared" si="6"/>
        <v>#DIV/0!</v>
      </c>
      <c r="H213" s="72"/>
      <c r="I213" s="72"/>
      <c r="J213" s="86"/>
      <c r="L213" s="13"/>
      <c r="M213" s="13"/>
      <c r="N213" s="27"/>
      <c r="O213" s="41"/>
      <c r="P213" s="41"/>
      <c r="Q213" s="41"/>
      <c r="R213" s="27"/>
      <c r="S213" s="41"/>
      <c r="T213" s="41"/>
      <c r="U213" s="41"/>
      <c r="V213" s="27"/>
      <c r="W213" s="41"/>
      <c r="X213" s="41"/>
      <c r="Y213" s="41"/>
      <c r="Z213" s="187"/>
      <c r="AA213" s="187"/>
      <c r="AB213" s="188"/>
      <c r="AC213" s="188"/>
      <c r="AD213" s="188"/>
      <c r="AE213" s="188"/>
      <c r="AF213" s="188"/>
    </row>
    <row r="214" spans="1:32" ht="15.95" customHeight="1" x14ac:dyDescent="0.2">
      <c r="A214" s="14" t="s">
        <v>13</v>
      </c>
      <c r="B214" s="21"/>
      <c r="C214" s="16" t="e">
        <f t="shared" si="6"/>
        <v>#DIV/0!</v>
      </c>
      <c r="D214" s="16" t="e">
        <f t="shared" si="6"/>
        <v>#DIV/0!</v>
      </c>
      <c r="E214" s="16" t="e">
        <f t="shared" si="6"/>
        <v>#DIV/0!</v>
      </c>
      <c r="F214" s="16" t="e">
        <f t="shared" si="6"/>
        <v>#DIV/0!</v>
      </c>
      <c r="G214" s="16" t="e">
        <f t="shared" si="6"/>
        <v>#DIV/0!</v>
      </c>
      <c r="H214" s="72"/>
      <c r="I214" s="72"/>
      <c r="J214" s="86"/>
      <c r="L214" s="13"/>
      <c r="M214" s="13"/>
      <c r="N214" s="27"/>
      <c r="O214" s="41"/>
      <c r="P214" s="41"/>
      <c r="Q214" s="41"/>
      <c r="R214" s="27"/>
      <c r="S214" s="41"/>
      <c r="T214" s="41"/>
      <c r="U214" s="41"/>
      <c r="V214" s="27"/>
      <c r="W214" s="41"/>
      <c r="X214" s="41"/>
      <c r="Y214" s="41"/>
      <c r="Z214" s="187"/>
      <c r="AA214" s="187"/>
      <c r="AB214" s="188"/>
      <c r="AC214" s="188"/>
      <c r="AD214" s="188"/>
      <c r="AE214" s="188"/>
      <c r="AF214" s="188"/>
    </row>
    <row r="215" spans="1:32" ht="15.95" customHeight="1" x14ac:dyDescent="0.2">
      <c r="L215" s="13"/>
      <c r="M215" s="13"/>
      <c r="N215" s="27"/>
      <c r="O215" s="41"/>
      <c r="P215" s="41"/>
      <c r="Q215" s="41"/>
      <c r="R215" s="27"/>
      <c r="S215" s="41"/>
      <c r="T215" s="41"/>
      <c r="U215" s="41"/>
      <c r="V215" s="27"/>
      <c r="W215" s="41"/>
      <c r="X215" s="41"/>
      <c r="Y215" s="41"/>
      <c r="Z215" s="187"/>
      <c r="AA215" s="187"/>
      <c r="AB215" s="188"/>
      <c r="AC215" s="188"/>
      <c r="AD215" s="188"/>
      <c r="AE215" s="188"/>
      <c r="AF215" s="188"/>
    </row>
    <row r="216" spans="1:32" ht="15.95" customHeight="1" x14ac:dyDescent="0.2">
      <c r="A216" s="25"/>
      <c r="L216" s="13"/>
      <c r="M216" s="13"/>
      <c r="N216" s="27"/>
      <c r="O216" s="41"/>
      <c r="P216" s="41"/>
      <c r="Q216" s="41"/>
      <c r="R216" s="27"/>
      <c r="S216" s="41"/>
      <c r="T216" s="41"/>
      <c r="U216" s="41"/>
      <c r="V216" s="27"/>
      <c r="W216" s="41"/>
      <c r="X216" s="41"/>
      <c r="Y216" s="41"/>
      <c r="Z216" s="187"/>
      <c r="AA216" s="187"/>
      <c r="AB216" s="188"/>
      <c r="AC216" s="188"/>
      <c r="AD216" s="188"/>
      <c r="AE216" s="188"/>
      <c r="AF216" s="188"/>
    </row>
    <row r="217" spans="1:32" ht="15.95" customHeight="1" x14ac:dyDescent="0.2">
      <c r="L217" s="13"/>
      <c r="M217" s="13"/>
      <c r="N217" s="27"/>
      <c r="O217" s="41"/>
      <c r="P217" s="41"/>
      <c r="Q217" s="41"/>
      <c r="R217" s="27"/>
      <c r="S217" s="41"/>
      <c r="T217" s="41"/>
      <c r="U217" s="41"/>
      <c r="V217" s="27"/>
      <c r="W217" s="41"/>
      <c r="X217" s="41"/>
      <c r="Y217" s="41"/>
      <c r="Z217" s="187"/>
      <c r="AA217" s="187"/>
      <c r="AB217" s="188"/>
      <c r="AC217" s="188"/>
      <c r="AD217" s="188"/>
      <c r="AE217" s="188"/>
      <c r="AF217" s="188"/>
    </row>
    <row r="218" spans="1:32" ht="15.95" customHeight="1" x14ac:dyDescent="0.2">
      <c r="L218" s="13"/>
      <c r="M218" s="13"/>
      <c r="N218" s="27"/>
      <c r="O218" s="41"/>
      <c r="P218" s="41"/>
      <c r="Q218" s="41"/>
      <c r="R218" s="27"/>
      <c r="S218" s="41"/>
      <c r="T218" s="41"/>
      <c r="U218" s="41"/>
      <c r="V218" s="27"/>
      <c r="W218" s="41"/>
      <c r="X218" s="41"/>
      <c r="Y218" s="41"/>
      <c r="Z218" s="187"/>
      <c r="AA218" s="187"/>
      <c r="AB218" s="188"/>
      <c r="AC218" s="188"/>
      <c r="AD218" s="188"/>
      <c r="AE218" s="188"/>
      <c r="AF218" s="188"/>
    </row>
    <row r="219" spans="1:32" ht="15.95" customHeight="1" x14ac:dyDescent="0.2">
      <c r="L219" s="13"/>
      <c r="M219" s="13"/>
      <c r="N219" s="27"/>
      <c r="O219" s="41"/>
      <c r="P219" s="41"/>
      <c r="Q219" s="41"/>
      <c r="R219" s="27"/>
      <c r="S219" s="41"/>
      <c r="T219" s="41"/>
      <c r="U219" s="41"/>
      <c r="V219" s="27"/>
      <c r="W219" s="41"/>
      <c r="X219" s="41"/>
      <c r="Y219" s="41"/>
      <c r="Z219" s="187"/>
      <c r="AA219" s="187"/>
      <c r="AB219" s="188"/>
      <c r="AC219" s="188"/>
      <c r="AD219" s="188"/>
      <c r="AE219" s="188"/>
      <c r="AF219" s="188"/>
    </row>
    <row r="220" spans="1:32" ht="15.95" customHeight="1" x14ac:dyDescent="0.2">
      <c r="L220" s="13"/>
      <c r="M220" s="13"/>
      <c r="N220" s="27"/>
      <c r="O220" s="41"/>
      <c r="P220" s="41"/>
      <c r="Q220" s="41"/>
      <c r="R220" s="27"/>
      <c r="S220" s="41"/>
      <c r="T220" s="41"/>
      <c r="U220" s="41"/>
      <c r="V220" s="27"/>
      <c r="W220" s="41"/>
      <c r="X220" s="41"/>
      <c r="Y220" s="41"/>
      <c r="Z220" s="187"/>
      <c r="AA220" s="187"/>
      <c r="AB220" s="188"/>
      <c r="AC220" s="188"/>
      <c r="AD220" s="188"/>
      <c r="AE220" s="188"/>
      <c r="AF220" s="188"/>
    </row>
    <row r="221" spans="1:32" ht="15.95" customHeight="1" x14ac:dyDescent="0.2">
      <c r="L221" s="41"/>
      <c r="M221" s="41"/>
      <c r="N221" s="41"/>
      <c r="O221" s="41"/>
      <c r="P221" s="41"/>
      <c r="Q221" s="41"/>
      <c r="R221" s="187"/>
      <c r="S221" s="41"/>
      <c r="T221" s="41"/>
      <c r="U221" s="41"/>
      <c r="V221" s="187"/>
      <c r="W221" s="41"/>
      <c r="X221" s="41"/>
      <c r="Y221" s="41"/>
      <c r="Z221" s="187"/>
      <c r="AA221" s="187"/>
      <c r="AB221" s="188"/>
      <c r="AC221" s="188"/>
      <c r="AD221" s="188"/>
      <c r="AE221" s="188"/>
      <c r="AF221" s="188"/>
    </row>
    <row r="222" spans="1:32" ht="15.95" customHeight="1" x14ac:dyDescent="0.2"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187"/>
      <c r="AB222" s="188"/>
      <c r="AC222" s="188"/>
      <c r="AD222" s="188"/>
      <c r="AE222" s="188"/>
      <c r="AF222" s="188"/>
    </row>
    <row r="223" spans="1:32" ht="15.95" customHeight="1" x14ac:dyDescent="0.2"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187"/>
      <c r="AB223" s="188"/>
      <c r="AC223" s="188"/>
      <c r="AD223" s="188"/>
      <c r="AE223" s="188"/>
      <c r="AF223" s="188"/>
    </row>
    <row r="224" spans="1:32" ht="15.95" customHeight="1" x14ac:dyDescent="0.2"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188"/>
      <c r="AB224" s="188"/>
      <c r="AC224" s="188"/>
      <c r="AD224" s="188"/>
      <c r="AE224" s="188"/>
      <c r="AF224" s="188"/>
    </row>
    <row r="225" spans="1:32" ht="15.95" customHeight="1" x14ac:dyDescent="0.2"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188"/>
      <c r="AB225" s="188"/>
      <c r="AC225" s="188"/>
      <c r="AD225" s="188"/>
      <c r="AE225" s="188"/>
      <c r="AF225" s="188"/>
    </row>
    <row r="226" spans="1:32" ht="15.95" customHeight="1" x14ac:dyDescent="0.2"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188"/>
      <c r="AB226" s="188"/>
      <c r="AC226" s="188"/>
      <c r="AD226" s="188"/>
      <c r="AE226" s="188"/>
      <c r="AF226" s="188"/>
    </row>
    <row r="227" spans="1:32" ht="15.95" customHeight="1" x14ac:dyDescent="0.2">
      <c r="A227" s="188"/>
      <c r="B227" s="188"/>
      <c r="C227" s="188"/>
      <c r="D227" s="188"/>
      <c r="E227" s="188"/>
      <c r="F227" s="188"/>
      <c r="G227" s="188"/>
      <c r="H227" s="188"/>
      <c r="I227" s="188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188"/>
      <c r="AB227" s="188"/>
      <c r="AC227" s="188"/>
      <c r="AD227" s="188"/>
      <c r="AE227" s="188"/>
      <c r="AF227" s="188"/>
    </row>
    <row r="228" spans="1:32" ht="15.95" customHeight="1" x14ac:dyDescent="0.2">
      <c r="A228" s="188"/>
      <c r="B228" s="188"/>
      <c r="C228" s="188"/>
      <c r="D228" s="188"/>
      <c r="E228" s="188"/>
      <c r="F228" s="188"/>
      <c r="G228" s="188"/>
      <c r="H228" s="188"/>
      <c r="I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8"/>
      <c r="AB228" s="188"/>
      <c r="AC228" s="188"/>
      <c r="AD228" s="188"/>
      <c r="AE228" s="188"/>
      <c r="AF228" s="188"/>
    </row>
    <row r="229" spans="1:32" ht="15.95" customHeight="1" x14ac:dyDescent="0.2">
      <c r="B229" s="188"/>
      <c r="C229" s="188"/>
      <c r="D229" s="188"/>
      <c r="E229" s="188"/>
      <c r="F229" s="188"/>
      <c r="G229" s="188"/>
      <c r="H229" s="188"/>
      <c r="I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8"/>
      <c r="AB229" s="188"/>
      <c r="AC229" s="188"/>
      <c r="AD229" s="188"/>
      <c r="AE229" s="188"/>
      <c r="AF229" s="188"/>
    </row>
    <row r="230" spans="1:32" s="37" customFormat="1" ht="15.75" customHeight="1" x14ac:dyDescent="0.2">
      <c r="A230" s="215" t="s">
        <v>83</v>
      </c>
      <c r="B230" s="215"/>
      <c r="C230" s="215"/>
      <c r="D230" s="215"/>
      <c r="E230" s="215"/>
      <c r="F230" s="215"/>
      <c r="G230" s="215"/>
      <c r="H230" s="183"/>
      <c r="I230" s="183"/>
      <c r="J230" s="87"/>
      <c r="K230" s="38"/>
    </row>
    <row r="231" spans="1:32" s="37" customFormat="1" ht="17.25" customHeight="1" x14ac:dyDescent="0.2">
      <c r="A231" s="216" t="s">
        <v>80</v>
      </c>
      <c r="B231" s="216"/>
      <c r="C231" s="216"/>
      <c r="D231" s="216"/>
      <c r="E231" s="216"/>
      <c r="F231" s="216"/>
      <c r="G231" s="216"/>
      <c r="H231" s="184"/>
      <c r="I231" s="184"/>
      <c r="J231" s="87"/>
      <c r="K231" s="38"/>
    </row>
    <row r="232" spans="1:32" ht="6.75" customHeight="1" x14ac:dyDescent="0.2">
      <c r="A232" s="188"/>
      <c r="B232" s="188"/>
      <c r="C232" s="188"/>
      <c r="D232" s="188"/>
      <c r="E232" s="188"/>
      <c r="F232" s="188"/>
      <c r="G232" s="188"/>
      <c r="H232" s="188"/>
      <c r="I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  <c r="AD232" s="188"/>
      <c r="AE232" s="188"/>
      <c r="AF232" s="188"/>
    </row>
    <row r="233" spans="1:32" s="26" customFormat="1" ht="15.95" customHeight="1" x14ac:dyDescent="0.2">
      <c r="A233" s="209" t="s">
        <v>18</v>
      </c>
      <c r="B233" s="209"/>
      <c r="C233" s="209"/>
      <c r="D233" s="187"/>
      <c r="J233" s="86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8"/>
      <c r="AB233" s="188"/>
      <c r="AC233" s="188"/>
      <c r="AD233" s="188"/>
      <c r="AE233" s="188"/>
      <c r="AF233" s="188"/>
    </row>
    <row r="234" spans="1:32" s="26" customFormat="1" ht="36.75" customHeight="1" x14ac:dyDescent="0.2">
      <c r="A234" s="209" t="s">
        <v>141</v>
      </c>
      <c r="B234" s="209"/>
      <c r="C234" s="209"/>
      <c r="D234" s="209"/>
      <c r="E234" s="209"/>
      <c r="F234" s="209"/>
      <c r="G234" s="209"/>
      <c r="H234" s="185"/>
      <c r="I234" s="185"/>
      <c r="J234" s="86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8"/>
      <c r="AB234" s="188"/>
      <c r="AC234" s="188"/>
      <c r="AD234" s="188"/>
      <c r="AE234" s="188"/>
      <c r="AF234" s="188"/>
    </row>
    <row r="235" spans="1:32" s="26" customFormat="1" ht="33" customHeight="1" x14ac:dyDescent="0.2">
      <c r="A235" s="210" t="s">
        <v>142</v>
      </c>
      <c r="B235" s="210"/>
      <c r="C235" s="210"/>
      <c r="D235" s="210"/>
      <c r="E235" s="210"/>
      <c r="F235" s="210"/>
      <c r="G235" s="210"/>
      <c r="H235" s="186"/>
      <c r="I235" s="186"/>
      <c r="J235" s="86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8"/>
      <c r="AB235" s="188"/>
      <c r="AC235" s="188"/>
      <c r="AD235" s="188"/>
      <c r="AE235" s="188"/>
      <c r="AF235" s="188"/>
    </row>
    <row r="236" spans="1:32" s="26" customFormat="1" ht="15.95" customHeight="1" x14ac:dyDescent="0.2">
      <c r="J236" s="86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  <c r="AD236" s="188"/>
      <c r="AE236" s="188"/>
      <c r="AF236" s="188"/>
    </row>
    <row r="237" spans="1:32" s="26" customFormat="1" ht="25.5" customHeight="1" x14ac:dyDescent="0.2">
      <c r="B237" s="211" t="s">
        <v>1</v>
      </c>
      <c r="C237" s="211"/>
      <c r="D237" s="211"/>
      <c r="E237" s="211" t="s">
        <v>2</v>
      </c>
      <c r="F237" s="211"/>
      <c r="G237" s="211"/>
      <c r="H237" s="187"/>
      <c r="I237" s="187"/>
      <c r="J237" s="86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  <c r="AD237" s="188"/>
      <c r="AE237" s="188"/>
      <c r="AF237" s="188"/>
    </row>
    <row r="238" spans="1:32" s="26" customFormat="1" ht="38.1" customHeight="1" x14ac:dyDescent="0.2">
      <c r="B238" s="211"/>
      <c r="C238" s="211"/>
      <c r="D238" s="211"/>
      <c r="E238" s="211"/>
      <c r="F238" s="211"/>
      <c r="G238" s="211"/>
      <c r="H238" s="187"/>
      <c r="I238" s="187"/>
      <c r="J238" s="86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</row>
    <row r="239" spans="1:32" x14ac:dyDescent="0.2">
      <c r="B239" s="27"/>
      <c r="C239" s="27"/>
      <c r="D239" s="27"/>
      <c r="E239" s="27"/>
      <c r="F239" s="27"/>
      <c r="G239" s="27"/>
      <c r="H239" s="27"/>
      <c r="I239" s="27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</row>
    <row r="240" spans="1:32" x14ac:dyDescent="0.2">
      <c r="B240" s="27"/>
      <c r="C240" s="27"/>
      <c r="D240" s="27"/>
      <c r="E240" s="27"/>
      <c r="F240" s="27"/>
      <c r="G240" s="27"/>
      <c r="H240" s="27"/>
      <c r="I240" s="27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8"/>
      <c r="AB240" s="188"/>
      <c r="AC240" s="188"/>
      <c r="AD240" s="188"/>
      <c r="AE240" s="188"/>
      <c r="AF240" s="188"/>
    </row>
    <row r="241" spans="13:32" x14ac:dyDescent="0.2"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8"/>
      <c r="AB241" s="188"/>
      <c r="AC241" s="188"/>
      <c r="AD241" s="188"/>
      <c r="AE241" s="188"/>
      <c r="AF241" s="188"/>
    </row>
    <row r="242" spans="13:32" x14ac:dyDescent="0.2"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8"/>
      <c r="AB242" s="188"/>
      <c r="AC242" s="188"/>
      <c r="AD242" s="188"/>
      <c r="AE242" s="188"/>
      <c r="AF242" s="188"/>
    </row>
  </sheetData>
  <sheetProtection formatCells="0" formatRows="0" insertRows="0" insertHyperlinks="0" deleteRows="0" sort="0" autoFilter="0" pivotTables="0"/>
  <mergeCells count="31">
    <mergeCell ref="B238:D238"/>
    <mergeCell ref="E238:G238"/>
    <mergeCell ref="A10:G10"/>
    <mergeCell ref="A208:C208"/>
    <mergeCell ref="A209:C209"/>
    <mergeCell ref="A230:G230"/>
    <mergeCell ref="A231:G231"/>
    <mergeCell ref="A233:C233"/>
    <mergeCell ref="A234:G234"/>
    <mergeCell ref="A235:G235"/>
    <mergeCell ref="B237:D237"/>
    <mergeCell ref="E237:G237"/>
    <mergeCell ref="A8:B8"/>
    <mergeCell ref="C8:D8"/>
    <mergeCell ref="F8:G8"/>
    <mergeCell ref="A9:B9"/>
    <mergeCell ref="C9:D9"/>
    <mergeCell ref="F9:G9"/>
    <mergeCell ref="A6:B6"/>
    <mergeCell ref="C6:D6"/>
    <mergeCell ref="F6:G6"/>
    <mergeCell ref="A7:B7"/>
    <mergeCell ref="C7:D7"/>
    <mergeCell ref="F7:G7"/>
    <mergeCell ref="A1:G1"/>
    <mergeCell ref="A2:G2"/>
    <mergeCell ref="A4:B4"/>
    <mergeCell ref="C4:G4"/>
    <mergeCell ref="A5:B5"/>
    <mergeCell ref="C5:D5"/>
    <mergeCell ref="F5:G5"/>
  </mergeCells>
  <conditionalFormatting sqref="C13:I18">
    <cfRule type="cellIs" dxfId="835" priority="125" operator="greaterThanOrEqual">
      <formula>$D$6</formula>
    </cfRule>
    <cfRule type="cellIs" dxfId="834" priority="126" operator="lessThan">
      <formula>$D$6</formula>
    </cfRule>
  </conditionalFormatting>
  <conditionalFormatting sqref="C13:I18">
    <cfRule type="cellIs" dxfId="833" priority="123" operator="greaterThanOrEqual">
      <formula>$D$6</formula>
    </cfRule>
    <cfRule type="cellIs" dxfId="832" priority="124" operator="lessThan">
      <formula>$D$6</formula>
    </cfRule>
  </conditionalFormatting>
  <conditionalFormatting sqref="C19:I27">
    <cfRule type="cellIs" dxfId="831" priority="121" operator="greaterThanOrEqual">
      <formula>$D$6</formula>
    </cfRule>
    <cfRule type="cellIs" dxfId="830" priority="122" operator="lessThan">
      <formula>$D$6</formula>
    </cfRule>
  </conditionalFormatting>
  <conditionalFormatting sqref="C19:I27">
    <cfRule type="cellIs" dxfId="829" priority="119" operator="greaterThanOrEqual">
      <formula>$D$6</formula>
    </cfRule>
    <cfRule type="cellIs" dxfId="828" priority="120" operator="lessThan">
      <formula>$D$6</formula>
    </cfRule>
  </conditionalFormatting>
  <conditionalFormatting sqref="C28:I38">
    <cfRule type="cellIs" dxfId="827" priority="117" operator="greaterThanOrEqual">
      <formula>$D$6</formula>
    </cfRule>
    <cfRule type="cellIs" dxfId="826" priority="118" operator="lessThan">
      <formula>$D$6</formula>
    </cfRule>
  </conditionalFormatting>
  <conditionalFormatting sqref="C28:I38">
    <cfRule type="cellIs" dxfId="825" priority="115" operator="greaterThanOrEqual">
      <formula>$D$6</formula>
    </cfRule>
    <cfRule type="cellIs" dxfId="824" priority="116" operator="lessThan">
      <formula>$D$6</formula>
    </cfRule>
  </conditionalFormatting>
  <conditionalFormatting sqref="C114:I123">
    <cfRule type="cellIs" dxfId="823" priority="113" operator="greaterThanOrEqual">
      <formula>$D$6</formula>
    </cfRule>
    <cfRule type="cellIs" dxfId="822" priority="114" operator="lessThan">
      <formula>$D$6</formula>
    </cfRule>
  </conditionalFormatting>
  <conditionalFormatting sqref="C124:I125">
    <cfRule type="cellIs" dxfId="821" priority="111" operator="greaterThanOrEqual">
      <formula>$D$6</formula>
    </cfRule>
    <cfRule type="cellIs" dxfId="820" priority="112" operator="lessThan">
      <formula>$D$6</formula>
    </cfRule>
  </conditionalFormatting>
  <conditionalFormatting sqref="C126:I129">
    <cfRule type="cellIs" dxfId="819" priority="109" operator="greaterThanOrEqual">
      <formula>$D$6</formula>
    </cfRule>
    <cfRule type="cellIs" dxfId="818" priority="110" operator="lessThan">
      <formula>$D$6</formula>
    </cfRule>
  </conditionalFormatting>
  <conditionalFormatting sqref="C181 C132 C130">
    <cfRule type="cellIs" dxfId="817" priority="107" operator="greaterThanOrEqual">
      <formula>$D$6</formula>
    </cfRule>
    <cfRule type="cellIs" dxfId="816" priority="108" operator="lessThan">
      <formula>$D$6</formula>
    </cfRule>
  </conditionalFormatting>
  <conditionalFormatting sqref="D181:I181 D132:G132 D130:G130">
    <cfRule type="cellIs" dxfId="815" priority="105" operator="greaterThanOrEqual">
      <formula>$D$6</formula>
    </cfRule>
    <cfRule type="cellIs" dxfId="814" priority="106" operator="lessThan">
      <formula>$D$6</formula>
    </cfRule>
  </conditionalFormatting>
  <conditionalFormatting sqref="H130:I130">
    <cfRule type="cellIs" dxfId="813" priority="103" operator="greaterThanOrEqual">
      <formula>$D$6</formula>
    </cfRule>
    <cfRule type="cellIs" dxfId="812" priority="104" operator="lessThan">
      <formula>$D$6</formula>
    </cfRule>
  </conditionalFormatting>
  <conditionalFormatting sqref="C131:I131">
    <cfRule type="cellIs" dxfId="811" priority="101" operator="greaterThanOrEqual">
      <formula>$D$6</formula>
    </cfRule>
    <cfRule type="cellIs" dxfId="810" priority="102" operator="lessThan">
      <formula>$D$6</formula>
    </cfRule>
  </conditionalFormatting>
  <conditionalFormatting sqref="H132:I132">
    <cfRule type="cellIs" dxfId="809" priority="99" operator="greaterThanOrEqual">
      <formula>$D$6</formula>
    </cfRule>
    <cfRule type="cellIs" dxfId="808" priority="100" operator="lessThan">
      <formula>$D$6</formula>
    </cfRule>
  </conditionalFormatting>
  <conditionalFormatting sqref="C133:I133">
    <cfRule type="cellIs" dxfId="807" priority="97" operator="greaterThanOrEqual">
      <formula>$D$6</formula>
    </cfRule>
    <cfRule type="cellIs" dxfId="806" priority="98" operator="lessThan">
      <formula>$D$6</formula>
    </cfRule>
  </conditionalFormatting>
  <conditionalFormatting sqref="C134:I135">
    <cfRule type="cellIs" dxfId="805" priority="95" operator="greaterThanOrEqual">
      <formula>$D$6</formula>
    </cfRule>
    <cfRule type="cellIs" dxfId="804" priority="96" operator="lessThan">
      <formula>$D$6</formula>
    </cfRule>
  </conditionalFormatting>
  <conditionalFormatting sqref="C136:I137">
    <cfRule type="cellIs" dxfId="803" priority="93" operator="greaterThanOrEqual">
      <formula>$D$6</formula>
    </cfRule>
    <cfRule type="cellIs" dxfId="802" priority="94" operator="lessThan">
      <formula>$D$6</formula>
    </cfRule>
  </conditionalFormatting>
  <conditionalFormatting sqref="C138:I141">
    <cfRule type="cellIs" dxfId="801" priority="91" operator="greaterThanOrEqual">
      <formula>$D$6</formula>
    </cfRule>
    <cfRule type="cellIs" dxfId="800" priority="92" operator="lessThan">
      <formula>$D$6</formula>
    </cfRule>
  </conditionalFormatting>
  <conditionalFormatting sqref="C142:I143">
    <cfRule type="cellIs" dxfId="799" priority="89" operator="greaterThanOrEqual">
      <formula>$D$6</formula>
    </cfRule>
    <cfRule type="cellIs" dxfId="798" priority="90" operator="lessThan">
      <formula>$D$6</formula>
    </cfRule>
  </conditionalFormatting>
  <conditionalFormatting sqref="C144:I145">
    <cfRule type="cellIs" dxfId="797" priority="87" operator="greaterThanOrEqual">
      <formula>$D$6</formula>
    </cfRule>
    <cfRule type="cellIs" dxfId="796" priority="88" operator="lessThan">
      <formula>$D$6</formula>
    </cfRule>
  </conditionalFormatting>
  <conditionalFormatting sqref="C146:I148">
    <cfRule type="cellIs" dxfId="795" priority="85" operator="greaterThanOrEqual">
      <formula>$D$6</formula>
    </cfRule>
    <cfRule type="cellIs" dxfId="794" priority="86" operator="lessThan">
      <formula>$D$6</formula>
    </cfRule>
  </conditionalFormatting>
  <conditionalFormatting sqref="C149:I149">
    <cfRule type="cellIs" dxfId="793" priority="83" operator="greaterThanOrEqual">
      <formula>$D$6</formula>
    </cfRule>
    <cfRule type="cellIs" dxfId="792" priority="84" operator="lessThan">
      <formula>$D$6</formula>
    </cfRule>
  </conditionalFormatting>
  <conditionalFormatting sqref="C150:I152">
    <cfRule type="cellIs" dxfId="791" priority="81" operator="greaterThanOrEqual">
      <formula>$D$6</formula>
    </cfRule>
    <cfRule type="cellIs" dxfId="790" priority="82" operator="lessThan">
      <formula>$D$6</formula>
    </cfRule>
  </conditionalFormatting>
  <conditionalFormatting sqref="C153:I156">
    <cfRule type="cellIs" dxfId="789" priority="79" operator="greaterThanOrEqual">
      <formula>$D$6</formula>
    </cfRule>
    <cfRule type="cellIs" dxfId="788" priority="80" operator="lessThan">
      <formula>$D$6</formula>
    </cfRule>
  </conditionalFormatting>
  <conditionalFormatting sqref="C157:I158">
    <cfRule type="cellIs" dxfId="787" priority="77" operator="greaterThanOrEqual">
      <formula>$D$6</formula>
    </cfRule>
    <cfRule type="cellIs" dxfId="786" priority="78" operator="lessThan">
      <formula>$D$6</formula>
    </cfRule>
  </conditionalFormatting>
  <conditionalFormatting sqref="C159:I160">
    <cfRule type="cellIs" dxfId="785" priority="75" operator="greaterThanOrEqual">
      <formula>$D$6</formula>
    </cfRule>
    <cfRule type="cellIs" dxfId="784" priority="76" operator="lessThan">
      <formula>$D$6</formula>
    </cfRule>
  </conditionalFormatting>
  <conditionalFormatting sqref="C159:I160">
    <cfRule type="cellIs" dxfId="783" priority="73" operator="greaterThanOrEqual">
      <formula>$D$6</formula>
    </cfRule>
    <cfRule type="cellIs" dxfId="782" priority="74" operator="lessThan">
      <formula>$D$6</formula>
    </cfRule>
  </conditionalFormatting>
  <conditionalFormatting sqref="C161:I162">
    <cfRule type="cellIs" dxfId="781" priority="71" operator="greaterThanOrEqual">
      <formula>$D$6</formula>
    </cfRule>
    <cfRule type="cellIs" dxfId="780" priority="72" operator="lessThan">
      <formula>$D$6</formula>
    </cfRule>
  </conditionalFormatting>
  <conditionalFormatting sqref="C161:I162">
    <cfRule type="cellIs" dxfId="779" priority="69" operator="greaterThanOrEqual">
      <formula>$D$6</formula>
    </cfRule>
    <cfRule type="cellIs" dxfId="778" priority="70" operator="lessThan">
      <formula>$D$6</formula>
    </cfRule>
  </conditionalFormatting>
  <conditionalFormatting sqref="C163:I163">
    <cfRule type="cellIs" dxfId="777" priority="67" operator="greaterThanOrEqual">
      <formula>$D$6</formula>
    </cfRule>
    <cfRule type="cellIs" dxfId="776" priority="68" operator="lessThan">
      <formula>$D$6</formula>
    </cfRule>
  </conditionalFormatting>
  <conditionalFormatting sqref="C163:I163">
    <cfRule type="cellIs" dxfId="775" priority="65" operator="greaterThanOrEqual">
      <formula>$D$6</formula>
    </cfRule>
    <cfRule type="cellIs" dxfId="774" priority="66" operator="lessThan">
      <formula>$D$6</formula>
    </cfRule>
  </conditionalFormatting>
  <conditionalFormatting sqref="C164:I165">
    <cfRule type="cellIs" dxfId="773" priority="63" operator="greaterThanOrEqual">
      <formula>$D$6</formula>
    </cfRule>
    <cfRule type="cellIs" dxfId="772" priority="64" operator="lessThan">
      <formula>$D$6</formula>
    </cfRule>
  </conditionalFormatting>
  <conditionalFormatting sqref="C164:I165">
    <cfRule type="cellIs" dxfId="771" priority="61" operator="greaterThanOrEqual">
      <formula>$D$6</formula>
    </cfRule>
    <cfRule type="cellIs" dxfId="770" priority="62" operator="lessThan">
      <formula>$D$6</formula>
    </cfRule>
  </conditionalFormatting>
  <conditionalFormatting sqref="C166:I167">
    <cfRule type="cellIs" dxfId="769" priority="59" operator="greaterThanOrEqual">
      <formula>$D$6</formula>
    </cfRule>
    <cfRule type="cellIs" dxfId="768" priority="60" operator="lessThan">
      <formula>$D$6</formula>
    </cfRule>
  </conditionalFormatting>
  <conditionalFormatting sqref="C166:I167">
    <cfRule type="cellIs" dxfId="767" priority="57" operator="greaterThanOrEqual">
      <formula>$D$6</formula>
    </cfRule>
    <cfRule type="cellIs" dxfId="766" priority="58" operator="lessThan">
      <formula>$D$6</formula>
    </cfRule>
  </conditionalFormatting>
  <conditionalFormatting sqref="C168:C169">
    <cfRule type="cellIs" dxfId="765" priority="55" operator="greaterThanOrEqual">
      <formula>$D$6</formula>
    </cfRule>
    <cfRule type="cellIs" dxfId="764" priority="56" operator="lessThan">
      <formula>$D$6</formula>
    </cfRule>
  </conditionalFormatting>
  <conditionalFormatting sqref="D168:I169">
    <cfRule type="cellIs" dxfId="763" priority="53" operator="greaterThanOrEqual">
      <formula>$D$6</formula>
    </cfRule>
    <cfRule type="cellIs" dxfId="762" priority="54" operator="lessThan">
      <formula>$D$6</formula>
    </cfRule>
  </conditionalFormatting>
  <conditionalFormatting sqref="C170:I172">
    <cfRule type="cellIs" dxfId="761" priority="51" operator="greaterThanOrEqual">
      <formula>$D$6</formula>
    </cfRule>
    <cfRule type="cellIs" dxfId="760" priority="52" operator="lessThan">
      <formula>$D$6</formula>
    </cfRule>
  </conditionalFormatting>
  <conditionalFormatting sqref="C173:I173">
    <cfRule type="cellIs" dxfId="759" priority="49" operator="greaterThanOrEqual">
      <formula>$D$6</formula>
    </cfRule>
    <cfRule type="cellIs" dxfId="758" priority="50" operator="lessThan">
      <formula>$D$6</formula>
    </cfRule>
  </conditionalFormatting>
  <conditionalFormatting sqref="C174:I175">
    <cfRule type="cellIs" dxfId="757" priority="47" operator="greaterThanOrEqual">
      <formula>$D$6</formula>
    </cfRule>
    <cfRule type="cellIs" dxfId="756" priority="48" operator="lessThan">
      <formula>$D$6</formula>
    </cfRule>
  </conditionalFormatting>
  <conditionalFormatting sqref="C176:I176">
    <cfRule type="cellIs" dxfId="755" priority="45" operator="greaterThanOrEqual">
      <formula>$D$6</formula>
    </cfRule>
    <cfRule type="cellIs" dxfId="754" priority="46" operator="lessThan">
      <formula>$D$6</formula>
    </cfRule>
  </conditionalFormatting>
  <conditionalFormatting sqref="C177:I179">
    <cfRule type="cellIs" dxfId="753" priority="43" operator="greaterThanOrEqual">
      <formula>$D$6</formula>
    </cfRule>
    <cfRule type="cellIs" dxfId="752" priority="44" operator="lessThan">
      <formula>$D$6</formula>
    </cfRule>
  </conditionalFormatting>
  <conditionalFormatting sqref="C180:I180">
    <cfRule type="cellIs" dxfId="751" priority="41" operator="greaterThanOrEqual">
      <formula>$D$6</formula>
    </cfRule>
    <cfRule type="cellIs" dxfId="750" priority="42" operator="lessThan">
      <formula>$D$6</formula>
    </cfRule>
  </conditionalFormatting>
  <conditionalFormatting sqref="C182:C184">
    <cfRule type="cellIs" dxfId="749" priority="39" operator="greaterThanOrEqual">
      <formula>$D$6</formula>
    </cfRule>
    <cfRule type="cellIs" dxfId="748" priority="40" operator="lessThan">
      <formula>$D$6</formula>
    </cfRule>
  </conditionalFormatting>
  <conditionalFormatting sqref="D182:I184">
    <cfRule type="cellIs" dxfId="747" priority="37" operator="greaterThanOrEqual">
      <formula>$D$6</formula>
    </cfRule>
    <cfRule type="cellIs" dxfId="746" priority="38" operator="lessThan">
      <formula>$D$6</formula>
    </cfRule>
  </conditionalFormatting>
  <conditionalFormatting sqref="C185">
    <cfRule type="cellIs" dxfId="745" priority="35" operator="greaterThanOrEqual">
      <formula>$D$6</formula>
    </cfRule>
    <cfRule type="cellIs" dxfId="744" priority="36" operator="lessThan">
      <formula>$D$6</formula>
    </cfRule>
  </conditionalFormatting>
  <conditionalFormatting sqref="D185:I185">
    <cfRule type="cellIs" dxfId="743" priority="33" operator="greaterThanOrEqual">
      <formula>$D$6</formula>
    </cfRule>
    <cfRule type="cellIs" dxfId="742" priority="34" operator="lessThan">
      <formula>$D$6</formula>
    </cfRule>
  </conditionalFormatting>
  <conditionalFormatting sqref="C186">
    <cfRule type="cellIs" dxfId="741" priority="31" operator="greaterThanOrEqual">
      <formula>$D$6</formula>
    </cfRule>
    <cfRule type="cellIs" dxfId="740" priority="32" operator="lessThan">
      <formula>$D$6</formula>
    </cfRule>
  </conditionalFormatting>
  <conditionalFormatting sqref="D186:I186">
    <cfRule type="cellIs" dxfId="739" priority="29" operator="greaterThanOrEqual">
      <formula>$D$6</formula>
    </cfRule>
    <cfRule type="cellIs" dxfId="738" priority="30" operator="lessThan">
      <formula>$D$6</formula>
    </cfRule>
  </conditionalFormatting>
  <conditionalFormatting sqref="C187:C189">
    <cfRule type="cellIs" dxfId="737" priority="27" operator="greaterThanOrEqual">
      <formula>$D$6</formula>
    </cfRule>
    <cfRule type="cellIs" dxfId="736" priority="28" operator="lessThan">
      <formula>$D$6</formula>
    </cfRule>
  </conditionalFormatting>
  <conditionalFormatting sqref="D187:I189">
    <cfRule type="cellIs" dxfId="735" priority="25" operator="greaterThanOrEqual">
      <formula>$D$6</formula>
    </cfRule>
    <cfRule type="cellIs" dxfId="734" priority="26" operator="lessThan">
      <formula>$D$6</formula>
    </cfRule>
  </conditionalFormatting>
  <conditionalFormatting sqref="C190:C192">
    <cfRule type="cellIs" dxfId="733" priority="23" operator="greaterThanOrEqual">
      <formula>$D$6</formula>
    </cfRule>
    <cfRule type="cellIs" dxfId="732" priority="24" operator="lessThan">
      <formula>$D$6</formula>
    </cfRule>
  </conditionalFormatting>
  <conditionalFormatting sqref="D190:I192">
    <cfRule type="cellIs" dxfId="731" priority="21" operator="greaterThanOrEqual">
      <formula>$D$6</formula>
    </cfRule>
    <cfRule type="cellIs" dxfId="730" priority="22" operator="lessThan">
      <formula>$D$6</formula>
    </cfRule>
  </conditionalFormatting>
  <conditionalFormatting sqref="C193:C195">
    <cfRule type="cellIs" dxfId="729" priority="19" operator="greaterThanOrEqual">
      <formula>$D$6</formula>
    </cfRule>
    <cfRule type="cellIs" dxfId="728" priority="20" operator="lessThan">
      <formula>$D$6</formula>
    </cfRule>
  </conditionalFormatting>
  <conditionalFormatting sqref="D193:I195">
    <cfRule type="cellIs" dxfId="727" priority="17" operator="greaterThanOrEqual">
      <formula>$D$6</formula>
    </cfRule>
    <cfRule type="cellIs" dxfId="726" priority="18" operator="lessThan">
      <formula>$D$6</formula>
    </cfRule>
  </conditionalFormatting>
  <conditionalFormatting sqref="C196">
    <cfRule type="cellIs" dxfId="725" priority="15" operator="greaterThanOrEqual">
      <formula>$D$6</formula>
    </cfRule>
    <cfRule type="cellIs" dxfId="724" priority="16" operator="lessThan">
      <formula>$D$6</formula>
    </cfRule>
  </conditionalFormatting>
  <conditionalFormatting sqref="D196:I196">
    <cfRule type="cellIs" dxfId="723" priority="13" operator="greaterThanOrEqual">
      <formula>$D$6</formula>
    </cfRule>
    <cfRule type="cellIs" dxfId="722" priority="14" operator="lessThan">
      <formula>$D$6</formula>
    </cfRule>
  </conditionalFormatting>
  <conditionalFormatting sqref="C197:C198">
    <cfRule type="cellIs" dxfId="721" priority="11" operator="greaterThanOrEqual">
      <formula>$D$6</formula>
    </cfRule>
    <cfRule type="cellIs" dxfId="720" priority="12" operator="lessThan">
      <formula>$D$6</formula>
    </cfRule>
  </conditionalFormatting>
  <conditionalFormatting sqref="D197:I198">
    <cfRule type="cellIs" dxfId="719" priority="9" operator="greaterThanOrEqual">
      <formula>$D$6</formula>
    </cfRule>
    <cfRule type="cellIs" dxfId="718" priority="10" operator="lessThan">
      <formula>$D$6</formula>
    </cfRule>
  </conditionalFormatting>
  <conditionalFormatting sqref="C199:C200">
    <cfRule type="cellIs" dxfId="717" priority="7" operator="greaterThanOrEqual">
      <formula>$D$6</formula>
    </cfRule>
    <cfRule type="cellIs" dxfId="716" priority="8" operator="lessThan">
      <formula>$D$6</formula>
    </cfRule>
  </conditionalFormatting>
  <conditionalFormatting sqref="D199:I200">
    <cfRule type="cellIs" dxfId="715" priority="5" operator="greaterThanOrEqual">
      <formula>$D$6</formula>
    </cfRule>
    <cfRule type="cellIs" dxfId="714" priority="6" operator="lessThan">
      <formula>$D$6</formula>
    </cfRule>
  </conditionalFormatting>
  <conditionalFormatting sqref="C201">
    <cfRule type="cellIs" dxfId="713" priority="3" operator="greaterThanOrEqual">
      <formula>$D$6</formula>
    </cfRule>
    <cfRule type="cellIs" dxfId="712" priority="4" operator="lessThan">
      <formula>$D$6</formula>
    </cfRule>
  </conditionalFormatting>
  <conditionalFormatting sqref="D201:I201">
    <cfRule type="cellIs" dxfId="711" priority="1" operator="greaterThanOrEqual">
      <formula>$D$6</formula>
    </cfRule>
    <cfRule type="cellIs" dxfId="710" priority="2" operator="lessThan">
      <formula>$D$6</formula>
    </cfRule>
  </conditionalFormatting>
  <pageMargins left="0.31496062992125984" right="0.11811023622047245" top="0.19685039370078741" bottom="0.31496062992125984" header="0.11811023622047245" footer="0.19685039370078741"/>
  <pageSetup paperSize="9" scale="78" orientation="portrait" r:id="rId1"/>
  <headerFooter>
    <oddFooter>&amp;L&amp;"Arial,đậm"&amp;12Ref. No.: 020025.03/02 &amp;R&amp;12Page &amp;P / &amp;N</oddFooter>
  </headerFooter>
  <rowBreaks count="1" manualBreakCount="1">
    <brk id="218" max="8" man="1"/>
  </rowBreak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89"/>
  <sheetViews>
    <sheetView view="pageBreakPreview" topLeftCell="A154" zoomScale="90" zoomScaleNormal="100" zoomScaleSheetLayoutView="90" workbookViewId="0">
      <selection activeCell="B13" sqref="B13:I148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18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15.75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81" t="s">
        <v>0</v>
      </c>
      <c r="F5" s="224" t="str">
        <f>[3]Cuong!F5</f>
        <v>01/04/19 - 30/06/19</v>
      </c>
      <c r="G5" s="224"/>
      <c r="H5" s="68"/>
      <c r="I5" s="68"/>
      <c r="J5" s="83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143</v>
      </c>
      <c r="D6" s="255"/>
      <c r="E6" s="181" t="s">
        <v>6</v>
      </c>
      <c r="F6" s="248">
        <v>807</v>
      </c>
      <c r="G6" s="249"/>
      <c r="H6" s="69"/>
      <c r="I6" s="69"/>
      <c r="J6" s="84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81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81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[3]Cuong!C9</f>
        <v>NA</v>
      </c>
      <c r="D9" s="246"/>
      <c r="E9" s="181" t="s">
        <v>19</v>
      </c>
      <c r="F9" s="245">
        <f>[3]Cuong!F9</f>
        <v>1</v>
      </c>
      <c r="G9" s="246"/>
      <c r="H9" s="71"/>
      <c r="I9" s="71"/>
      <c r="J9" s="85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82"/>
      <c r="I10" s="182"/>
      <c r="J10" s="85"/>
      <c r="K10" s="2"/>
      <c r="L10" s="2"/>
      <c r="M10" s="2"/>
    </row>
    <row r="11" spans="1:23" s="2" customFormat="1" ht="25.5" x14ac:dyDescent="0.2">
      <c r="A11" s="6"/>
      <c r="B11" s="182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38.25" x14ac:dyDescent="0.2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88" t="s">
        <v>23</v>
      </c>
      <c r="L12" s="18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x14ac:dyDescent="0.2">
      <c r="A13" s="14"/>
      <c r="B13" s="190">
        <v>43592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86"/>
      <c r="K13" s="18" t="str">
        <f t="shared" ref="K13:K7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s="128" customFormat="1" x14ac:dyDescent="0.2">
      <c r="A14" s="14"/>
      <c r="B14" s="190">
        <v>43592</v>
      </c>
      <c r="C14" s="191">
        <v>0</v>
      </c>
      <c r="D14" s="191">
        <v>0</v>
      </c>
      <c r="E14" s="191">
        <v>0</v>
      </c>
      <c r="F14" s="191">
        <v>0</v>
      </c>
      <c r="G14" s="191">
        <v>0</v>
      </c>
      <c r="H14" s="191">
        <v>0</v>
      </c>
      <c r="I14" s="191">
        <v>0</v>
      </c>
      <c r="J14" s="123"/>
      <c r="K14" s="124" t="str">
        <f t="shared" si="0"/>
        <v>NA</v>
      </c>
      <c r="L14" s="124">
        <v>0</v>
      </c>
      <c r="M14" s="132"/>
      <c r="N14" s="132"/>
      <c r="O14" s="132"/>
      <c r="P14" s="132"/>
      <c r="Q14" s="132"/>
      <c r="S14" s="132"/>
      <c r="T14" s="132"/>
      <c r="U14" s="132"/>
      <c r="V14" s="132"/>
      <c r="W14" s="132"/>
    </row>
    <row r="15" spans="1:23" x14ac:dyDescent="0.2">
      <c r="A15" s="14"/>
      <c r="B15" s="190">
        <v>43625</v>
      </c>
      <c r="C15" s="191">
        <v>0</v>
      </c>
      <c r="D15" s="191">
        <v>0</v>
      </c>
      <c r="E15" s="191">
        <v>0</v>
      </c>
      <c r="F15" s="191">
        <v>0</v>
      </c>
      <c r="G15" s="191">
        <v>0</v>
      </c>
      <c r="H15" s="191">
        <v>0</v>
      </c>
      <c r="I15" s="191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x14ac:dyDescent="0.2">
      <c r="A16" s="14"/>
      <c r="B16" s="190">
        <v>43627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x14ac:dyDescent="0.2">
      <c r="A17" s="14"/>
      <c r="B17" s="190">
        <v>43629</v>
      </c>
      <c r="C17" s="191">
        <v>0</v>
      </c>
      <c r="D17" s="191">
        <v>0</v>
      </c>
      <c r="E17" s="191">
        <v>0</v>
      </c>
      <c r="F17" s="191">
        <v>0</v>
      </c>
      <c r="G17" s="191">
        <v>0</v>
      </c>
      <c r="H17" s="191">
        <v>0</v>
      </c>
      <c r="I17" s="191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x14ac:dyDescent="0.2">
      <c r="A18" s="14"/>
      <c r="B18" s="190">
        <v>43635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x14ac:dyDescent="0.2">
      <c r="A19" s="14"/>
      <c r="B19" s="190">
        <v>43640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x14ac:dyDescent="0.2">
      <c r="A20" s="14"/>
      <c r="B20" s="190">
        <v>43644</v>
      </c>
      <c r="C20" s="191">
        <v>0</v>
      </c>
      <c r="D20" s="191">
        <v>0</v>
      </c>
      <c r="E20" s="191">
        <v>0</v>
      </c>
      <c r="F20" s="191">
        <v>0</v>
      </c>
      <c r="G20" s="191">
        <v>0</v>
      </c>
      <c r="H20" s="191">
        <v>0</v>
      </c>
      <c r="I20" s="191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x14ac:dyDescent="0.2">
      <c r="A21" s="14"/>
      <c r="B21" s="193">
        <v>43649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x14ac:dyDescent="0.2">
      <c r="A22" s="14"/>
      <c r="B22" s="193">
        <v>43654</v>
      </c>
      <c r="C22" s="191">
        <v>0</v>
      </c>
      <c r="D22" s="191">
        <v>0</v>
      </c>
      <c r="E22" s="191">
        <v>0</v>
      </c>
      <c r="F22" s="191">
        <v>0</v>
      </c>
      <c r="G22" s="191">
        <v>0</v>
      </c>
      <c r="H22" s="191">
        <v>0</v>
      </c>
      <c r="I22" s="191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x14ac:dyDescent="0.2">
      <c r="A23" s="14"/>
      <c r="B23" s="193">
        <v>43661</v>
      </c>
      <c r="C23" s="191">
        <v>0</v>
      </c>
      <c r="D23" s="191">
        <v>0</v>
      </c>
      <c r="E23" s="191">
        <v>0</v>
      </c>
      <c r="F23" s="191">
        <v>0</v>
      </c>
      <c r="G23" s="191">
        <v>0</v>
      </c>
      <c r="H23" s="191">
        <v>0</v>
      </c>
      <c r="I23" s="191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x14ac:dyDescent="0.2">
      <c r="A24" s="14"/>
      <c r="B24" s="193">
        <v>43662</v>
      </c>
      <c r="C24" s="191">
        <v>0</v>
      </c>
      <c r="D24" s="191">
        <v>0</v>
      </c>
      <c r="E24" s="191">
        <v>0</v>
      </c>
      <c r="F24" s="191">
        <v>0</v>
      </c>
      <c r="G24" s="191">
        <v>0</v>
      </c>
      <c r="H24" s="191">
        <v>0</v>
      </c>
      <c r="I24" s="191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x14ac:dyDescent="0.2">
      <c r="A25" s="14"/>
      <c r="B25" s="193">
        <v>43663</v>
      </c>
      <c r="C25" s="191">
        <v>0</v>
      </c>
      <c r="D25" s="191">
        <v>0</v>
      </c>
      <c r="E25" s="191">
        <v>0</v>
      </c>
      <c r="F25" s="191">
        <v>0</v>
      </c>
      <c r="G25" s="191">
        <v>0</v>
      </c>
      <c r="H25" s="191">
        <v>0</v>
      </c>
      <c r="I25" s="191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x14ac:dyDescent="0.2">
      <c r="A26" s="14"/>
      <c r="B26" s="193">
        <v>43665</v>
      </c>
      <c r="C26" s="191">
        <v>0</v>
      </c>
      <c r="D26" s="191">
        <v>0</v>
      </c>
      <c r="E26" s="191">
        <v>0</v>
      </c>
      <c r="F26" s="191">
        <v>0</v>
      </c>
      <c r="G26" s="191">
        <v>0</v>
      </c>
      <c r="H26" s="191">
        <v>0</v>
      </c>
      <c r="I26" s="191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x14ac:dyDescent="0.2">
      <c r="A27" s="14"/>
      <c r="B27" s="193">
        <v>43672</v>
      </c>
      <c r="C27" s="191">
        <v>0</v>
      </c>
      <c r="D27" s="191">
        <v>0</v>
      </c>
      <c r="E27" s="191">
        <v>0</v>
      </c>
      <c r="F27" s="191">
        <v>0</v>
      </c>
      <c r="G27" s="191">
        <v>0</v>
      </c>
      <c r="H27" s="191">
        <v>0</v>
      </c>
      <c r="I27" s="191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x14ac:dyDescent="0.2">
      <c r="A28" s="14"/>
      <c r="B28" s="193">
        <v>43675</v>
      </c>
      <c r="C28" s="191">
        <v>0</v>
      </c>
      <c r="D28" s="191">
        <v>0</v>
      </c>
      <c r="E28" s="191">
        <v>0</v>
      </c>
      <c r="F28" s="191">
        <v>0</v>
      </c>
      <c r="G28" s="191">
        <v>0</v>
      </c>
      <c r="H28" s="191">
        <v>0</v>
      </c>
      <c r="I28" s="191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x14ac:dyDescent="0.2">
      <c r="A29" s="14"/>
      <c r="B29" s="193">
        <v>43675</v>
      </c>
      <c r="C29" s="191">
        <v>0</v>
      </c>
      <c r="D29" s="191">
        <v>0</v>
      </c>
      <c r="E29" s="191">
        <v>0</v>
      </c>
      <c r="F29" s="191">
        <v>0</v>
      </c>
      <c r="G29" s="191">
        <v>0</v>
      </c>
      <c r="H29" s="191">
        <v>0</v>
      </c>
      <c r="I29" s="191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x14ac:dyDescent="0.2">
      <c r="A30" s="14"/>
      <c r="B30" s="193">
        <v>43677</v>
      </c>
      <c r="C30" s="191">
        <v>0</v>
      </c>
      <c r="D30" s="191">
        <v>0</v>
      </c>
      <c r="E30" s="191">
        <v>0</v>
      </c>
      <c r="F30" s="191">
        <v>0</v>
      </c>
      <c r="G30" s="191">
        <v>0</v>
      </c>
      <c r="H30" s="191">
        <v>0</v>
      </c>
      <c r="I30" s="191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x14ac:dyDescent="0.2">
      <c r="A31" s="14"/>
      <c r="B31" s="193">
        <v>43677</v>
      </c>
      <c r="C31" s="191">
        <v>0</v>
      </c>
      <c r="D31" s="191">
        <v>0</v>
      </c>
      <c r="E31" s="191">
        <v>0</v>
      </c>
      <c r="F31" s="191">
        <v>0</v>
      </c>
      <c r="G31" s="191">
        <v>0</v>
      </c>
      <c r="H31" s="191">
        <v>0</v>
      </c>
      <c r="I31" s="191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x14ac:dyDescent="0.2">
      <c r="A32" s="14"/>
      <c r="B32" s="193">
        <v>43678</v>
      </c>
      <c r="C32" s="191">
        <v>0</v>
      </c>
      <c r="D32" s="191">
        <v>0</v>
      </c>
      <c r="E32" s="191">
        <v>0</v>
      </c>
      <c r="F32" s="191">
        <v>0</v>
      </c>
      <c r="G32" s="191">
        <v>0</v>
      </c>
      <c r="H32" s="191">
        <v>0</v>
      </c>
      <c r="I32" s="191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x14ac:dyDescent="0.2">
      <c r="A33" s="14"/>
      <c r="B33" s="193">
        <v>43679</v>
      </c>
      <c r="C33" s="191">
        <v>0</v>
      </c>
      <c r="D33" s="191">
        <v>0</v>
      </c>
      <c r="E33" s="191">
        <v>0</v>
      </c>
      <c r="F33" s="191">
        <v>0</v>
      </c>
      <c r="G33" s="191">
        <v>0</v>
      </c>
      <c r="H33" s="191">
        <v>0</v>
      </c>
      <c r="I33" s="191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x14ac:dyDescent="0.2">
      <c r="A34" s="14"/>
      <c r="B34" s="193">
        <v>43682</v>
      </c>
      <c r="C34" s="191">
        <v>0</v>
      </c>
      <c r="D34" s="191">
        <v>0</v>
      </c>
      <c r="E34" s="191">
        <v>0</v>
      </c>
      <c r="F34" s="191">
        <v>0</v>
      </c>
      <c r="G34" s="191">
        <v>0</v>
      </c>
      <c r="H34" s="191">
        <v>0</v>
      </c>
      <c r="I34" s="191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x14ac:dyDescent="0.2">
      <c r="A35" s="14"/>
      <c r="B35" s="193">
        <v>43682</v>
      </c>
      <c r="C35" s="191">
        <v>0</v>
      </c>
      <c r="D35" s="191">
        <v>0</v>
      </c>
      <c r="E35" s="191">
        <v>0</v>
      </c>
      <c r="F35" s="191">
        <v>0</v>
      </c>
      <c r="G35" s="191">
        <v>0</v>
      </c>
      <c r="H35" s="191">
        <v>0</v>
      </c>
      <c r="I35" s="191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x14ac:dyDescent="0.2">
      <c r="A36" s="14"/>
      <c r="B36" s="193">
        <v>43684</v>
      </c>
      <c r="C36" s="191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x14ac:dyDescent="0.2">
      <c r="A37" s="14"/>
      <c r="B37" s="193">
        <v>43685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x14ac:dyDescent="0.2">
      <c r="A38" s="14"/>
      <c r="B38" s="193">
        <v>43686</v>
      </c>
      <c r="C38" s="191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x14ac:dyDescent="0.2">
      <c r="A39" s="14"/>
      <c r="B39" s="193">
        <v>43686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x14ac:dyDescent="0.2">
      <c r="A40" s="14"/>
      <c r="B40" s="193">
        <v>43689</v>
      </c>
      <c r="C40" s="191">
        <v>0</v>
      </c>
      <c r="D40" s="191">
        <v>0</v>
      </c>
      <c r="E40" s="191">
        <v>0</v>
      </c>
      <c r="F40" s="191">
        <v>0</v>
      </c>
      <c r="G40" s="191">
        <v>0</v>
      </c>
      <c r="H40" s="191">
        <v>0</v>
      </c>
      <c r="I40" s="191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x14ac:dyDescent="0.2">
      <c r="A41" s="14"/>
      <c r="B41" s="193">
        <v>43689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x14ac:dyDescent="0.2">
      <c r="A42" s="14"/>
      <c r="B42" s="193">
        <v>43690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x14ac:dyDescent="0.2">
      <c r="A43" s="14"/>
      <c r="B43" s="193">
        <v>43691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x14ac:dyDescent="0.2">
      <c r="A44" s="14"/>
      <c r="B44" s="193">
        <v>43691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x14ac:dyDescent="0.2">
      <c r="A45" s="14"/>
      <c r="B45" s="193">
        <v>43691</v>
      </c>
      <c r="C45" s="191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x14ac:dyDescent="0.2">
      <c r="A46" s="14"/>
      <c r="B46" s="193">
        <v>43692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x14ac:dyDescent="0.2">
      <c r="A47" s="14"/>
      <c r="B47" s="193">
        <v>43693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x14ac:dyDescent="0.2">
      <c r="A48" s="14"/>
      <c r="B48" s="193">
        <v>43693</v>
      </c>
      <c r="C48" s="191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x14ac:dyDescent="0.2">
      <c r="A49" s="14"/>
      <c r="B49" s="193">
        <v>43696</v>
      </c>
      <c r="C49" s="191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x14ac:dyDescent="0.2">
      <c r="A50" s="14"/>
      <c r="B50" s="193">
        <v>43696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x14ac:dyDescent="0.2">
      <c r="A51" s="14"/>
      <c r="B51" s="193">
        <v>43697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x14ac:dyDescent="0.2">
      <c r="A52" s="14"/>
      <c r="B52" s="193">
        <v>43698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x14ac:dyDescent="0.2">
      <c r="A53" s="14"/>
      <c r="B53" s="193">
        <v>43700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x14ac:dyDescent="0.2">
      <c r="A54" s="14"/>
      <c r="B54" s="193">
        <v>43700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x14ac:dyDescent="0.2">
      <c r="A55" s="14"/>
      <c r="B55" s="193">
        <v>43703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x14ac:dyDescent="0.2">
      <c r="A56" s="14"/>
      <c r="B56" s="193">
        <v>43703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x14ac:dyDescent="0.2">
      <c r="A57" s="14"/>
      <c r="B57" s="193">
        <v>43704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x14ac:dyDescent="0.2">
      <c r="A58" s="14"/>
      <c r="B58" s="193">
        <v>43705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x14ac:dyDescent="0.2">
      <c r="A59" s="14"/>
      <c r="B59" s="193">
        <v>43706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x14ac:dyDescent="0.2">
      <c r="A60" s="14"/>
      <c r="B60" s="193">
        <v>43707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x14ac:dyDescent="0.2">
      <c r="A61" s="14"/>
      <c r="B61" s="193">
        <v>43707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x14ac:dyDescent="0.2">
      <c r="A62" s="14"/>
      <c r="B62" s="193">
        <v>43709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x14ac:dyDescent="0.2">
      <c r="A63" s="14"/>
      <c r="B63" s="193">
        <v>43710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x14ac:dyDescent="0.2">
      <c r="A64" s="14"/>
      <c r="B64" s="193">
        <v>43712</v>
      </c>
      <c r="C64" s="191">
        <v>0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I64" s="191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x14ac:dyDescent="0.2">
      <c r="A65" s="14"/>
      <c r="B65" s="193">
        <v>43713</v>
      </c>
      <c r="C65" s="191">
        <v>0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I65" s="191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x14ac:dyDescent="0.2">
      <c r="A66" s="14"/>
      <c r="B66" s="193">
        <v>43714</v>
      </c>
      <c r="C66" s="191">
        <v>0</v>
      </c>
      <c r="D66" s="191">
        <v>0</v>
      </c>
      <c r="E66" s="191">
        <v>0</v>
      </c>
      <c r="F66" s="191">
        <v>0</v>
      </c>
      <c r="G66" s="191">
        <v>0</v>
      </c>
      <c r="H66" s="191">
        <v>0</v>
      </c>
      <c r="I66" s="191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x14ac:dyDescent="0.2">
      <c r="A67" s="14"/>
      <c r="B67" s="193">
        <v>43715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x14ac:dyDescent="0.2">
      <c r="A68" s="14"/>
      <c r="B68" s="193">
        <v>43716</v>
      </c>
      <c r="C68" s="191">
        <v>0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I68" s="191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x14ac:dyDescent="0.2">
      <c r="A69" s="14"/>
      <c r="B69" s="193">
        <v>43718</v>
      </c>
      <c r="C69" s="191">
        <v>0</v>
      </c>
      <c r="D69" s="191">
        <v>0</v>
      </c>
      <c r="E69" s="191">
        <v>0</v>
      </c>
      <c r="F69" s="191">
        <v>0</v>
      </c>
      <c r="G69" s="191">
        <v>0</v>
      </c>
      <c r="H69" s="191">
        <v>0</v>
      </c>
      <c r="I69" s="191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x14ac:dyDescent="0.2">
      <c r="A70" s="14"/>
      <c r="B70" s="193">
        <v>43719</v>
      </c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x14ac:dyDescent="0.2">
      <c r="A71" s="14"/>
      <c r="B71" s="193">
        <v>43720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x14ac:dyDescent="0.2">
      <c r="A72" s="14"/>
      <c r="B72" s="193">
        <v>43720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x14ac:dyDescent="0.2">
      <c r="A73" s="14"/>
      <c r="B73" s="193">
        <v>43721</v>
      </c>
      <c r="C73" s="191">
        <v>0</v>
      </c>
      <c r="D73" s="191">
        <v>0</v>
      </c>
      <c r="E73" s="191">
        <v>0</v>
      </c>
      <c r="F73" s="191">
        <v>0</v>
      </c>
      <c r="G73" s="191">
        <v>0</v>
      </c>
      <c r="H73" s="191">
        <v>0</v>
      </c>
      <c r="I73" s="191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x14ac:dyDescent="0.2">
      <c r="A74" s="14"/>
      <c r="B74" s="193">
        <v>43722</v>
      </c>
      <c r="C74" s="191">
        <v>0</v>
      </c>
      <c r="D74" s="191">
        <v>0</v>
      </c>
      <c r="E74" s="191">
        <v>0</v>
      </c>
      <c r="F74" s="191">
        <v>0</v>
      </c>
      <c r="G74" s="191">
        <v>0</v>
      </c>
      <c r="H74" s="191">
        <v>0</v>
      </c>
      <c r="I74" s="191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x14ac:dyDescent="0.2">
      <c r="A75" s="14"/>
      <c r="B75" s="193">
        <v>43722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x14ac:dyDescent="0.2">
      <c r="A76" s="14"/>
      <c r="B76" s="193">
        <v>43723</v>
      </c>
      <c r="C76" s="191">
        <v>0</v>
      </c>
      <c r="D76" s="191">
        <v>0</v>
      </c>
      <c r="E76" s="191">
        <v>0</v>
      </c>
      <c r="F76" s="191">
        <v>0</v>
      </c>
      <c r="G76" s="191">
        <v>0</v>
      </c>
      <c r="H76" s="191">
        <v>0</v>
      </c>
      <c r="I76" s="191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x14ac:dyDescent="0.2">
      <c r="A77" s="14"/>
      <c r="B77" s="193">
        <v>43729</v>
      </c>
      <c r="C77" s="191">
        <v>0</v>
      </c>
      <c r="D77" s="191">
        <v>0</v>
      </c>
      <c r="E77" s="191">
        <v>0</v>
      </c>
      <c r="F77" s="191">
        <v>0</v>
      </c>
      <c r="G77" s="191">
        <v>0</v>
      </c>
      <c r="H77" s="191">
        <v>0</v>
      </c>
      <c r="I77" s="191">
        <v>0</v>
      </c>
      <c r="J77" s="86"/>
      <c r="K77" s="18" t="str">
        <f t="shared" ref="K77:K140" si="1">$C$9</f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x14ac:dyDescent="0.2">
      <c r="A78" s="14"/>
      <c r="B78" s="193">
        <v>43738</v>
      </c>
      <c r="C78" s="191">
        <v>0</v>
      </c>
      <c r="D78" s="191">
        <v>0</v>
      </c>
      <c r="E78" s="191">
        <v>0</v>
      </c>
      <c r="F78" s="191">
        <v>0</v>
      </c>
      <c r="G78" s="191">
        <v>0</v>
      </c>
      <c r="H78" s="191">
        <v>0</v>
      </c>
      <c r="I78" s="191">
        <v>0</v>
      </c>
      <c r="J78" s="86"/>
      <c r="K78" s="18" t="str">
        <f t="shared" si="1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x14ac:dyDescent="0.2">
      <c r="A79" s="14"/>
      <c r="B79" s="190">
        <v>43740</v>
      </c>
      <c r="C79" s="191">
        <v>0</v>
      </c>
      <c r="D79" s="191">
        <v>0</v>
      </c>
      <c r="E79" s="191">
        <v>0</v>
      </c>
      <c r="F79" s="191">
        <v>0</v>
      </c>
      <c r="G79" s="191">
        <v>0</v>
      </c>
      <c r="H79" s="191">
        <v>0</v>
      </c>
      <c r="I79" s="191">
        <v>0</v>
      </c>
      <c r="J79" s="86"/>
      <c r="K79" s="18" t="str">
        <f t="shared" si="1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x14ac:dyDescent="0.2">
      <c r="A80" s="14"/>
      <c r="B80" s="190">
        <v>43740</v>
      </c>
      <c r="C80" s="191">
        <v>0</v>
      </c>
      <c r="D80" s="191">
        <v>0</v>
      </c>
      <c r="E80" s="191">
        <v>0</v>
      </c>
      <c r="F80" s="191">
        <v>0</v>
      </c>
      <c r="G80" s="191">
        <v>0</v>
      </c>
      <c r="H80" s="191">
        <v>0</v>
      </c>
      <c r="I80" s="191">
        <v>0</v>
      </c>
      <c r="J80" s="86"/>
      <c r="K80" s="18" t="str">
        <f t="shared" si="1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x14ac:dyDescent="0.2">
      <c r="A81" s="14"/>
      <c r="B81" s="190">
        <v>43740</v>
      </c>
      <c r="C81" s="191">
        <v>0</v>
      </c>
      <c r="D81" s="191">
        <v>0</v>
      </c>
      <c r="E81" s="191">
        <v>0</v>
      </c>
      <c r="F81" s="191">
        <v>0</v>
      </c>
      <c r="G81" s="191">
        <v>0</v>
      </c>
      <c r="H81" s="191">
        <v>0</v>
      </c>
      <c r="I81" s="191">
        <v>0</v>
      </c>
      <c r="J81" s="86"/>
      <c r="K81" s="18" t="str">
        <f t="shared" si="1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x14ac:dyDescent="0.2">
      <c r="A82" s="14"/>
      <c r="B82" s="190">
        <v>43741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86"/>
      <c r="K82" s="18" t="str">
        <f t="shared" si="1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x14ac:dyDescent="0.2">
      <c r="A83" s="14"/>
      <c r="B83" s="190">
        <v>43744</v>
      </c>
      <c r="C83" s="191">
        <v>0</v>
      </c>
      <c r="D83" s="191">
        <v>0</v>
      </c>
      <c r="E83" s="191">
        <v>0</v>
      </c>
      <c r="F83" s="191">
        <v>0</v>
      </c>
      <c r="G83" s="191">
        <v>0</v>
      </c>
      <c r="H83" s="191">
        <v>0</v>
      </c>
      <c r="I83" s="191">
        <v>0</v>
      </c>
      <c r="J83" s="86"/>
      <c r="K83" s="18" t="str">
        <f t="shared" si="1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x14ac:dyDescent="0.2">
      <c r="A84" s="14"/>
      <c r="B84" s="190">
        <v>43752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86"/>
      <c r="K84" s="18" t="str">
        <f t="shared" si="1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x14ac:dyDescent="0.2">
      <c r="A85" s="14"/>
      <c r="B85" s="190">
        <v>43752</v>
      </c>
      <c r="C85" s="191">
        <v>0</v>
      </c>
      <c r="D85" s="191">
        <v>0</v>
      </c>
      <c r="E85" s="191">
        <v>0</v>
      </c>
      <c r="F85" s="191">
        <v>0</v>
      </c>
      <c r="G85" s="191">
        <v>0</v>
      </c>
      <c r="H85" s="191">
        <v>0</v>
      </c>
      <c r="I85" s="191">
        <v>0</v>
      </c>
      <c r="J85" s="86"/>
      <c r="K85" s="18" t="str">
        <f t="shared" si="1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x14ac:dyDescent="0.2">
      <c r="A86" s="14"/>
      <c r="B86" s="190">
        <v>43755</v>
      </c>
      <c r="C86" s="191">
        <v>0</v>
      </c>
      <c r="D86" s="191">
        <v>0</v>
      </c>
      <c r="E86" s="191">
        <v>0</v>
      </c>
      <c r="F86" s="191">
        <v>0</v>
      </c>
      <c r="G86" s="191">
        <v>0</v>
      </c>
      <c r="H86" s="191">
        <v>0</v>
      </c>
      <c r="I86" s="191">
        <v>0</v>
      </c>
      <c r="J86" s="86"/>
      <c r="K86" s="18" t="str">
        <f t="shared" si="1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x14ac:dyDescent="0.2">
      <c r="A87" s="14"/>
      <c r="B87" s="190">
        <v>43755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86"/>
      <c r="K87" s="18" t="str">
        <f t="shared" si="1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x14ac:dyDescent="0.2">
      <c r="A88" s="14"/>
      <c r="B88" s="190">
        <v>43756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86"/>
      <c r="K88" s="18" t="str">
        <f t="shared" si="1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x14ac:dyDescent="0.2">
      <c r="A89" s="14"/>
      <c r="B89" s="190">
        <v>43757</v>
      </c>
      <c r="C89" s="191">
        <v>0</v>
      </c>
      <c r="D89" s="191">
        <v>0</v>
      </c>
      <c r="E89" s="191">
        <v>0</v>
      </c>
      <c r="F89" s="191">
        <v>0</v>
      </c>
      <c r="G89" s="191">
        <v>0</v>
      </c>
      <c r="H89" s="191">
        <v>0</v>
      </c>
      <c r="I89" s="191">
        <v>0</v>
      </c>
      <c r="J89" s="86"/>
      <c r="K89" s="18" t="str">
        <f t="shared" si="1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x14ac:dyDescent="0.2">
      <c r="A90" s="14"/>
      <c r="B90" s="190">
        <v>43758</v>
      </c>
      <c r="C90" s="191">
        <v>0</v>
      </c>
      <c r="D90" s="191">
        <v>0</v>
      </c>
      <c r="E90" s="191">
        <v>0</v>
      </c>
      <c r="F90" s="191">
        <v>0</v>
      </c>
      <c r="G90" s="191">
        <v>0</v>
      </c>
      <c r="H90" s="191">
        <v>0</v>
      </c>
      <c r="I90" s="191">
        <v>0</v>
      </c>
      <c r="J90" s="86"/>
      <c r="K90" s="18" t="str">
        <f t="shared" si="1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x14ac:dyDescent="0.2">
      <c r="A91" s="14"/>
      <c r="B91" s="190">
        <v>43767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0</v>
      </c>
      <c r="I91" s="191">
        <v>0</v>
      </c>
      <c r="J91" s="86"/>
      <c r="K91" s="18" t="str">
        <f t="shared" si="1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x14ac:dyDescent="0.2">
      <c r="A92" s="14"/>
      <c r="B92" s="190">
        <v>43768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86"/>
      <c r="K92" s="18" t="str">
        <f t="shared" si="1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x14ac:dyDescent="0.2">
      <c r="A93" s="14"/>
      <c r="B93" s="190">
        <v>43768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86"/>
      <c r="K93" s="18" t="str">
        <f t="shared" si="1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x14ac:dyDescent="0.2">
      <c r="A94" s="14"/>
      <c r="B94" s="190">
        <v>43770</v>
      </c>
      <c r="C94" s="191">
        <v>0</v>
      </c>
      <c r="D94" s="191">
        <v>0</v>
      </c>
      <c r="E94" s="191">
        <v>0</v>
      </c>
      <c r="F94" s="191">
        <v>0</v>
      </c>
      <c r="G94" s="191">
        <v>0</v>
      </c>
      <c r="H94" s="191">
        <v>0</v>
      </c>
      <c r="I94" s="191">
        <v>0</v>
      </c>
      <c r="J94" s="86"/>
      <c r="K94" s="18" t="str">
        <f t="shared" si="1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x14ac:dyDescent="0.2">
      <c r="A95" s="14"/>
      <c r="B95" s="190">
        <v>43770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86"/>
      <c r="K95" s="18" t="str">
        <f t="shared" si="1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x14ac:dyDescent="0.2">
      <c r="A96" s="14"/>
      <c r="B96" s="190">
        <v>43771</v>
      </c>
      <c r="C96" s="191">
        <v>0</v>
      </c>
      <c r="D96" s="191">
        <v>0</v>
      </c>
      <c r="E96" s="191">
        <v>0</v>
      </c>
      <c r="F96" s="191">
        <v>0</v>
      </c>
      <c r="G96" s="191">
        <v>0</v>
      </c>
      <c r="H96" s="191">
        <v>0</v>
      </c>
      <c r="I96" s="191">
        <v>0</v>
      </c>
      <c r="J96" s="86"/>
      <c r="K96" s="18" t="str">
        <f t="shared" si="1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x14ac:dyDescent="0.2">
      <c r="A97" s="14"/>
      <c r="B97" s="190">
        <v>43773</v>
      </c>
      <c r="C97" s="191">
        <v>0</v>
      </c>
      <c r="D97" s="191">
        <v>0</v>
      </c>
      <c r="E97" s="191">
        <v>0</v>
      </c>
      <c r="F97" s="191">
        <v>0</v>
      </c>
      <c r="G97" s="191">
        <v>0</v>
      </c>
      <c r="H97" s="191">
        <v>0</v>
      </c>
      <c r="I97" s="191">
        <v>0</v>
      </c>
      <c r="J97" s="86"/>
      <c r="K97" s="18" t="str">
        <f t="shared" si="1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x14ac:dyDescent="0.2">
      <c r="A98" s="14"/>
      <c r="B98" s="190">
        <v>43773</v>
      </c>
      <c r="C98" s="191">
        <v>0</v>
      </c>
      <c r="D98" s="191">
        <v>0</v>
      </c>
      <c r="E98" s="191">
        <v>0</v>
      </c>
      <c r="F98" s="191">
        <v>0</v>
      </c>
      <c r="G98" s="191">
        <v>0</v>
      </c>
      <c r="H98" s="191">
        <v>0</v>
      </c>
      <c r="I98" s="191">
        <v>0</v>
      </c>
      <c r="J98" s="86"/>
      <c r="K98" s="18" t="str">
        <f t="shared" si="1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x14ac:dyDescent="0.2">
      <c r="A99" s="14"/>
      <c r="B99" s="190">
        <v>43774</v>
      </c>
      <c r="C99" s="191">
        <v>0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I99" s="191">
        <v>0</v>
      </c>
      <c r="J99" s="86"/>
      <c r="K99" s="18" t="str">
        <f t="shared" si="1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x14ac:dyDescent="0.2">
      <c r="A100" s="14"/>
      <c r="B100" s="190">
        <v>43775</v>
      </c>
      <c r="C100" s="191">
        <v>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I100" s="191">
        <v>0</v>
      </c>
      <c r="J100" s="86"/>
      <c r="K100" s="18" t="str">
        <f t="shared" si="1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x14ac:dyDescent="0.2">
      <c r="A101" s="14"/>
      <c r="B101" s="190">
        <v>43775</v>
      </c>
      <c r="C101" s="191">
        <v>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I101" s="191">
        <v>0</v>
      </c>
      <c r="J101" s="86"/>
      <c r="K101" s="18" t="str">
        <f t="shared" si="1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x14ac:dyDescent="0.2">
      <c r="A102" s="14"/>
      <c r="B102" s="190">
        <v>43776</v>
      </c>
      <c r="C102" s="191">
        <v>0</v>
      </c>
      <c r="D102" s="191">
        <v>0</v>
      </c>
      <c r="E102" s="191">
        <v>0</v>
      </c>
      <c r="F102" s="191">
        <v>0</v>
      </c>
      <c r="G102" s="191">
        <v>0</v>
      </c>
      <c r="H102" s="191">
        <v>0</v>
      </c>
      <c r="I102" s="191">
        <v>0</v>
      </c>
      <c r="J102" s="86"/>
      <c r="K102" s="18" t="str">
        <f t="shared" si="1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x14ac:dyDescent="0.2">
      <c r="A103" s="14"/>
      <c r="B103" s="190">
        <v>43777</v>
      </c>
      <c r="C103" s="191">
        <v>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I103" s="191">
        <v>0</v>
      </c>
      <c r="J103" s="86"/>
      <c r="K103" s="18" t="str">
        <f t="shared" si="1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x14ac:dyDescent="0.2">
      <c r="A104" s="14"/>
      <c r="B104" s="190">
        <v>43777</v>
      </c>
      <c r="C104" s="191">
        <v>0</v>
      </c>
      <c r="D104" s="191">
        <v>0</v>
      </c>
      <c r="E104" s="191">
        <v>0</v>
      </c>
      <c r="F104" s="191">
        <v>0</v>
      </c>
      <c r="G104" s="191">
        <v>0</v>
      </c>
      <c r="H104" s="191">
        <v>0</v>
      </c>
      <c r="I104" s="191">
        <v>0</v>
      </c>
      <c r="J104" s="86"/>
      <c r="K104" s="18" t="str">
        <f t="shared" si="1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x14ac:dyDescent="0.2">
      <c r="A105" s="14"/>
      <c r="B105" s="190">
        <v>43781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86"/>
      <c r="K105" s="18" t="str">
        <f t="shared" si="1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x14ac:dyDescent="0.2">
      <c r="A106" s="14"/>
      <c r="B106" s="190">
        <v>43781</v>
      </c>
      <c r="C106" s="191">
        <v>0</v>
      </c>
      <c r="D106" s="191">
        <v>0</v>
      </c>
      <c r="E106" s="191">
        <v>0</v>
      </c>
      <c r="F106" s="191">
        <v>0</v>
      </c>
      <c r="G106" s="191">
        <v>0</v>
      </c>
      <c r="H106" s="191">
        <v>0</v>
      </c>
      <c r="I106" s="191">
        <v>0</v>
      </c>
      <c r="J106" s="86"/>
      <c r="K106" s="18" t="str">
        <f t="shared" si="1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x14ac:dyDescent="0.2">
      <c r="A107" s="14"/>
      <c r="B107" s="190">
        <v>43782</v>
      </c>
      <c r="C107" s="191">
        <v>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I107" s="191">
        <v>0</v>
      </c>
      <c r="J107" s="86"/>
      <c r="K107" s="18" t="str">
        <f t="shared" si="1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x14ac:dyDescent="0.2">
      <c r="A108" s="14"/>
      <c r="B108" s="190">
        <v>43783</v>
      </c>
      <c r="C108" s="191">
        <v>0</v>
      </c>
      <c r="D108" s="191">
        <v>0</v>
      </c>
      <c r="E108" s="191">
        <v>0</v>
      </c>
      <c r="F108" s="191">
        <v>0</v>
      </c>
      <c r="G108" s="191">
        <v>0</v>
      </c>
      <c r="H108" s="191">
        <v>0</v>
      </c>
      <c r="I108" s="191">
        <v>0</v>
      </c>
      <c r="J108" s="86"/>
      <c r="K108" s="18" t="str">
        <f t="shared" si="1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x14ac:dyDescent="0.2">
      <c r="A109" s="14"/>
      <c r="B109" s="190">
        <v>43783</v>
      </c>
      <c r="C109" s="191">
        <v>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I109" s="191">
        <v>0</v>
      </c>
      <c r="J109" s="86"/>
      <c r="K109" s="18" t="str">
        <f t="shared" si="1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x14ac:dyDescent="0.2">
      <c r="A110" s="14"/>
      <c r="B110" s="190">
        <v>43784</v>
      </c>
      <c r="C110" s="191">
        <v>0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I110" s="191">
        <v>0</v>
      </c>
      <c r="J110" s="86"/>
      <c r="K110" s="18" t="str">
        <f t="shared" si="1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x14ac:dyDescent="0.2">
      <c r="A111" s="14"/>
      <c r="B111" s="190">
        <v>43785</v>
      </c>
      <c r="C111" s="191">
        <v>0</v>
      </c>
      <c r="D111" s="191">
        <v>0</v>
      </c>
      <c r="E111" s="191">
        <v>0</v>
      </c>
      <c r="F111" s="191">
        <v>0</v>
      </c>
      <c r="G111" s="191">
        <v>0</v>
      </c>
      <c r="H111" s="191">
        <v>0</v>
      </c>
      <c r="I111" s="191">
        <v>0</v>
      </c>
      <c r="J111" s="86"/>
      <c r="K111" s="18" t="str">
        <f t="shared" si="1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x14ac:dyDescent="0.2">
      <c r="A112" s="14"/>
      <c r="B112" s="190">
        <v>43787</v>
      </c>
      <c r="C112" s="191">
        <v>0</v>
      </c>
      <c r="D112" s="191">
        <v>0</v>
      </c>
      <c r="E112" s="191">
        <v>0</v>
      </c>
      <c r="F112" s="191">
        <v>0</v>
      </c>
      <c r="G112" s="191">
        <v>0</v>
      </c>
      <c r="H112" s="191">
        <v>0</v>
      </c>
      <c r="I112" s="191">
        <v>0</v>
      </c>
      <c r="J112" s="86"/>
      <c r="K112" s="18" t="str">
        <f t="shared" si="1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x14ac:dyDescent="0.2">
      <c r="A113" s="14"/>
      <c r="B113" s="190">
        <v>43787</v>
      </c>
      <c r="C113" s="191">
        <v>0</v>
      </c>
      <c r="D113" s="191">
        <v>0</v>
      </c>
      <c r="E113" s="191">
        <v>0</v>
      </c>
      <c r="F113" s="191">
        <v>0</v>
      </c>
      <c r="G113" s="191">
        <v>0</v>
      </c>
      <c r="H113" s="191">
        <v>0</v>
      </c>
      <c r="I113" s="191">
        <v>0</v>
      </c>
      <c r="J113" s="86"/>
      <c r="K113" s="18" t="str">
        <f t="shared" si="1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x14ac:dyDescent="0.2">
      <c r="A114" s="14"/>
      <c r="B114" s="190">
        <v>43790</v>
      </c>
      <c r="C114" s="191">
        <v>0</v>
      </c>
      <c r="D114" s="191">
        <v>0</v>
      </c>
      <c r="E114" s="191">
        <v>0</v>
      </c>
      <c r="F114" s="191">
        <v>0</v>
      </c>
      <c r="G114" s="191">
        <v>0</v>
      </c>
      <c r="H114" s="191">
        <v>0</v>
      </c>
      <c r="I114" s="191">
        <v>0</v>
      </c>
      <c r="J114" s="86"/>
      <c r="K114" s="18" t="str">
        <f t="shared" si="1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x14ac:dyDescent="0.2">
      <c r="A115" s="14"/>
      <c r="B115" s="190">
        <v>43790</v>
      </c>
      <c r="C115" s="191">
        <v>0</v>
      </c>
      <c r="D115" s="191">
        <v>0</v>
      </c>
      <c r="E115" s="191">
        <v>0</v>
      </c>
      <c r="F115" s="191">
        <v>0</v>
      </c>
      <c r="G115" s="191">
        <v>0</v>
      </c>
      <c r="H115" s="191">
        <v>0</v>
      </c>
      <c r="I115" s="191">
        <v>0</v>
      </c>
      <c r="J115" s="86"/>
      <c r="K115" s="18" t="str">
        <f t="shared" si="1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x14ac:dyDescent="0.2">
      <c r="A116" s="14"/>
      <c r="B116" s="190">
        <v>43792</v>
      </c>
      <c r="C116" s="191">
        <v>0</v>
      </c>
      <c r="D116" s="191">
        <v>0</v>
      </c>
      <c r="E116" s="191">
        <v>0</v>
      </c>
      <c r="F116" s="191">
        <v>0</v>
      </c>
      <c r="G116" s="191">
        <v>0</v>
      </c>
      <c r="H116" s="191">
        <v>0</v>
      </c>
      <c r="I116" s="191">
        <v>0</v>
      </c>
      <c r="J116" s="86"/>
      <c r="K116" s="18" t="str">
        <f t="shared" si="1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x14ac:dyDescent="0.2">
      <c r="A117" s="14"/>
      <c r="B117" s="190">
        <v>43794</v>
      </c>
      <c r="C117" s="191">
        <v>0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I117" s="191">
        <v>0</v>
      </c>
      <c r="J117" s="86"/>
      <c r="K117" s="18" t="str">
        <f t="shared" si="1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x14ac:dyDescent="0.2">
      <c r="A118" s="14"/>
      <c r="B118" s="190">
        <v>43794</v>
      </c>
      <c r="C118" s="191">
        <v>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I118" s="191">
        <v>0</v>
      </c>
      <c r="J118" s="86"/>
      <c r="K118" s="18" t="str">
        <f t="shared" si="1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x14ac:dyDescent="0.2">
      <c r="A119" s="14"/>
      <c r="B119" s="190">
        <v>43797</v>
      </c>
      <c r="C119" s="191">
        <v>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I119" s="191">
        <v>0</v>
      </c>
      <c r="J119" s="86"/>
      <c r="K119" s="18" t="str">
        <f t="shared" si="1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x14ac:dyDescent="0.2">
      <c r="A120" s="14"/>
      <c r="B120" s="190">
        <v>43798</v>
      </c>
      <c r="C120" s="191">
        <v>0</v>
      </c>
      <c r="D120" s="191">
        <v>0</v>
      </c>
      <c r="E120" s="191">
        <v>0</v>
      </c>
      <c r="F120" s="191">
        <v>0</v>
      </c>
      <c r="G120" s="191">
        <v>0</v>
      </c>
      <c r="H120" s="191">
        <v>0</v>
      </c>
      <c r="I120" s="191">
        <v>0</v>
      </c>
      <c r="J120" s="86"/>
      <c r="K120" s="18" t="str">
        <f t="shared" si="1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x14ac:dyDescent="0.2">
      <c r="A121" s="14"/>
      <c r="B121" s="190">
        <v>43800</v>
      </c>
      <c r="C121" s="191">
        <v>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I121" s="191">
        <v>0</v>
      </c>
      <c r="J121" s="86"/>
      <c r="K121" s="18" t="str">
        <f t="shared" si="1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x14ac:dyDescent="0.2">
      <c r="A122" s="14"/>
      <c r="B122" s="190">
        <v>43801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86"/>
      <c r="K122" s="18" t="str">
        <f t="shared" si="1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x14ac:dyDescent="0.2">
      <c r="A123" s="14"/>
      <c r="B123" s="190">
        <v>43802</v>
      </c>
      <c r="C123" s="191">
        <v>0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I123" s="191">
        <v>0</v>
      </c>
      <c r="J123" s="86"/>
      <c r="K123" s="18" t="str">
        <f t="shared" si="1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x14ac:dyDescent="0.2">
      <c r="A124" s="14"/>
      <c r="B124" s="190">
        <v>43802</v>
      </c>
      <c r="C124" s="191">
        <v>0</v>
      </c>
      <c r="D124" s="191">
        <v>0</v>
      </c>
      <c r="E124" s="191">
        <v>0</v>
      </c>
      <c r="F124" s="191">
        <v>0</v>
      </c>
      <c r="G124" s="191">
        <v>0</v>
      </c>
      <c r="H124" s="191">
        <v>0</v>
      </c>
      <c r="I124" s="191">
        <v>0</v>
      </c>
      <c r="J124" s="86"/>
      <c r="K124" s="18" t="str">
        <f t="shared" si="1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x14ac:dyDescent="0.2">
      <c r="A125" s="14"/>
      <c r="B125" s="190">
        <v>43803</v>
      </c>
      <c r="C125" s="191">
        <v>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I125" s="191">
        <v>0</v>
      </c>
      <c r="J125" s="86"/>
      <c r="K125" s="18" t="str">
        <f t="shared" si="1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x14ac:dyDescent="0.2">
      <c r="A126" s="14"/>
      <c r="B126" s="190">
        <v>43804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86"/>
      <c r="K126" s="18" t="str">
        <f t="shared" si="1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x14ac:dyDescent="0.2">
      <c r="A127" s="14"/>
      <c r="B127" s="190">
        <v>43804</v>
      </c>
      <c r="C127" s="191">
        <v>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I127" s="191">
        <v>0</v>
      </c>
      <c r="J127" s="86"/>
      <c r="K127" s="18" t="str">
        <f t="shared" si="1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x14ac:dyDescent="0.2">
      <c r="A128" s="14"/>
      <c r="B128" s="190">
        <v>43805</v>
      </c>
      <c r="C128" s="191">
        <v>0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I128" s="191">
        <v>0</v>
      </c>
      <c r="J128" s="86"/>
      <c r="K128" s="18" t="str">
        <f t="shared" si="1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x14ac:dyDescent="0.2">
      <c r="A129" s="14"/>
      <c r="B129" s="190">
        <v>43806</v>
      </c>
      <c r="C129" s="191">
        <v>0</v>
      </c>
      <c r="D129" s="191">
        <v>0</v>
      </c>
      <c r="E129" s="191">
        <v>0</v>
      </c>
      <c r="F129" s="191">
        <v>0</v>
      </c>
      <c r="G129" s="191">
        <v>0</v>
      </c>
      <c r="H129" s="191">
        <v>0</v>
      </c>
      <c r="I129" s="191">
        <v>0</v>
      </c>
      <c r="J129" s="86"/>
      <c r="K129" s="18" t="str">
        <f t="shared" si="1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x14ac:dyDescent="0.2">
      <c r="A130" s="14"/>
      <c r="B130" s="190">
        <v>43806</v>
      </c>
      <c r="C130" s="191">
        <v>0</v>
      </c>
      <c r="D130" s="191">
        <v>0</v>
      </c>
      <c r="E130" s="191">
        <v>0</v>
      </c>
      <c r="F130" s="191">
        <v>0</v>
      </c>
      <c r="G130" s="191">
        <v>0</v>
      </c>
      <c r="H130" s="191">
        <v>0</v>
      </c>
      <c r="I130" s="191">
        <v>0</v>
      </c>
      <c r="J130" s="86"/>
      <c r="K130" s="18" t="str">
        <f t="shared" si="1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x14ac:dyDescent="0.2">
      <c r="A131" s="14"/>
      <c r="B131" s="190">
        <v>43807</v>
      </c>
      <c r="C131" s="191">
        <v>0</v>
      </c>
      <c r="D131" s="191">
        <v>0</v>
      </c>
      <c r="E131" s="191">
        <v>0</v>
      </c>
      <c r="F131" s="191">
        <v>0</v>
      </c>
      <c r="G131" s="191">
        <v>0</v>
      </c>
      <c r="H131" s="191">
        <v>0</v>
      </c>
      <c r="I131" s="191">
        <v>0</v>
      </c>
      <c r="J131" s="86"/>
      <c r="K131" s="18" t="str">
        <f t="shared" si="1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x14ac:dyDescent="0.2">
      <c r="A132" s="14"/>
      <c r="B132" s="190">
        <v>43808</v>
      </c>
      <c r="C132" s="191">
        <v>0</v>
      </c>
      <c r="D132" s="191">
        <v>0</v>
      </c>
      <c r="E132" s="191">
        <v>0</v>
      </c>
      <c r="F132" s="191">
        <v>0</v>
      </c>
      <c r="G132" s="191">
        <v>0</v>
      </c>
      <c r="H132" s="191">
        <v>0</v>
      </c>
      <c r="I132" s="191">
        <v>0</v>
      </c>
      <c r="J132" s="86"/>
      <c r="K132" s="18" t="str">
        <f t="shared" si="1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x14ac:dyDescent="0.2">
      <c r="A133" s="14"/>
      <c r="B133" s="190">
        <v>43810</v>
      </c>
      <c r="C133" s="191">
        <v>0</v>
      </c>
      <c r="D133" s="191">
        <v>0</v>
      </c>
      <c r="E133" s="191">
        <v>0</v>
      </c>
      <c r="F133" s="191">
        <v>0</v>
      </c>
      <c r="G133" s="191">
        <v>0</v>
      </c>
      <c r="H133" s="191">
        <v>0</v>
      </c>
      <c r="I133" s="191">
        <v>0</v>
      </c>
      <c r="J133" s="86"/>
      <c r="K133" s="18" t="str">
        <f t="shared" si="1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x14ac:dyDescent="0.2">
      <c r="A134" s="14"/>
      <c r="B134" s="190">
        <v>43810</v>
      </c>
      <c r="C134" s="191">
        <v>0</v>
      </c>
      <c r="D134" s="191">
        <v>0</v>
      </c>
      <c r="E134" s="191">
        <v>0</v>
      </c>
      <c r="F134" s="191">
        <v>0</v>
      </c>
      <c r="G134" s="191">
        <v>0</v>
      </c>
      <c r="H134" s="191">
        <v>0</v>
      </c>
      <c r="I134" s="191">
        <v>0</v>
      </c>
      <c r="J134" s="86"/>
      <c r="K134" s="18" t="str">
        <f t="shared" si="1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x14ac:dyDescent="0.2">
      <c r="A135" s="14"/>
      <c r="B135" s="190">
        <v>43812</v>
      </c>
      <c r="C135" s="191">
        <v>0</v>
      </c>
      <c r="D135" s="191">
        <v>0</v>
      </c>
      <c r="E135" s="191">
        <v>0</v>
      </c>
      <c r="F135" s="191">
        <v>0</v>
      </c>
      <c r="G135" s="191">
        <v>0</v>
      </c>
      <c r="H135" s="191">
        <v>0</v>
      </c>
      <c r="I135" s="191">
        <v>0</v>
      </c>
      <c r="J135" s="86"/>
      <c r="K135" s="18" t="str">
        <f t="shared" si="1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x14ac:dyDescent="0.2">
      <c r="A136" s="14"/>
      <c r="B136" s="190">
        <v>43812</v>
      </c>
      <c r="C136" s="191">
        <v>0</v>
      </c>
      <c r="D136" s="191">
        <v>0</v>
      </c>
      <c r="E136" s="191">
        <v>0</v>
      </c>
      <c r="F136" s="191">
        <v>0</v>
      </c>
      <c r="G136" s="191">
        <v>0</v>
      </c>
      <c r="H136" s="191">
        <v>0</v>
      </c>
      <c r="I136" s="191">
        <v>0</v>
      </c>
      <c r="J136" s="86"/>
      <c r="K136" s="18" t="str">
        <f t="shared" si="1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x14ac:dyDescent="0.2">
      <c r="A137" s="14"/>
      <c r="B137" s="190">
        <v>43815</v>
      </c>
      <c r="C137" s="191">
        <v>0</v>
      </c>
      <c r="D137" s="191">
        <v>0</v>
      </c>
      <c r="E137" s="191">
        <v>0</v>
      </c>
      <c r="F137" s="191">
        <v>0</v>
      </c>
      <c r="G137" s="191">
        <v>0</v>
      </c>
      <c r="H137" s="191">
        <v>0</v>
      </c>
      <c r="I137" s="191">
        <v>0</v>
      </c>
      <c r="J137" s="86"/>
      <c r="K137" s="18" t="str">
        <f t="shared" si="1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x14ac:dyDescent="0.2">
      <c r="A138" s="14"/>
      <c r="B138" s="190">
        <v>43815</v>
      </c>
      <c r="C138" s="191">
        <v>0</v>
      </c>
      <c r="D138" s="191">
        <v>0</v>
      </c>
      <c r="E138" s="191">
        <v>0</v>
      </c>
      <c r="F138" s="191">
        <v>0</v>
      </c>
      <c r="G138" s="191">
        <v>0</v>
      </c>
      <c r="H138" s="191">
        <v>0</v>
      </c>
      <c r="I138" s="191">
        <v>0</v>
      </c>
      <c r="J138" s="86"/>
      <c r="K138" s="18" t="str">
        <f t="shared" si="1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x14ac:dyDescent="0.2">
      <c r="A139" s="14"/>
      <c r="B139" s="190">
        <v>43816</v>
      </c>
      <c r="C139" s="191">
        <v>0</v>
      </c>
      <c r="D139" s="191">
        <v>0</v>
      </c>
      <c r="E139" s="191">
        <v>0</v>
      </c>
      <c r="F139" s="191">
        <v>0</v>
      </c>
      <c r="G139" s="191">
        <v>0</v>
      </c>
      <c r="H139" s="191">
        <v>0</v>
      </c>
      <c r="I139" s="191">
        <v>0</v>
      </c>
      <c r="J139" s="86"/>
      <c r="K139" s="18" t="str">
        <f t="shared" si="1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x14ac:dyDescent="0.2">
      <c r="A140" s="14"/>
      <c r="B140" s="190">
        <v>43817</v>
      </c>
      <c r="C140" s="191">
        <v>0</v>
      </c>
      <c r="D140" s="191">
        <v>0</v>
      </c>
      <c r="E140" s="191">
        <v>0</v>
      </c>
      <c r="F140" s="191">
        <v>0</v>
      </c>
      <c r="G140" s="191">
        <v>0</v>
      </c>
      <c r="H140" s="191">
        <v>0</v>
      </c>
      <c r="I140" s="191">
        <v>0</v>
      </c>
      <c r="J140" s="86"/>
      <c r="K140" s="18" t="str">
        <f t="shared" si="1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x14ac:dyDescent="0.2">
      <c r="A141" s="14"/>
      <c r="B141" s="190">
        <v>43818</v>
      </c>
      <c r="C141" s="191">
        <v>0</v>
      </c>
      <c r="D141" s="191">
        <v>0</v>
      </c>
      <c r="E141" s="191">
        <v>0</v>
      </c>
      <c r="F141" s="191">
        <v>0</v>
      </c>
      <c r="G141" s="191">
        <v>0</v>
      </c>
      <c r="H141" s="191">
        <v>0</v>
      </c>
      <c r="I141" s="191">
        <v>0</v>
      </c>
      <c r="J141" s="86"/>
      <c r="K141" s="18" t="str">
        <f t="shared" ref="K141:K148" si="2">$C$9</f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x14ac:dyDescent="0.2">
      <c r="A142" s="14"/>
      <c r="B142" s="190">
        <v>43818</v>
      </c>
      <c r="C142" s="191">
        <v>0</v>
      </c>
      <c r="D142" s="191">
        <v>0</v>
      </c>
      <c r="E142" s="191">
        <v>0</v>
      </c>
      <c r="F142" s="191">
        <v>0</v>
      </c>
      <c r="G142" s="191">
        <v>0</v>
      </c>
      <c r="H142" s="191">
        <v>0</v>
      </c>
      <c r="I142" s="191">
        <v>0</v>
      </c>
      <c r="J142" s="86"/>
      <c r="K142" s="18" t="str">
        <f t="shared" si="2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x14ac:dyDescent="0.2">
      <c r="A143" s="14"/>
      <c r="B143" s="190">
        <v>43823</v>
      </c>
      <c r="C143" s="191">
        <v>0</v>
      </c>
      <c r="D143" s="191">
        <v>0</v>
      </c>
      <c r="E143" s="191">
        <v>0</v>
      </c>
      <c r="F143" s="191">
        <v>0</v>
      </c>
      <c r="G143" s="191">
        <v>0</v>
      </c>
      <c r="H143" s="191">
        <v>0</v>
      </c>
      <c r="I143" s="191">
        <v>0</v>
      </c>
      <c r="J143" s="86"/>
      <c r="K143" s="18" t="str">
        <f t="shared" si="2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x14ac:dyDescent="0.2">
      <c r="A144" s="14"/>
      <c r="B144" s="190">
        <v>43823</v>
      </c>
      <c r="C144" s="191">
        <v>0</v>
      </c>
      <c r="D144" s="191">
        <v>0</v>
      </c>
      <c r="E144" s="191">
        <v>0</v>
      </c>
      <c r="F144" s="191">
        <v>0</v>
      </c>
      <c r="G144" s="191">
        <v>0</v>
      </c>
      <c r="H144" s="191">
        <v>0</v>
      </c>
      <c r="I144" s="191">
        <v>0</v>
      </c>
      <c r="J144" s="86"/>
      <c r="K144" s="18" t="str">
        <f t="shared" si="2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32" x14ac:dyDescent="0.2">
      <c r="A145" s="14"/>
      <c r="B145" s="190">
        <v>43825</v>
      </c>
      <c r="C145" s="191">
        <v>0</v>
      </c>
      <c r="D145" s="191">
        <v>0</v>
      </c>
      <c r="E145" s="191">
        <v>0</v>
      </c>
      <c r="F145" s="191">
        <v>0</v>
      </c>
      <c r="G145" s="191">
        <v>0</v>
      </c>
      <c r="H145" s="191">
        <v>0</v>
      </c>
      <c r="I145" s="191">
        <v>0</v>
      </c>
      <c r="J145" s="86"/>
      <c r="K145" s="18" t="str">
        <f t="shared" si="2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32" x14ac:dyDescent="0.2">
      <c r="A146" s="14"/>
      <c r="B146" s="190">
        <v>43825</v>
      </c>
      <c r="C146" s="191">
        <v>0</v>
      </c>
      <c r="D146" s="191">
        <v>0</v>
      </c>
      <c r="E146" s="191">
        <v>0</v>
      </c>
      <c r="F146" s="191">
        <v>0</v>
      </c>
      <c r="G146" s="191">
        <v>0</v>
      </c>
      <c r="H146" s="191">
        <v>0</v>
      </c>
      <c r="I146" s="191">
        <v>0</v>
      </c>
      <c r="J146" s="86"/>
      <c r="K146" s="18" t="str">
        <f t="shared" si="2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32" x14ac:dyDescent="0.2">
      <c r="A147" s="14"/>
      <c r="B147" s="190">
        <v>43827</v>
      </c>
      <c r="C147" s="191">
        <v>0</v>
      </c>
      <c r="D147" s="191">
        <v>0</v>
      </c>
      <c r="E147" s="191">
        <v>0</v>
      </c>
      <c r="F147" s="191">
        <v>0</v>
      </c>
      <c r="G147" s="191">
        <v>0</v>
      </c>
      <c r="H147" s="191">
        <v>0</v>
      </c>
      <c r="I147" s="191">
        <v>0</v>
      </c>
      <c r="J147" s="86"/>
      <c r="K147" s="18" t="str">
        <f t="shared" si="2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32" x14ac:dyDescent="0.2">
      <c r="A148" s="14"/>
      <c r="B148" s="190">
        <v>43827</v>
      </c>
      <c r="C148" s="191">
        <v>0</v>
      </c>
      <c r="D148" s="191">
        <v>0</v>
      </c>
      <c r="E148" s="191">
        <v>0</v>
      </c>
      <c r="F148" s="191">
        <v>0</v>
      </c>
      <c r="G148" s="191">
        <v>0</v>
      </c>
      <c r="H148" s="191">
        <v>0</v>
      </c>
      <c r="I148" s="191">
        <v>0</v>
      </c>
      <c r="J148" s="86"/>
      <c r="K148" s="18" t="str">
        <f t="shared" si="2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32" ht="17.100000000000001" customHeight="1" x14ac:dyDescent="0.2">
      <c r="A149" s="14" t="s">
        <v>9</v>
      </c>
      <c r="B149" s="20"/>
      <c r="C149" s="16" t="e">
        <f t="shared" ref="C149:G151" si="3">IF(M149=0, "&lt; 1", M149)</f>
        <v>#DIV/0!</v>
      </c>
      <c r="D149" s="16" t="e">
        <f t="shared" si="3"/>
        <v>#DIV/0!</v>
      </c>
      <c r="E149" s="16" t="e">
        <f t="shared" si="3"/>
        <v>#DIV/0!</v>
      </c>
      <c r="F149" s="16" t="e">
        <f t="shared" si="3"/>
        <v>#DIV/0!</v>
      </c>
      <c r="G149" s="16" t="e">
        <f t="shared" si="3"/>
        <v>#DIV/0!</v>
      </c>
      <c r="H149" s="72"/>
      <c r="I149" s="72"/>
      <c r="J149" s="86"/>
      <c r="M149" s="14" t="e">
        <f>ROUNDUP(AVERAGE(M13:M148), 0)</f>
        <v>#DIV/0!</v>
      </c>
      <c r="N149" s="14" t="e">
        <f>ROUNDUP(AVERAGE(N13:N148), 0)</f>
        <v>#DIV/0!</v>
      </c>
      <c r="O149" s="14" t="e">
        <f>ROUNDUP(AVERAGE(O13:O148), 0)</f>
        <v>#DIV/0!</v>
      </c>
      <c r="P149" s="14" t="e">
        <f>ROUNDUP(AVERAGE(P13:P148), 0)</f>
        <v>#DIV/0!</v>
      </c>
      <c r="Q149" s="14" t="e">
        <f>ROUNDUP(AVERAGE(Q13:Q148), 0)</f>
        <v>#DIV/0!</v>
      </c>
      <c r="S149" s="14" t="e">
        <f>ROUNDUP(AVERAGE(S13:S148), 0)</f>
        <v>#DIV/0!</v>
      </c>
      <c r="T149" s="14" t="e">
        <f>ROUNDUP(AVERAGE(T13:T148), 0)</f>
        <v>#DIV/0!</v>
      </c>
      <c r="U149" s="14" t="e">
        <f>ROUNDUP(AVERAGE(U13:U148), 0)</f>
        <v>#DIV/0!</v>
      </c>
      <c r="V149" s="14" t="e">
        <f>ROUNDUP(AVERAGE(V13:V148), 0)</f>
        <v>#DIV/0!</v>
      </c>
      <c r="W149" s="14" t="e">
        <f>ROUNDUP(AVERAGE(W13:W148), 0)</f>
        <v>#DIV/0!</v>
      </c>
    </row>
    <row r="150" spans="1:32" ht="17.100000000000001" customHeight="1" x14ac:dyDescent="0.2">
      <c r="A150" s="14" t="s">
        <v>10</v>
      </c>
      <c r="B150" s="21"/>
      <c r="C150" s="16" t="str">
        <f t="shared" si="3"/>
        <v>&lt; 1</v>
      </c>
      <c r="D150" s="16" t="str">
        <f t="shared" si="3"/>
        <v>&lt; 1</v>
      </c>
      <c r="E150" s="16" t="str">
        <f t="shared" si="3"/>
        <v>&lt; 1</v>
      </c>
      <c r="F150" s="16" t="str">
        <f t="shared" si="3"/>
        <v>&lt; 1</v>
      </c>
      <c r="G150" s="16" t="str">
        <f t="shared" si="3"/>
        <v>&lt; 1</v>
      </c>
      <c r="H150" s="72"/>
      <c r="I150" s="72"/>
      <c r="J150" s="86"/>
      <c r="M150" s="14">
        <f>MIN(M13:M148)</f>
        <v>0</v>
      </c>
      <c r="N150" s="14">
        <f>MIN(N13:N148)</f>
        <v>0</v>
      </c>
      <c r="O150" s="14">
        <f>MIN(O13:O148)</f>
        <v>0</v>
      </c>
      <c r="P150" s="14">
        <f>MIN(P13:P148)</f>
        <v>0</v>
      </c>
      <c r="Q150" s="14">
        <f>MIN(Q13:Q148)</f>
        <v>0</v>
      </c>
      <c r="S150" s="14">
        <f>MIN(S13:S148)</f>
        <v>0</v>
      </c>
      <c r="T150" s="14">
        <f>MIN(T13:T148)</f>
        <v>0</v>
      </c>
      <c r="U150" s="14">
        <f>MIN(U13:U148)</f>
        <v>0</v>
      </c>
      <c r="V150" s="14">
        <f>MIN(V13:V148)</f>
        <v>0</v>
      </c>
      <c r="W150" s="14">
        <f>MIN(W13:W148)</f>
        <v>0</v>
      </c>
    </row>
    <row r="151" spans="1:32" ht="17.100000000000001" customHeight="1" x14ac:dyDescent="0.2">
      <c r="A151" s="14" t="s">
        <v>11</v>
      </c>
      <c r="B151" s="21"/>
      <c r="C151" s="16" t="str">
        <f t="shared" si="3"/>
        <v>&lt; 1</v>
      </c>
      <c r="D151" s="16" t="str">
        <f t="shared" si="3"/>
        <v>&lt; 1</v>
      </c>
      <c r="E151" s="16" t="str">
        <f t="shared" si="3"/>
        <v>&lt; 1</v>
      </c>
      <c r="F151" s="16" t="str">
        <f t="shared" si="3"/>
        <v>&lt; 1</v>
      </c>
      <c r="G151" s="16" t="str">
        <f t="shared" si="3"/>
        <v>&lt; 1</v>
      </c>
      <c r="H151" s="72"/>
      <c r="I151" s="72"/>
      <c r="J151" s="86"/>
      <c r="M151" s="14">
        <f>MAX(M13:M148)</f>
        <v>0</v>
      </c>
      <c r="N151" s="14">
        <f>MAX(N13:N148)</f>
        <v>0</v>
      </c>
      <c r="O151" s="14">
        <f>MAX(O13:O148)</f>
        <v>0</v>
      </c>
      <c r="P151" s="14">
        <f>MAX(P13:P148)</f>
        <v>0</v>
      </c>
      <c r="Q151" s="14">
        <f>MAX(Q13:Q148)</f>
        <v>0</v>
      </c>
      <c r="S151" s="14">
        <f>MAX(S13:S148)</f>
        <v>0</v>
      </c>
      <c r="T151" s="14">
        <f>MAX(T13:T148)</f>
        <v>0</v>
      </c>
      <c r="U151" s="14">
        <f>MAX(U13:U148)</f>
        <v>0</v>
      </c>
      <c r="V151" s="14">
        <f>MAX(V13:V148)</f>
        <v>0</v>
      </c>
      <c r="W151" s="14">
        <f>MAX(W13:W148)</f>
        <v>0</v>
      </c>
    </row>
    <row r="152" spans="1:32" ht="17.100000000000001" customHeight="1" x14ac:dyDescent="0.2">
      <c r="A152" s="14" t="s">
        <v>12</v>
      </c>
      <c r="B152" s="21"/>
      <c r="C152" s="22" t="e">
        <f t="shared" ref="C152:G153" si="4">M152</f>
        <v>#DIV/0!</v>
      </c>
      <c r="D152" s="22" t="e">
        <f t="shared" si="4"/>
        <v>#DIV/0!</v>
      </c>
      <c r="E152" s="22" t="e">
        <f t="shared" si="4"/>
        <v>#DIV/0!</v>
      </c>
      <c r="F152" s="22" t="e">
        <f t="shared" si="4"/>
        <v>#DIV/0!</v>
      </c>
      <c r="G152" s="22" t="e">
        <f t="shared" si="4"/>
        <v>#DIV/0!</v>
      </c>
      <c r="H152" s="73"/>
      <c r="I152" s="73"/>
      <c r="J152" s="86"/>
      <c r="M152" s="22" t="e">
        <f>STDEV(M13:M148)</f>
        <v>#DIV/0!</v>
      </c>
      <c r="N152" s="22" t="e">
        <f>STDEV(N13:N148)</f>
        <v>#DIV/0!</v>
      </c>
      <c r="O152" s="22" t="e">
        <f>STDEV(O13:O148)</f>
        <v>#DIV/0!</v>
      </c>
      <c r="P152" s="22" t="e">
        <f>STDEV(P13:P148)</f>
        <v>#DIV/0!</v>
      </c>
      <c r="Q152" s="22" t="e">
        <f>STDEV(Q13:Q148)</f>
        <v>#DIV/0!</v>
      </c>
      <c r="S152" s="22" t="e">
        <f>STDEV(S13:S148)</f>
        <v>#DIV/0!</v>
      </c>
      <c r="T152" s="22" t="e">
        <f>STDEV(T13:T148)</f>
        <v>#DIV/0!</v>
      </c>
      <c r="U152" s="22" t="e">
        <f>STDEV(U13:U148)</f>
        <v>#DIV/0!</v>
      </c>
      <c r="V152" s="22" t="e">
        <f>STDEV(V13:V148)</f>
        <v>#DIV/0!</v>
      </c>
      <c r="W152" s="22" t="e">
        <f>STDEV(W13:W148)</f>
        <v>#DIV/0!</v>
      </c>
    </row>
    <row r="153" spans="1:32" ht="17.100000000000001" customHeight="1" x14ac:dyDescent="0.2">
      <c r="A153" s="14" t="s">
        <v>13</v>
      </c>
      <c r="B153" s="21"/>
      <c r="C153" s="22" t="e">
        <f t="shared" si="4"/>
        <v>#DIV/0!</v>
      </c>
      <c r="D153" s="22" t="e">
        <f t="shared" si="4"/>
        <v>#DIV/0!</v>
      </c>
      <c r="E153" s="22" t="e">
        <f t="shared" si="4"/>
        <v>#DIV/0!</v>
      </c>
      <c r="F153" s="22" t="e">
        <f t="shared" si="4"/>
        <v>#DIV/0!</v>
      </c>
      <c r="G153" s="22" t="e">
        <f t="shared" si="4"/>
        <v>#DIV/0!</v>
      </c>
      <c r="H153" s="73"/>
      <c r="I153" s="73"/>
      <c r="J153" s="86"/>
      <c r="M153" s="22" t="e">
        <f>IF(M149=0, "NA", M152*100/M149)</f>
        <v>#DIV/0!</v>
      </c>
      <c r="N153" s="22" t="e">
        <f>IF(N149=0, "NA", N152*100/N149)</f>
        <v>#DIV/0!</v>
      </c>
      <c r="O153" s="22" t="e">
        <f>IF(O149=0, "NA", O152*100/O149)</f>
        <v>#DIV/0!</v>
      </c>
      <c r="P153" s="22" t="e">
        <f>IF(P149=0, "NA", P152*100/P149)</f>
        <v>#DIV/0!</v>
      </c>
      <c r="Q153" s="22" t="e">
        <f>IF(Q149=0, "NA", Q152*100/Q149)</f>
        <v>#DIV/0!</v>
      </c>
      <c r="S153" s="22" t="e">
        <f>IF(S149=0, "NA", S152*100/S149)</f>
        <v>#DIV/0!</v>
      </c>
      <c r="T153" s="22" t="e">
        <f>IF(T149=0, "NA", T152*100/T149)</f>
        <v>#DIV/0!</v>
      </c>
      <c r="U153" s="22" t="e">
        <f>IF(U149=0, "NA", U152*100/U149)</f>
        <v>#DIV/0!</v>
      </c>
      <c r="V153" s="22" t="e">
        <f>IF(V149=0, "NA", V152*100/V149)</f>
        <v>#DIV/0!</v>
      </c>
      <c r="W153" s="22" t="e">
        <f>IF(W149=0, "NA", W152*100/W149)</f>
        <v>#DIV/0!</v>
      </c>
    </row>
    <row r="154" spans="1:32" ht="11.25" customHeight="1" x14ac:dyDescent="0.2">
      <c r="N154" s="24"/>
    </row>
    <row r="155" spans="1:32" s="37" customFormat="1" ht="14.25" customHeight="1" x14ac:dyDescent="0.2">
      <c r="A155" s="212" t="s">
        <v>33</v>
      </c>
      <c r="B155" s="212"/>
      <c r="C155" s="212"/>
      <c r="E155" s="46"/>
      <c r="F155" s="183"/>
      <c r="G155" s="183"/>
      <c r="H155" s="183"/>
      <c r="I155" s="183"/>
      <c r="J155" s="87"/>
      <c r="K155" s="38"/>
      <c r="L155" s="38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</row>
    <row r="156" spans="1:32" s="37" customFormat="1" ht="14.25" customHeight="1" x14ac:dyDescent="0.2">
      <c r="A156" s="213" t="s">
        <v>34</v>
      </c>
      <c r="B156" s="214"/>
      <c r="C156" s="214"/>
      <c r="E156" s="46"/>
      <c r="F156" s="183"/>
      <c r="G156" s="183"/>
      <c r="H156" s="183"/>
      <c r="I156" s="183"/>
      <c r="J156" s="87"/>
      <c r="K156" s="45"/>
      <c r="L156" s="45"/>
      <c r="N156" s="57"/>
      <c r="O156" s="51"/>
      <c r="P156" s="51"/>
      <c r="Q156" s="51"/>
      <c r="R156" s="57"/>
      <c r="S156" s="51"/>
      <c r="T156" s="51"/>
      <c r="U156" s="51"/>
      <c r="V156" s="57"/>
      <c r="W156" s="51"/>
      <c r="X156" s="51"/>
      <c r="Y156" s="51"/>
      <c r="Z156" s="57"/>
      <c r="AA156" s="57"/>
    </row>
    <row r="157" spans="1:32" ht="15.95" customHeight="1" x14ac:dyDescent="0.2">
      <c r="A157" s="14" t="s">
        <v>9</v>
      </c>
      <c r="B157" s="21"/>
      <c r="C157" s="16" t="e">
        <f>IF(S149=0, "&lt; 1", S149)</f>
        <v>#DIV/0!</v>
      </c>
      <c r="D157" s="16" t="e">
        <f>IF(T149=0, "&lt; 1", T149)</f>
        <v>#DIV/0!</v>
      </c>
      <c r="E157" s="16" t="e">
        <f>IF(U149=0, "&lt; 1", U149)</f>
        <v>#DIV/0!</v>
      </c>
      <c r="F157" s="16" t="e">
        <f>IF(V149=0, "&lt; 1", V149)</f>
        <v>#DIV/0!</v>
      </c>
      <c r="G157" s="16" t="e">
        <f>IF(W149=0, "&lt; 1", W149)</f>
        <v>#DIV/0!</v>
      </c>
      <c r="H157" s="72"/>
      <c r="I157" s="72"/>
      <c r="J157" s="86"/>
      <c r="M157" s="188"/>
      <c r="N157" s="187"/>
      <c r="O157" s="51"/>
      <c r="P157" s="51"/>
      <c r="Q157" s="51"/>
      <c r="R157" s="187"/>
      <c r="S157" s="51"/>
      <c r="T157" s="51"/>
      <c r="U157" s="51"/>
      <c r="V157" s="27"/>
      <c r="W157" s="51"/>
      <c r="X157" s="51"/>
      <c r="Y157" s="51"/>
      <c r="Z157" s="187"/>
      <c r="AA157" s="187"/>
      <c r="AB157" s="188"/>
      <c r="AC157" s="188"/>
      <c r="AD157" s="188"/>
      <c r="AE157" s="188"/>
      <c r="AF157" s="188"/>
    </row>
    <row r="158" spans="1:32" ht="15.95" customHeight="1" x14ac:dyDescent="0.2">
      <c r="A158" s="14" t="s">
        <v>10</v>
      </c>
      <c r="B158" s="21"/>
      <c r="C158" s="16" t="str">
        <f t="shared" ref="C158:G159" si="5">IF(S150=0, "&lt; 1", S150)</f>
        <v>&lt; 1</v>
      </c>
      <c r="D158" s="16" t="str">
        <f t="shared" si="5"/>
        <v>&lt; 1</v>
      </c>
      <c r="E158" s="16" t="str">
        <f t="shared" si="5"/>
        <v>&lt; 1</v>
      </c>
      <c r="F158" s="16" t="str">
        <f t="shared" si="5"/>
        <v>&lt; 1</v>
      </c>
      <c r="G158" s="16" t="str">
        <f t="shared" si="5"/>
        <v>&lt; 1</v>
      </c>
      <c r="H158" s="72"/>
      <c r="I158" s="72"/>
      <c r="J158" s="86"/>
      <c r="M158" s="188"/>
      <c r="N158" s="187"/>
      <c r="O158" s="52"/>
      <c r="P158" s="52"/>
      <c r="Q158" s="52"/>
      <c r="R158" s="187"/>
      <c r="S158" s="52"/>
      <c r="T158" s="52"/>
      <c r="U158" s="52"/>
      <c r="V158" s="27"/>
      <c r="W158" s="52"/>
      <c r="X158" s="52"/>
      <c r="Y158" s="52"/>
      <c r="Z158" s="187"/>
      <c r="AA158" s="187"/>
      <c r="AB158" s="188"/>
      <c r="AC158" s="188"/>
      <c r="AD158" s="188"/>
      <c r="AE158" s="188"/>
      <c r="AF158" s="188"/>
    </row>
    <row r="159" spans="1:32" ht="15.95" customHeight="1" x14ac:dyDescent="0.2">
      <c r="A159" s="14" t="s">
        <v>11</v>
      </c>
      <c r="B159" s="21"/>
      <c r="C159" s="16" t="str">
        <f t="shared" si="5"/>
        <v>&lt; 1</v>
      </c>
      <c r="D159" s="16" t="str">
        <f t="shared" si="5"/>
        <v>&lt; 1</v>
      </c>
      <c r="E159" s="16" t="str">
        <f t="shared" si="5"/>
        <v>&lt; 1</v>
      </c>
      <c r="F159" s="16" t="str">
        <f t="shared" si="5"/>
        <v>&lt; 1</v>
      </c>
      <c r="G159" s="16" t="str">
        <f t="shared" si="5"/>
        <v>&lt; 1</v>
      </c>
      <c r="H159" s="72"/>
      <c r="I159" s="72"/>
      <c r="J159" s="86"/>
      <c r="L159" s="43"/>
      <c r="M159" s="43"/>
      <c r="N159" s="51"/>
      <c r="O159" s="41"/>
      <c r="P159" s="41"/>
      <c r="Q159" s="41"/>
      <c r="R159" s="187"/>
      <c r="S159" s="41"/>
      <c r="T159" s="41"/>
      <c r="U159" s="41"/>
      <c r="V159" s="27"/>
      <c r="W159" s="41"/>
      <c r="X159" s="41"/>
      <c r="Y159" s="41"/>
      <c r="Z159" s="187"/>
      <c r="AA159" s="187"/>
      <c r="AB159" s="188"/>
      <c r="AC159" s="188"/>
      <c r="AD159" s="188"/>
      <c r="AE159" s="188"/>
      <c r="AF159" s="188"/>
    </row>
    <row r="160" spans="1:32" ht="15.95" customHeight="1" x14ac:dyDescent="0.2">
      <c r="A160" s="14" t="s">
        <v>12</v>
      </c>
      <c r="B160" s="21"/>
      <c r="C160" s="16" t="e">
        <f t="shared" ref="C160:G161" si="6">S152</f>
        <v>#DIV/0!</v>
      </c>
      <c r="D160" s="16" t="e">
        <f t="shared" si="6"/>
        <v>#DIV/0!</v>
      </c>
      <c r="E160" s="16" t="e">
        <f t="shared" si="6"/>
        <v>#DIV/0!</v>
      </c>
      <c r="F160" s="16" t="e">
        <f t="shared" si="6"/>
        <v>#DIV/0!</v>
      </c>
      <c r="G160" s="16" t="e">
        <f t="shared" si="6"/>
        <v>#DIV/0!</v>
      </c>
      <c r="H160" s="72"/>
      <c r="I160" s="72"/>
      <c r="J160" s="86"/>
      <c r="L160" s="13"/>
      <c r="M160" s="13"/>
      <c r="N160" s="27"/>
      <c r="O160" s="41"/>
      <c r="P160" s="41"/>
      <c r="Q160" s="41"/>
      <c r="R160" s="27"/>
      <c r="S160" s="41"/>
      <c r="T160" s="41"/>
      <c r="U160" s="41"/>
      <c r="V160" s="27"/>
      <c r="W160" s="41"/>
      <c r="X160" s="41"/>
      <c r="Y160" s="41"/>
      <c r="Z160" s="187"/>
      <c r="AA160" s="187"/>
      <c r="AB160" s="188"/>
      <c r="AC160" s="188"/>
      <c r="AD160" s="188"/>
      <c r="AE160" s="188"/>
      <c r="AF160" s="188"/>
    </row>
    <row r="161" spans="1:32" ht="15.95" customHeight="1" x14ac:dyDescent="0.2">
      <c r="A161" s="14" t="s">
        <v>13</v>
      </c>
      <c r="B161" s="21"/>
      <c r="C161" s="16" t="e">
        <f t="shared" si="6"/>
        <v>#DIV/0!</v>
      </c>
      <c r="D161" s="16" t="e">
        <f t="shared" si="6"/>
        <v>#DIV/0!</v>
      </c>
      <c r="E161" s="16" t="e">
        <f t="shared" si="6"/>
        <v>#DIV/0!</v>
      </c>
      <c r="F161" s="16" t="e">
        <f t="shared" si="6"/>
        <v>#DIV/0!</v>
      </c>
      <c r="G161" s="16" t="e">
        <f t="shared" si="6"/>
        <v>#DIV/0!</v>
      </c>
      <c r="H161" s="72"/>
      <c r="I161" s="72"/>
      <c r="J161" s="86"/>
      <c r="L161" s="13"/>
      <c r="M161" s="13"/>
      <c r="N161" s="27"/>
      <c r="O161" s="41"/>
      <c r="P161" s="41"/>
      <c r="Q161" s="41"/>
      <c r="R161" s="27"/>
      <c r="S161" s="41"/>
      <c r="T161" s="41"/>
      <c r="U161" s="41"/>
      <c r="V161" s="27"/>
      <c r="W161" s="41"/>
      <c r="X161" s="41"/>
      <c r="Y161" s="41"/>
      <c r="Z161" s="187"/>
      <c r="AA161" s="187"/>
      <c r="AB161" s="188"/>
      <c r="AC161" s="188"/>
      <c r="AD161" s="188"/>
      <c r="AE161" s="188"/>
      <c r="AF161" s="188"/>
    </row>
    <row r="162" spans="1:32" ht="15.95" customHeight="1" x14ac:dyDescent="0.2">
      <c r="L162" s="13"/>
      <c r="M162" s="13"/>
      <c r="N162" s="27"/>
      <c r="O162" s="41"/>
      <c r="P162" s="41"/>
      <c r="Q162" s="41"/>
      <c r="R162" s="27"/>
      <c r="S162" s="41"/>
      <c r="T162" s="41"/>
      <c r="U162" s="41"/>
      <c r="V162" s="27"/>
      <c r="W162" s="41"/>
      <c r="X162" s="41"/>
      <c r="Y162" s="41"/>
      <c r="Z162" s="187"/>
      <c r="AA162" s="187"/>
      <c r="AB162" s="188"/>
      <c r="AC162" s="188"/>
      <c r="AD162" s="188"/>
      <c r="AE162" s="188"/>
      <c r="AF162" s="188"/>
    </row>
    <row r="163" spans="1:32" ht="15.95" customHeight="1" x14ac:dyDescent="0.2">
      <c r="A163" s="25"/>
      <c r="L163" s="13"/>
      <c r="M163" s="13"/>
      <c r="N163" s="27"/>
      <c r="O163" s="41"/>
      <c r="P163" s="41"/>
      <c r="Q163" s="41"/>
      <c r="R163" s="27"/>
      <c r="S163" s="41"/>
      <c r="T163" s="41"/>
      <c r="U163" s="41"/>
      <c r="V163" s="27"/>
      <c r="W163" s="41"/>
      <c r="X163" s="41"/>
      <c r="Y163" s="41"/>
      <c r="Z163" s="187"/>
      <c r="AA163" s="187"/>
      <c r="AB163" s="188"/>
      <c r="AC163" s="188"/>
      <c r="AD163" s="188"/>
      <c r="AE163" s="188"/>
      <c r="AF163" s="188"/>
    </row>
    <row r="164" spans="1:32" ht="15.95" customHeight="1" x14ac:dyDescent="0.2">
      <c r="L164" s="13"/>
      <c r="M164" s="13"/>
      <c r="N164" s="27"/>
      <c r="O164" s="41"/>
      <c r="P164" s="41"/>
      <c r="Q164" s="41"/>
      <c r="R164" s="27"/>
      <c r="S164" s="41"/>
      <c r="T164" s="41"/>
      <c r="U164" s="41"/>
      <c r="V164" s="27"/>
      <c r="W164" s="41"/>
      <c r="X164" s="41"/>
      <c r="Y164" s="41"/>
      <c r="Z164" s="187"/>
      <c r="AA164" s="187"/>
      <c r="AB164" s="188"/>
      <c r="AC164" s="188"/>
      <c r="AD164" s="188"/>
      <c r="AE164" s="188"/>
      <c r="AF164" s="188"/>
    </row>
    <row r="165" spans="1:32" ht="15.95" customHeight="1" x14ac:dyDescent="0.2">
      <c r="L165" s="13"/>
      <c r="M165" s="13"/>
      <c r="N165" s="27"/>
      <c r="O165" s="41"/>
      <c r="P165" s="41"/>
      <c r="Q165" s="41"/>
      <c r="R165" s="27"/>
      <c r="S165" s="41"/>
      <c r="T165" s="41"/>
      <c r="U165" s="41"/>
      <c r="V165" s="27"/>
      <c r="W165" s="41"/>
      <c r="X165" s="41"/>
      <c r="Y165" s="41"/>
      <c r="Z165" s="187"/>
      <c r="AA165" s="187"/>
      <c r="AB165" s="188"/>
      <c r="AC165" s="188"/>
      <c r="AD165" s="188"/>
      <c r="AE165" s="188"/>
      <c r="AF165" s="188"/>
    </row>
    <row r="166" spans="1:32" ht="15.95" customHeight="1" x14ac:dyDescent="0.2">
      <c r="L166" s="13"/>
      <c r="M166" s="13"/>
      <c r="N166" s="27"/>
      <c r="O166" s="41"/>
      <c r="P166" s="41"/>
      <c r="Q166" s="41"/>
      <c r="R166" s="27"/>
      <c r="S166" s="41"/>
      <c r="T166" s="41"/>
      <c r="U166" s="41"/>
      <c r="V166" s="27"/>
      <c r="W166" s="41"/>
      <c r="X166" s="41"/>
      <c r="Y166" s="41"/>
      <c r="Z166" s="187"/>
      <c r="AA166" s="187"/>
      <c r="AB166" s="188"/>
      <c r="AC166" s="188"/>
      <c r="AD166" s="188"/>
      <c r="AE166" s="188"/>
      <c r="AF166" s="188"/>
    </row>
    <row r="167" spans="1:32" ht="15.95" customHeight="1" x14ac:dyDescent="0.2">
      <c r="L167" s="13"/>
      <c r="M167" s="13"/>
      <c r="N167" s="27"/>
      <c r="O167" s="41"/>
      <c r="P167" s="41"/>
      <c r="Q167" s="41"/>
      <c r="R167" s="27"/>
      <c r="S167" s="41"/>
      <c r="T167" s="41"/>
      <c r="U167" s="41"/>
      <c r="V167" s="27"/>
      <c r="W167" s="41"/>
      <c r="X167" s="41"/>
      <c r="Y167" s="41"/>
      <c r="Z167" s="187"/>
      <c r="AA167" s="187"/>
      <c r="AB167" s="188"/>
      <c r="AC167" s="188"/>
      <c r="AD167" s="188"/>
      <c r="AE167" s="188"/>
      <c r="AF167" s="188"/>
    </row>
    <row r="168" spans="1:32" ht="15.95" customHeight="1" x14ac:dyDescent="0.2">
      <c r="L168" s="41"/>
      <c r="M168" s="41"/>
      <c r="N168" s="41"/>
      <c r="O168" s="41"/>
      <c r="P168" s="41"/>
      <c r="Q168" s="41"/>
      <c r="R168" s="187"/>
      <c r="S168" s="41"/>
      <c r="T168" s="41"/>
      <c r="U168" s="41"/>
      <c r="V168" s="187"/>
      <c r="W168" s="41"/>
      <c r="X168" s="41"/>
      <c r="Y168" s="41"/>
      <c r="Z168" s="187"/>
      <c r="AA168" s="187"/>
      <c r="AB168" s="188"/>
      <c r="AC168" s="188"/>
      <c r="AD168" s="188"/>
      <c r="AE168" s="188"/>
      <c r="AF168" s="188"/>
    </row>
    <row r="169" spans="1:32" ht="15.95" customHeight="1" x14ac:dyDescent="0.2"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187"/>
      <c r="AB169" s="188"/>
      <c r="AC169" s="188"/>
      <c r="AD169" s="188"/>
      <c r="AE169" s="188"/>
      <c r="AF169" s="188"/>
    </row>
    <row r="170" spans="1:32" ht="15.95" customHeight="1" x14ac:dyDescent="0.2"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187"/>
      <c r="AB170" s="188"/>
      <c r="AC170" s="188"/>
      <c r="AD170" s="188"/>
      <c r="AE170" s="188"/>
      <c r="AF170" s="188"/>
    </row>
    <row r="171" spans="1:32" ht="15.95" customHeight="1" x14ac:dyDescent="0.2"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188"/>
      <c r="AB171" s="188"/>
      <c r="AC171" s="188"/>
      <c r="AD171" s="188"/>
      <c r="AE171" s="188"/>
      <c r="AF171" s="188"/>
    </row>
    <row r="172" spans="1:32" ht="15.95" customHeight="1" x14ac:dyDescent="0.2"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188"/>
      <c r="AB172" s="188"/>
      <c r="AC172" s="188"/>
      <c r="AD172" s="188"/>
      <c r="AE172" s="188"/>
      <c r="AF172" s="188"/>
    </row>
    <row r="173" spans="1:32" ht="15.95" customHeight="1" x14ac:dyDescent="0.2"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188"/>
      <c r="AB173" s="188"/>
      <c r="AC173" s="188"/>
      <c r="AD173" s="188"/>
      <c r="AE173" s="188"/>
      <c r="AF173" s="188"/>
    </row>
    <row r="174" spans="1:32" ht="15.95" customHeight="1" x14ac:dyDescent="0.2">
      <c r="A174" s="188"/>
      <c r="B174" s="188"/>
      <c r="C174" s="188"/>
      <c r="D174" s="188"/>
      <c r="E174" s="188"/>
      <c r="F174" s="188"/>
      <c r="G174" s="188"/>
      <c r="H174" s="188"/>
      <c r="I174" s="188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188"/>
      <c r="AB174" s="188"/>
      <c r="AC174" s="188"/>
      <c r="AD174" s="188"/>
      <c r="AE174" s="188"/>
      <c r="AF174" s="188"/>
    </row>
    <row r="175" spans="1:32" ht="15.95" customHeight="1" x14ac:dyDescent="0.2">
      <c r="A175" s="188"/>
      <c r="B175" s="188"/>
      <c r="C175" s="188"/>
      <c r="D175" s="188"/>
      <c r="E175" s="188"/>
      <c r="F175" s="188"/>
      <c r="G175" s="188"/>
      <c r="H175" s="188"/>
      <c r="I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  <c r="AD175" s="188"/>
      <c r="AE175" s="188"/>
      <c r="AF175" s="188"/>
    </row>
    <row r="176" spans="1:32" ht="15.95" customHeight="1" x14ac:dyDescent="0.2">
      <c r="B176" s="188"/>
      <c r="C176" s="188"/>
      <c r="D176" s="188"/>
      <c r="E176" s="188"/>
      <c r="F176" s="188"/>
      <c r="G176" s="188"/>
      <c r="H176" s="188"/>
      <c r="I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  <c r="AD176" s="188"/>
      <c r="AE176" s="188"/>
      <c r="AF176" s="188"/>
    </row>
    <row r="177" spans="1:32" s="37" customFormat="1" ht="15.75" customHeight="1" x14ac:dyDescent="0.2">
      <c r="A177" s="215" t="s">
        <v>83</v>
      </c>
      <c r="B177" s="215"/>
      <c r="C177" s="215"/>
      <c r="D177" s="215"/>
      <c r="E177" s="215"/>
      <c r="F177" s="215"/>
      <c r="G177" s="215"/>
      <c r="H177" s="183"/>
      <c r="I177" s="183"/>
      <c r="J177" s="87"/>
      <c r="K177" s="38"/>
    </row>
    <row r="178" spans="1:32" s="37" customFormat="1" ht="17.25" customHeight="1" x14ac:dyDescent="0.2">
      <c r="A178" s="216" t="s">
        <v>80</v>
      </c>
      <c r="B178" s="216"/>
      <c r="C178" s="216"/>
      <c r="D178" s="216"/>
      <c r="E178" s="216"/>
      <c r="F178" s="216"/>
      <c r="G178" s="216"/>
      <c r="H178" s="184"/>
      <c r="I178" s="184"/>
      <c r="J178" s="87"/>
      <c r="K178" s="38"/>
    </row>
    <row r="179" spans="1:32" ht="6.75" customHeight="1" x14ac:dyDescent="0.2">
      <c r="A179" s="188"/>
      <c r="B179" s="188"/>
      <c r="C179" s="188"/>
      <c r="D179" s="188"/>
      <c r="E179" s="188"/>
      <c r="F179" s="188"/>
      <c r="G179" s="188"/>
      <c r="H179" s="188"/>
      <c r="I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8"/>
      <c r="AB179" s="188"/>
      <c r="AC179" s="188"/>
      <c r="AD179" s="188"/>
      <c r="AE179" s="188"/>
      <c r="AF179" s="188"/>
    </row>
    <row r="180" spans="1:32" s="26" customFormat="1" ht="15.95" customHeight="1" x14ac:dyDescent="0.2">
      <c r="A180" s="209" t="s">
        <v>18</v>
      </c>
      <c r="B180" s="209"/>
      <c r="C180" s="209"/>
      <c r="D180" s="187"/>
      <c r="J180" s="86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8"/>
      <c r="AB180" s="188"/>
      <c r="AC180" s="188"/>
      <c r="AD180" s="188"/>
      <c r="AE180" s="188"/>
      <c r="AF180" s="188"/>
    </row>
    <row r="181" spans="1:32" s="26" customFormat="1" ht="36.75" customHeight="1" x14ac:dyDescent="0.2">
      <c r="A181" s="209" t="s">
        <v>144</v>
      </c>
      <c r="B181" s="209"/>
      <c r="C181" s="209"/>
      <c r="D181" s="209"/>
      <c r="E181" s="209"/>
      <c r="F181" s="209"/>
      <c r="G181" s="209"/>
      <c r="H181" s="185"/>
      <c r="I181" s="185"/>
      <c r="J181" s="86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8"/>
      <c r="AB181" s="188"/>
      <c r="AC181" s="188"/>
      <c r="AD181" s="188"/>
      <c r="AE181" s="188"/>
      <c r="AF181" s="188"/>
    </row>
    <row r="182" spans="1:32" s="26" customFormat="1" ht="33" customHeight="1" x14ac:dyDescent="0.2">
      <c r="A182" s="210" t="s">
        <v>145</v>
      </c>
      <c r="B182" s="210"/>
      <c r="C182" s="210"/>
      <c r="D182" s="210"/>
      <c r="E182" s="210"/>
      <c r="F182" s="210"/>
      <c r="G182" s="210"/>
      <c r="H182" s="186"/>
      <c r="I182" s="186"/>
      <c r="J182" s="86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8"/>
      <c r="AB182" s="188"/>
      <c r="AC182" s="188"/>
      <c r="AD182" s="188"/>
      <c r="AE182" s="188"/>
      <c r="AF182" s="188"/>
    </row>
    <row r="183" spans="1:32" s="26" customFormat="1" ht="15.95" customHeight="1" x14ac:dyDescent="0.2">
      <c r="J183" s="86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  <c r="AD183" s="188"/>
      <c r="AE183" s="188"/>
      <c r="AF183" s="188"/>
    </row>
    <row r="184" spans="1:32" s="26" customFormat="1" ht="25.5" customHeight="1" x14ac:dyDescent="0.2">
      <c r="B184" s="211" t="s">
        <v>1</v>
      </c>
      <c r="C184" s="211"/>
      <c r="D184" s="211"/>
      <c r="E184" s="211" t="s">
        <v>2</v>
      </c>
      <c r="F184" s="211"/>
      <c r="G184" s="211"/>
      <c r="H184" s="187"/>
      <c r="I184" s="187"/>
      <c r="J184" s="86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8"/>
      <c r="AB184" s="188"/>
      <c r="AC184" s="188"/>
      <c r="AD184" s="188"/>
      <c r="AE184" s="188"/>
      <c r="AF184" s="188"/>
    </row>
    <row r="185" spans="1:32" s="26" customFormat="1" ht="38.1" customHeight="1" x14ac:dyDescent="0.2">
      <c r="B185" s="211"/>
      <c r="C185" s="211"/>
      <c r="D185" s="211"/>
      <c r="E185" s="211"/>
      <c r="F185" s="211"/>
      <c r="G185" s="211"/>
      <c r="H185" s="187"/>
      <c r="I185" s="187"/>
      <c r="J185" s="86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8"/>
      <c r="AB185" s="188"/>
      <c r="AC185" s="188"/>
      <c r="AD185" s="188"/>
      <c r="AE185" s="188"/>
      <c r="AF185" s="188"/>
    </row>
    <row r="186" spans="1:32" x14ac:dyDescent="0.2">
      <c r="B186" s="27"/>
      <c r="C186" s="27"/>
      <c r="D186" s="27"/>
      <c r="E186" s="27"/>
      <c r="F186" s="27"/>
      <c r="G186" s="27"/>
      <c r="H186" s="27"/>
      <c r="I186" s="27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8"/>
      <c r="AB186" s="188"/>
      <c r="AC186" s="188"/>
      <c r="AD186" s="188"/>
      <c r="AE186" s="188"/>
      <c r="AF186" s="188"/>
    </row>
    <row r="187" spans="1:32" x14ac:dyDescent="0.2">
      <c r="B187" s="27"/>
      <c r="C187" s="27"/>
      <c r="D187" s="27"/>
      <c r="E187" s="27"/>
      <c r="F187" s="27"/>
      <c r="G187" s="27"/>
      <c r="H187" s="27"/>
      <c r="I187" s="27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  <c r="AD187" s="188"/>
      <c r="AE187" s="188"/>
      <c r="AF187" s="188"/>
    </row>
    <row r="188" spans="1:32" x14ac:dyDescent="0.2"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8"/>
      <c r="AB188" s="188"/>
      <c r="AC188" s="188"/>
      <c r="AD188" s="188"/>
      <c r="AE188" s="188"/>
      <c r="AF188" s="188"/>
    </row>
    <row r="189" spans="1:32" x14ac:dyDescent="0.2"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8"/>
      <c r="AB189" s="188"/>
      <c r="AC189" s="188"/>
      <c r="AD189" s="188"/>
      <c r="AE189" s="188"/>
      <c r="AF189" s="188"/>
    </row>
  </sheetData>
  <sheetProtection formatCells="0" formatRows="0" insertRows="0" insertHyperlinks="0" deleteRows="0" sort="0" autoFilter="0" pivotTables="0"/>
  <mergeCells count="31">
    <mergeCell ref="B185:D185"/>
    <mergeCell ref="E185:G185"/>
    <mergeCell ref="A10:G10"/>
    <mergeCell ref="A155:C155"/>
    <mergeCell ref="A156:C156"/>
    <mergeCell ref="A177:G177"/>
    <mergeCell ref="A178:G178"/>
    <mergeCell ref="A180:C180"/>
    <mergeCell ref="A181:G181"/>
    <mergeCell ref="A182:G182"/>
    <mergeCell ref="B184:D184"/>
    <mergeCell ref="E184:G184"/>
    <mergeCell ref="A8:B8"/>
    <mergeCell ref="C8:D8"/>
    <mergeCell ref="F8:G8"/>
    <mergeCell ref="A9:B9"/>
    <mergeCell ref="C9:D9"/>
    <mergeCell ref="F9:G9"/>
    <mergeCell ref="A6:B6"/>
    <mergeCell ref="C6:D6"/>
    <mergeCell ref="F6:G6"/>
    <mergeCell ref="A7:B7"/>
    <mergeCell ref="C7:D7"/>
    <mergeCell ref="F7:G7"/>
    <mergeCell ref="A1:G1"/>
    <mergeCell ref="A2:G2"/>
    <mergeCell ref="A4:B4"/>
    <mergeCell ref="C4:G4"/>
    <mergeCell ref="A5:B5"/>
    <mergeCell ref="C5:D5"/>
    <mergeCell ref="F5:G5"/>
  </mergeCells>
  <conditionalFormatting sqref="C13:I14">
    <cfRule type="cellIs" dxfId="709" priority="119" operator="greaterThanOrEqual">
      <formula>$D$6</formula>
    </cfRule>
    <cfRule type="cellIs" dxfId="708" priority="120" operator="lessThan">
      <formula>$D$6</formula>
    </cfRule>
  </conditionalFormatting>
  <conditionalFormatting sqref="C13:I14">
    <cfRule type="cellIs" dxfId="707" priority="117" operator="greaterThanOrEqual">
      <formula>$D$6</formula>
    </cfRule>
    <cfRule type="cellIs" dxfId="706" priority="118" operator="lessThan">
      <formula>$D$6</formula>
    </cfRule>
  </conditionalFormatting>
  <conditionalFormatting sqref="C15:I15">
    <cfRule type="cellIs" dxfId="705" priority="115" operator="greaterThanOrEqual">
      <formula>$D$6</formula>
    </cfRule>
    <cfRule type="cellIs" dxfId="704" priority="116" operator="lessThan">
      <formula>$D$6</formula>
    </cfRule>
  </conditionalFormatting>
  <conditionalFormatting sqref="C15:I15">
    <cfRule type="cellIs" dxfId="703" priority="113" operator="greaterThanOrEqual">
      <formula>$D$6</formula>
    </cfRule>
    <cfRule type="cellIs" dxfId="702" priority="114" operator="lessThan">
      <formula>$D$6</formula>
    </cfRule>
  </conditionalFormatting>
  <conditionalFormatting sqref="C16:I20">
    <cfRule type="cellIs" dxfId="701" priority="111" operator="greaterThanOrEqual">
      <formula>$D$6</formula>
    </cfRule>
    <cfRule type="cellIs" dxfId="700" priority="112" operator="lessThan">
      <formula>$D$6</formula>
    </cfRule>
  </conditionalFormatting>
  <conditionalFormatting sqref="C16:I20">
    <cfRule type="cellIs" dxfId="699" priority="109" operator="greaterThanOrEqual">
      <formula>$D$6</formula>
    </cfRule>
    <cfRule type="cellIs" dxfId="698" priority="110" operator="lessThan">
      <formula>$D$6</formula>
    </cfRule>
  </conditionalFormatting>
  <conditionalFormatting sqref="C79:I86">
    <cfRule type="cellIs" dxfId="697" priority="107" operator="greaterThanOrEqual">
      <formula>$D$6</formula>
    </cfRule>
    <cfRule type="cellIs" dxfId="696" priority="108" operator="lessThan">
      <formula>$D$6</formula>
    </cfRule>
  </conditionalFormatting>
  <conditionalFormatting sqref="C91:I91 C89:I89 C87:I87">
    <cfRule type="cellIs" dxfId="695" priority="105" operator="greaterThanOrEqual">
      <formula>$D$6</formula>
    </cfRule>
    <cfRule type="cellIs" dxfId="694" priority="106" operator="lessThan">
      <formula>$D$6</formula>
    </cfRule>
  </conditionalFormatting>
  <conditionalFormatting sqref="C90:I90 C88:I88">
    <cfRule type="cellIs" dxfId="693" priority="103" operator="greaterThanOrEqual">
      <formula>$D$6</formula>
    </cfRule>
    <cfRule type="cellIs" dxfId="692" priority="104" operator="lessThan">
      <formula>$D$6</formula>
    </cfRule>
  </conditionalFormatting>
  <conditionalFormatting sqref="C92:I92">
    <cfRule type="cellIs" dxfId="691" priority="101" operator="greaterThanOrEqual">
      <formula>$D$6</formula>
    </cfRule>
    <cfRule type="cellIs" dxfId="690" priority="102" operator="lessThan">
      <formula>$D$6</formula>
    </cfRule>
  </conditionalFormatting>
  <conditionalFormatting sqref="C93:I93">
    <cfRule type="cellIs" dxfId="689" priority="99" operator="greaterThanOrEqual">
      <formula>$D$6</formula>
    </cfRule>
    <cfRule type="cellIs" dxfId="688" priority="100" operator="lessThan">
      <formula>$D$6</formula>
    </cfRule>
  </conditionalFormatting>
  <conditionalFormatting sqref="C94:I96">
    <cfRule type="cellIs" dxfId="687" priority="97" operator="greaterThanOrEqual">
      <formula>$D$6</formula>
    </cfRule>
    <cfRule type="cellIs" dxfId="686" priority="98" operator="lessThan">
      <formula>$D$6</formula>
    </cfRule>
  </conditionalFormatting>
  <conditionalFormatting sqref="C97:I99">
    <cfRule type="cellIs" dxfId="685" priority="95" operator="greaterThanOrEqual">
      <formula>$D$6</formula>
    </cfRule>
    <cfRule type="cellIs" dxfId="684" priority="96" operator="lessThan">
      <formula>$D$6</formula>
    </cfRule>
  </conditionalFormatting>
  <conditionalFormatting sqref="C100:I102">
    <cfRule type="cellIs" dxfId="683" priority="93" operator="greaterThanOrEqual">
      <formula>$D$6</formula>
    </cfRule>
    <cfRule type="cellIs" dxfId="682" priority="94" operator="lessThan">
      <formula>$D$6</formula>
    </cfRule>
  </conditionalFormatting>
  <conditionalFormatting sqref="C103:I104">
    <cfRule type="cellIs" dxfId="681" priority="91" operator="greaterThanOrEqual">
      <formula>$D$6</formula>
    </cfRule>
    <cfRule type="cellIs" dxfId="680" priority="92" operator="lessThan">
      <formula>$D$6</formula>
    </cfRule>
  </conditionalFormatting>
  <conditionalFormatting sqref="C105:I107">
    <cfRule type="cellIs" dxfId="679" priority="89" operator="greaterThanOrEqual">
      <formula>$D$6</formula>
    </cfRule>
    <cfRule type="cellIs" dxfId="678" priority="90" operator="lessThan">
      <formula>$D$6</formula>
    </cfRule>
  </conditionalFormatting>
  <conditionalFormatting sqref="C108:I110">
    <cfRule type="cellIs" dxfId="677" priority="87" operator="greaterThanOrEqual">
      <formula>$D$6</formula>
    </cfRule>
    <cfRule type="cellIs" dxfId="676" priority="88" operator="lessThan">
      <formula>$D$6</formula>
    </cfRule>
  </conditionalFormatting>
  <conditionalFormatting sqref="C111:I111">
    <cfRule type="cellIs" dxfId="675" priority="85" operator="greaterThanOrEqual">
      <formula>$D$6</formula>
    </cfRule>
    <cfRule type="cellIs" dxfId="674" priority="86" operator="lessThan">
      <formula>$D$6</formula>
    </cfRule>
  </conditionalFormatting>
  <conditionalFormatting sqref="C112:I113">
    <cfRule type="cellIs" dxfId="673" priority="83" operator="greaterThanOrEqual">
      <formula>$D$6</formula>
    </cfRule>
    <cfRule type="cellIs" dxfId="672" priority="84" operator="lessThan">
      <formula>$D$6</formula>
    </cfRule>
  </conditionalFormatting>
  <conditionalFormatting sqref="C114:I115">
    <cfRule type="cellIs" dxfId="671" priority="81" operator="greaterThanOrEqual">
      <formula>$D$6</formula>
    </cfRule>
    <cfRule type="cellIs" dxfId="670" priority="82" operator="lessThan">
      <formula>$D$6</formula>
    </cfRule>
  </conditionalFormatting>
  <conditionalFormatting sqref="C114:I115">
    <cfRule type="cellIs" dxfId="669" priority="79" operator="greaterThanOrEqual">
      <formula>$D$6</formula>
    </cfRule>
    <cfRule type="cellIs" dxfId="668" priority="80" operator="lessThan">
      <formula>$D$6</formula>
    </cfRule>
  </conditionalFormatting>
  <conditionalFormatting sqref="C116:I116">
    <cfRule type="cellIs" dxfId="667" priority="77" operator="greaterThanOrEqual">
      <formula>$D$6</formula>
    </cfRule>
    <cfRule type="cellIs" dxfId="666" priority="78" operator="lessThan">
      <formula>$D$6</formula>
    </cfRule>
  </conditionalFormatting>
  <conditionalFormatting sqref="C116:I116">
    <cfRule type="cellIs" dxfId="665" priority="75" operator="greaterThanOrEqual">
      <formula>$D$6</formula>
    </cfRule>
    <cfRule type="cellIs" dxfId="664" priority="76" operator="lessThan">
      <formula>$D$6</formula>
    </cfRule>
  </conditionalFormatting>
  <conditionalFormatting sqref="D133:I134 H117:I117">
    <cfRule type="cellIs" dxfId="663" priority="73" operator="greaterThanOrEqual">
      <formula>$D$6</formula>
    </cfRule>
    <cfRule type="cellIs" dxfId="662" priority="74" operator="lessThan">
      <formula>$D$6</formula>
    </cfRule>
  </conditionalFormatting>
  <conditionalFormatting sqref="C117:G117">
    <cfRule type="cellIs" dxfId="661" priority="71" operator="greaterThanOrEqual">
      <formula>$D$6</formula>
    </cfRule>
    <cfRule type="cellIs" dxfId="660" priority="72" operator="lessThan">
      <formula>$D$6</formula>
    </cfRule>
  </conditionalFormatting>
  <conditionalFormatting sqref="C117:G117">
    <cfRule type="cellIs" dxfId="659" priority="69" operator="greaterThanOrEqual">
      <formula>$D$6</formula>
    </cfRule>
    <cfRule type="cellIs" dxfId="658" priority="70" operator="lessThan">
      <formula>$D$6</formula>
    </cfRule>
  </conditionalFormatting>
  <conditionalFormatting sqref="C118:I118">
    <cfRule type="cellIs" dxfId="657" priority="67" operator="greaterThanOrEqual">
      <formula>$D$6</formula>
    </cfRule>
    <cfRule type="cellIs" dxfId="656" priority="68" operator="lessThan">
      <formula>$D$6</formula>
    </cfRule>
  </conditionalFormatting>
  <conditionalFormatting sqref="C118:I118">
    <cfRule type="cellIs" dxfId="655" priority="65" operator="greaterThanOrEqual">
      <formula>$D$6</formula>
    </cfRule>
    <cfRule type="cellIs" dxfId="654" priority="66" operator="lessThan">
      <formula>$D$6</formula>
    </cfRule>
  </conditionalFormatting>
  <conditionalFormatting sqref="C119:I120">
    <cfRule type="cellIs" dxfId="653" priority="63" operator="greaterThanOrEqual">
      <formula>$D$6</formula>
    </cfRule>
    <cfRule type="cellIs" dxfId="652" priority="64" operator="lessThan">
      <formula>$D$6</formula>
    </cfRule>
  </conditionalFormatting>
  <conditionalFormatting sqref="C119:I120">
    <cfRule type="cellIs" dxfId="651" priority="61" operator="greaterThanOrEqual">
      <formula>$D$6</formula>
    </cfRule>
    <cfRule type="cellIs" dxfId="650" priority="62" operator="lessThan">
      <formula>$D$6</formula>
    </cfRule>
  </conditionalFormatting>
  <conditionalFormatting sqref="C121:I121">
    <cfRule type="cellIs" dxfId="649" priority="59" operator="greaterThanOrEqual">
      <formula>$D$6</formula>
    </cfRule>
    <cfRule type="cellIs" dxfId="648" priority="60" operator="lessThan">
      <formula>$D$6</formula>
    </cfRule>
  </conditionalFormatting>
  <conditionalFormatting sqref="C121:I121">
    <cfRule type="cellIs" dxfId="647" priority="57" operator="greaterThanOrEqual">
      <formula>$D$6</formula>
    </cfRule>
    <cfRule type="cellIs" dxfId="646" priority="58" operator="lessThan">
      <formula>$D$6</formula>
    </cfRule>
  </conditionalFormatting>
  <conditionalFormatting sqref="C122">
    <cfRule type="cellIs" dxfId="645" priority="55" operator="greaterThanOrEqual">
      <formula>$D$6</formula>
    </cfRule>
    <cfRule type="cellIs" dxfId="644" priority="56" operator="lessThan">
      <formula>$D$6</formula>
    </cfRule>
  </conditionalFormatting>
  <conditionalFormatting sqref="D122:I122">
    <cfRule type="cellIs" dxfId="643" priority="53" operator="greaterThanOrEqual">
      <formula>$D$6</formula>
    </cfRule>
    <cfRule type="cellIs" dxfId="642" priority="54" operator="lessThan">
      <formula>$D$6</formula>
    </cfRule>
  </conditionalFormatting>
  <conditionalFormatting sqref="C123:I124">
    <cfRule type="cellIs" dxfId="641" priority="51" operator="greaterThanOrEqual">
      <formula>$D$6</formula>
    </cfRule>
    <cfRule type="cellIs" dxfId="640" priority="52" operator="lessThan">
      <formula>$D$6</formula>
    </cfRule>
  </conditionalFormatting>
  <conditionalFormatting sqref="C125:I125">
    <cfRule type="cellIs" dxfId="639" priority="49" operator="greaterThanOrEqual">
      <formula>$D$6</formula>
    </cfRule>
    <cfRule type="cellIs" dxfId="638" priority="50" operator="lessThan">
      <formula>$D$6</formula>
    </cfRule>
  </conditionalFormatting>
  <conditionalFormatting sqref="C126:I127">
    <cfRule type="cellIs" dxfId="637" priority="47" operator="greaterThanOrEqual">
      <formula>$D$6</formula>
    </cfRule>
    <cfRule type="cellIs" dxfId="636" priority="48" operator="lessThan">
      <formula>$D$6</formula>
    </cfRule>
  </conditionalFormatting>
  <conditionalFormatting sqref="C128:I128">
    <cfRule type="cellIs" dxfId="635" priority="45" operator="greaterThanOrEqual">
      <formula>$D$6</formula>
    </cfRule>
    <cfRule type="cellIs" dxfId="634" priority="46" operator="lessThan">
      <formula>$D$6</formula>
    </cfRule>
  </conditionalFormatting>
  <conditionalFormatting sqref="C129:I130">
    <cfRule type="cellIs" dxfId="633" priority="43" operator="greaterThanOrEqual">
      <formula>$D$6</formula>
    </cfRule>
    <cfRule type="cellIs" dxfId="632" priority="44" operator="lessThan">
      <formula>$D$6</formula>
    </cfRule>
  </conditionalFormatting>
  <conditionalFormatting sqref="C131:I131">
    <cfRule type="cellIs" dxfId="631" priority="41" operator="greaterThanOrEqual">
      <formula>$D$6</formula>
    </cfRule>
    <cfRule type="cellIs" dxfId="630" priority="42" operator="lessThan">
      <formula>$D$6</formula>
    </cfRule>
  </conditionalFormatting>
  <conditionalFormatting sqref="C132:I132">
    <cfRule type="cellIs" dxfId="629" priority="39" operator="greaterThanOrEqual">
      <formula>$D$6</formula>
    </cfRule>
    <cfRule type="cellIs" dxfId="628" priority="40" operator="lessThan">
      <formula>$D$6</formula>
    </cfRule>
  </conditionalFormatting>
  <conditionalFormatting sqref="C133:C134">
    <cfRule type="cellIs" dxfId="627" priority="37" operator="greaterThanOrEqual">
      <formula>$D$6</formula>
    </cfRule>
    <cfRule type="cellIs" dxfId="626" priority="38" operator="lessThan">
      <formula>$D$6</formula>
    </cfRule>
  </conditionalFormatting>
  <conditionalFormatting sqref="C135:C136">
    <cfRule type="cellIs" dxfId="625" priority="35" operator="greaterThanOrEqual">
      <formula>$D$6</formula>
    </cfRule>
    <cfRule type="cellIs" dxfId="624" priority="36" operator="lessThan">
      <formula>$D$6</formula>
    </cfRule>
  </conditionalFormatting>
  <conditionalFormatting sqref="D135:I136">
    <cfRule type="cellIs" dxfId="623" priority="33" operator="greaterThanOrEqual">
      <formula>$D$6</formula>
    </cfRule>
    <cfRule type="cellIs" dxfId="622" priority="34" operator="lessThan">
      <formula>$D$6</formula>
    </cfRule>
  </conditionalFormatting>
  <conditionalFormatting sqref="C137">
    <cfRule type="cellIs" dxfId="621" priority="31" operator="greaterThanOrEqual">
      <formula>$D$6</formula>
    </cfRule>
    <cfRule type="cellIs" dxfId="620" priority="32" operator="lessThan">
      <formula>$D$6</formula>
    </cfRule>
  </conditionalFormatting>
  <conditionalFormatting sqref="D137:I137">
    <cfRule type="cellIs" dxfId="619" priority="29" operator="greaterThanOrEqual">
      <formula>$D$6</formula>
    </cfRule>
    <cfRule type="cellIs" dxfId="618" priority="30" operator="lessThan">
      <formula>$D$6</formula>
    </cfRule>
  </conditionalFormatting>
  <conditionalFormatting sqref="C138">
    <cfRule type="cellIs" dxfId="617" priority="27" operator="greaterThanOrEqual">
      <formula>$D$6</formula>
    </cfRule>
    <cfRule type="cellIs" dxfId="616" priority="28" operator="lessThan">
      <formula>$D$6</formula>
    </cfRule>
  </conditionalFormatting>
  <conditionalFormatting sqref="D138:I138">
    <cfRule type="cellIs" dxfId="615" priority="25" operator="greaterThanOrEqual">
      <formula>$D$6</formula>
    </cfRule>
    <cfRule type="cellIs" dxfId="614" priority="26" operator="lessThan">
      <formula>$D$6</formula>
    </cfRule>
  </conditionalFormatting>
  <conditionalFormatting sqref="C139">
    <cfRule type="cellIs" dxfId="613" priority="23" operator="greaterThanOrEqual">
      <formula>$D$6</formula>
    </cfRule>
    <cfRule type="cellIs" dxfId="612" priority="24" operator="lessThan">
      <formula>$D$6</formula>
    </cfRule>
  </conditionalFormatting>
  <conditionalFormatting sqref="D139:I139">
    <cfRule type="cellIs" dxfId="611" priority="21" operator="greaterThanOrEqual">
      <formula>$D$6</formula>
    </cfRule>
    <cfRule type="cellIs" dxfId="610" priority="22" operator="lessThan">
      <formula>$D$6</formula>
    </cfRule>
  </conditionalFormatting>
  <conditionalFormatting sqref="C140">
    <cfRule type="cellIs" dxfId="609" priority="19" operator="greaterThanOrEqual">
      <formula>$D$6</formula>
    </cfRule>
    <cfRule type="cellIs" dxfId="608" priority="20" operator="lessThan">
      <formula>$D$6</formula>
    </cfRule>
  </conditionalFormatting>
  <conditionalFormatting sqref="D140:I140">
    <cfRule type="cellIs" dxfId="607" priority="17" operator="greaterThanOrEqual">
      <formula>$D$6</formula>
    </cfRule>
    <cfRule type="cellIs" dxfId="606" priority="18" operator="lessThan">
      <formula>$D$6</formula>
    </cfRule>
  </conditionalFormatting>
  <conditionalFormatting sqref="C141:C142">
    <cfRule type="cellIs" dxfId="605" priority="15" operator="greaterThanOrEqual">
      <formula>$D$6</formula>
    </cfRule>
    <cfRule type="cellIs" dxfId="604" priority="16" operator="lessThan">
      <formula>$D$6</formula>
    </cfRule>
  </conditionalFormatting>
  <conditionalFormatting sqref="D141:I142">
    <cfRule type="cellIs" dxfId="603" priority="13" operator="greaterThanOrEqual">
      <formula>$D$6</formula>
    </cfRule>
    <cfRule type="cellIs" dxfId="602" priority="14" operator="lessThan">
      <formula>$D$6</formula>
    </cfRule>
  </conditionalFormatting>
  <conditionalFormatting sqref="C143:C144">
    <cfRule type="cellIs" dxfId="601" priority="11" operator="greaterThanOrEqual">
      <formula>$D$6</formula>
    </cfRule>
    <cfRule type="cellIs" dxfId="600" priority="12" operator="lessThan">
      <formula>$D$6</formula>
    </cfRule>
  </conditionalFormatting>
  <conditionalFormatting sqref="D143:I144">
    <cfRule type="cellIs" dxfId="599" priority="9" operator="greaterThanOrEqual">
      <formula>$D$6</formula>
    </cfRule>
    <cfRule type="cellIs" dxfId="598" priority="10" operator="lessThan">
      <formula>$D$6</formula>
    </cfRule>
  </conditionalFormatting>
  <conditionalFormatting sqref="C145:C146">
    <cfRule type="cellIs" dxfId="597" priority="7" operator="greaterThanOrEqual">
      <formula>$D$6</formula>
    </cfRule>
    <cfRule type="cellIs" dxfId="596" priority="8" operator="lessThan">
      <formula>$D$6</formula>
    </cfRule>
  </conditionalFormatting>
  <conditionalFormatting sqref="D145:I146">
    <cfRule type="cellIs" dxfId="595" priority="5" operator="greaterThanOrEqual">
      <formula>$D$6</formula>
    </cfRule>
    <cfRule type="cellIs" dxfId="594" priority="6" operator="lessThan">
      <formula>$D$6</formula>
    </cfRule>
  </conditionalFormatting>
  <conditionalFormatting sqref="C147:C148">
    <cfRule type="cellIs" dxfId="593" priority="3" operator="greaterThanOrEqual">
      <formula>$D$6</formula>
    </cfRule>
    <cfRule type="cellIs" dxfId="592" priority="4" operator="lessThan">
      <formula>$D$6</formula>
    </cfRule>
  </conditionalFormatting>
  <conditionalFormatting sqref="D147:I148">
    <cfRule type="cellIs" dxfId="591" priority="1" operator="greaterThanOrEqual">
      <formula>$D$6</formula>
    </cfRule>
    <cfRule type="cellIs" dxfId="590" priority="2" operator="lessThan">
      <formula>$D$6</formula>
    </cfRule>
  </conditionalFormatting>
  <pageMargins left="0.31496062992125984" right="0.11811023622047245" top="0.19685039370078741" bottom="0.31496062992125984" header="0.11811023622047245" footer="0.19685039370078741"/>
  <pageSetup paperSize="9" scale="78" orientation="portrait" r:id="rId1"/>
  <headerFooter>
    <oddFooter>&amp;L&amp;"Arial,đậm"&amp;12Ref. No.: 020025.03/02 &amp;R&amp;12Page &amp;P / &amp;N</oddFooter>
  </headerFooter>
  <rowBreaks count="1" manualBreakCount="1">
    <brk id="183" max="8" man="1"/>
  </rowBreak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451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30" width="5.85546875" style="13" customWidth="1"/>
    <col min="31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43" t="str">
        <f>Cuong!F5</f>
        <v>01/01/18-31/12/18</v>
      </c>
      <c r="G5" s="24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52</v>
      </c>
      <c r="D6" s="255"/>
      <c r="E6" s="32" t="s">
        <v>6</v>
      </c>
      <c r="F6" s="248">
        <v>159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43103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209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43103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43118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43118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43126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43126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43130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43130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43143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43143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43143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43154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43154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43167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43167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43169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43169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43169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43171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43171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43171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43173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43173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43175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43175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43179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43179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43181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64">
        <v>43181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64">
        <v>43188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64">
        <v>43188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64">
        <v>43193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64">
        <v>43202</v>
      </c>
      <c r="C45" s="145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64">
        <v>43202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64">
        <v>43202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64">
        <v>43203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64">
        <v>43204</v>
      </c>
      <c r="C49" s="145">
        <v>0</v>
      </c>
      <c r="D49" s="145">
        <v>0</v>
      </c>
      <c r="E49" s="145">
        <v>0</v>
      </c>
      <c r="F49" s="145">
        <v>0</v>
      </c>
      <c r="G49" s="145">
        <v>0</v>
      </c>
      <c r="H49" s="145">
        <v>0</v>
      </c>
      <c r="I49" s="14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64">
        <v>43205</v>
      </c>
      <c r="C50" s="145">
        <v>0</v>
      </c>
      <c r="D50" s="145">
        <v>0</v>
      </c>
      <c r="E50" s="145">
        <v>0</v>
      </c>
      <c r="F50" s="145">
        <v>0</v>
      </c>
      <c r="G50" s="145">
        <v>0</v>
      </c>
      <c r="H50" s="145">
        <v>0</v>
      </c>
      <c r="I50" s="14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64">
        <v>43205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64">
        <v>43206</v>
      </c>
      <c r="C52" s="145">
        <v>0</v>
      </c>
      <c r="D52" s="145">
        <v>0</v>
      </c>
      <c r="E52" s="145">
        <v>0</v>
      </c>
      <c r="F52" s="145">
        <v>0</v>
      </c>
      <c r="G52" s="145">
        <v>0</v>
      </c>
      <c r="H52" s="145">
        <v>0</v>
      </c>
      <c r="I52" s="14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64">
        <v>43206</v>
      </c>
      <c r="C53" s="145">
        <v>0</v>
      </c>
      <c r="D53" s="145">
        <v>0</v>
      </c>
      <c r="E53" s="145">
        <v>0</v>
      </c>
      <c r="F53" s="145">
        <v>0</v>
      </c>
      <c r="G53" s="145">
        <v>0</v>
      </c>
      <c r="H53" s="145">
        <v>0</v>
      </c>
      <c r="I53" s="14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64">
        <v>43207</v>
      </c>
      <c r="C54" s="145">
        <v>0</v>
      </c>
      <c r="D54" s="145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64">
        <v>43209</v>
      </c>
      <c r="C55" s="145">
        <v>0</v>
      </c>
      <c r="D55" s="145">
        <v>0</v>
      </c>
      <c r="E55" s="145">
        <v>0</v>
      </c>
      <c r="F55" s="145">
        <v>0</v>
      </c>
      <c r="G55" s="145">
        <v>0</v>
      </c>
      <c r="H55" s="145">
        <v>0</v>
      </c>
      <c r="I55" s="14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64">
        <v>43209</v>
      </c>
      <c r="C56" s="145">
        <v>0</v>
      </c>
      <c r="D56" s="145">
        <v>0</v>
      </c>
      <c r="E56" s="145">
        <v>0</v>
      </c>
      <c r="F56" s="145">
        <v>0</v>
      </c>
      <c r="G56" s="145">
        <v>0</v>
      </c>
      <c r="H56" s="145">
        <v>0</v>
      </c>
      <c r="I56" s="14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64">
        <v>43214</v>
      </c>
      <c r="C57" s="145">
        <v>0</v>
      </c>
      <c r="D57" s="145">
        <v>0</v>
      </c>
      <c r="E57" s="145">
        <v>0</v>
      </c>
      <c r="F57" s="145">
        <v>0</v>
      </c>
      <c r="G57" s="145">
        <v>0</v>
      </c>
      <c r="H57" s="145">
        <v>0</v>
      </c>
      <c r="I57" s="14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64">
        <v>43214</v>
      </c>
      <c r="C58" s="145">
        <v>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64">
        <v>43214</v>
      </c>
      <c r="C59" s="145">
        <v>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64">
        <v>43217</v>
      </c>
      <c r="C60" s="145">
        <v>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64">
        <v>43217</v>
      </c>
      <c r="C61" s="145">
        <v>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64">
        <v>43237</v>
      </c>
      <c r="C62" s="145">
        <v>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64">
        <v>43237</v>
      </c>
      <c r="C63" s="145">
        <v>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64">
        <v>43239</v>
      </c>
      <c r="C64" s="145">
        <v>0</v>
      </c>
      <c r="D64" s="145">
        <v>0</v>
      </c>
      <c r="E64" s="145">
        <v>0</v>
      </c>
      <c r="F64" s="145">
        <v>0</v>
      </c>
      <c r="G64" s="145">
        <v>0</v>
      </c>
      <c r="H64" s="145">
        <v>0</v>
      </c>
      <c r="I64" s="14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64">
        <v>43239</v>
      </c>
      <c r="C65" s="145">
        <v>0</v>
      </c>
      <c r="D65" s="145">
        <v>0</v>
      </c>
      <c r="E65" s="145">
        <v>0</v>
      </c>
      <c r="F65" s="145">
        <v>0</v>
      </c>
      <c r="G65" s="145">
        <v>0</v>
      </c>
      <c r="H65" s="145">
        <v>0</v>
      </c>
      <c r="I65" s="14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64">
        <v>43242</v>
      </c>
      <c r="C66" s="145">
        <v>0</v>
      </c>
      <c r="D66" s="145">
        <v>0</v>
      </c>
      <c r="E66" s="145">
        <v>0</v>
      </c>
      <c r="F66" s="145">
        <v>0</v>
      </c>
      <c r="G66" s="145">
        <v>0</v>
      </c>
      <c r="H66" s="145">
        <v>0</v>
      </c>
      <c r="I66" s="14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64">
        <v>43242</v>
      </c>
      <c r="C67" s="145">
        <v>0</v>
      </c>
      <c r="D67" s="145">
        <v>0</v>
      </c>
      <c r="E67" s="145">
        <v>0</v>
      </c>
      <c r="F67" s="145">
        <v>0</v>
      </c>
      <c r="G67" s="145">
        <v>0</v>
      </c>
      <c r="H67" s="145">
        <v>0</v>
      </c>
      <c r="I67" s="14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64">
        <v>43244</v>
      </c>
      <c r="C68" s="145">
        <v>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64">
        <v>43244</v>
      </c>
      <c r="C69" s="145">
        <v>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64">
        <v>43244</v>
      </c>
      <c r="C70" s="145">
        <v>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64">
        <v>43248</v>
      </c>
      <c r="C71" s="145">
        <v>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64">
        <v>43248</v>
      </c>
      <c r="C72" s="145">
        <v>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64">
        <v>43256</v>
      </c>
      <c r="C73" s="145">
        <v>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64">
        <v>43258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64">
        <v>43263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64">
        <v>43265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64">
        <v>43276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64">
        <v>43278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64">
        <v>43280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53">
        <v>43283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14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64">
        <v>43285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64">
        <v>43287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64">
        <v>43293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64">
        <v>43293</v>
      </c>
      <c r="C84" s="145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64">
        <v>43298</v>
      </c>
      <c r="C85" s="145">
        <v>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64">
        <v>43298</v>
      </c>
      <c r="C86" s="145">
        <v>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64">
        <v>43298</v>
      </c>
      <c r="C87" s="145">
        <v>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64">
        <v>43300</v>
      </c>
      <c r="C88" s="145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64">
        <v>43300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64">
        <v>43305</v>
      </c>
      <c r="C90" s="145">
        <v>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64">
        <v>43305</v>
      </c>
      <c r="C91" s="145">
        <v>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64">
        <v>43314</v>
      </c>
      <c r="C92" s="145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64">
        <v>43314</v>
      </c>
      <c r="C93" s="145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64">
        <v>43314</v>
      </c>
      <c r="C94" s="145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64">
        <v>43321</v>
      </c>
      <c r="C95" s="145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64">
        <v>43321</v>
      </c>
      <c r="C96" s="145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64">
        <v>43325</v>
      </c>
      <c r="C97" s="145">
        <v>0</v>
      </c>
      <c r="D97" s="145">
        <v>0</v>
      </c>
      <c r="E97" s="145">
        <v>0</v>
      </c>
      <c r="F97" s="145">
        <v>0</v>
      </c>
      <c r="G97" s="145">
        <v>0</v>
      </c>
      <c r="H97" s="145">
        <v>0</v>
      </c>
      <c r="I97" s="14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64">
        <v>43325</v>
      </c>
      <c r="C98" s="145">
        <v>0</v>
      </c>
      <c r="D98" s="145">
        <v>0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64">
        <v>43329</v>
      </c>
      <c r="C99" s="145">
        <v>0</v>
      </c>
      <c r="D99" s="145">
        <v>0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64">
        <v>43329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64">
        <v>43333</v>
      </c>
      <c r="C101" s="145">
        <v>0</v>
      </c>
      <c r="D101" s="145">
        <v>0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64">
        <v>43333</v>
      </c>
      <c r="C102" s="145">
        <v>0</v>
      </c>
      <c r="D102" s="145">
        <v>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64">
        <v>43335</v>
      </c>
      <c r="C103" s="145">
        <v>0</v>
      </c>
      <c r="D103" s="145">
        <v>0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64">
        <v>43335</v>
      </c>
      <c r="C104" s="145">
        <v>0</v>
      </c>
      <c r="D104" s="145">
        <v>0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64">
        <v>43341</v>
      </c>
      <c r="C105" s="145">
        <v>0</v>
      </c>
      <c r="D105" s="145">
        <v>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64">
        <v>43341</v>
      </c>
      <c r="C106" s="145">
        <v>0</v>
      </c>
      <c r="D106" s="145">
        <v>0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64">
        <v>43342</v>
      </c>
      <c r="C107" s="145">
        <v>0</v>
      </c>
      <c r="D107" s="145">
        <v>0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64">
        <v>43343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64">
        <v>43343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64">
        <v>43350</v>
      </c>
      <c r="C110" s="145">
        <v>0</v>
      </c>
      <c r="D110" s="145">
        <v>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64">
        <v>43356</v>
      </c>
      <c r="C111" s="145">
        <v>0</v>
      </c>
      <c r="D111" s="145">
        <v>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64">
        <v>43356</v>
      </c>
      <c r="C112" s="145">
        <v>0</v>
      </c>
      <c r="D112" s="145">
        <v>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64">
        <v>43362</v>
      </c>
      <c r="C113" s="145">
        <v>0</v>
      </c>
      <c r="D113" s="145">
        <v>0</v>
      </c>
      <c r="E113" s="145">
        <v>0</v>
      </c>
      <c r="F113" s="145">
        <v>0</v>
      </c>
      <c r="G113" s="145">
        <v>0</v>
      </c>
      <c r="H113" s="145">
        <v>0</v>
      </c>
      <c r="I113" s="14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64">
        <v>43365</v>
      </c>
      <c r="C114" s="145">
        <v>0</v>
      </c>
      <c r="D114" s="145">
        <v>0</v>
      </c>
      <c r="E114" s="145">
        <v>0</v>
      </c>
      <c r="F114" s="145">
        <v>0</v>
      </c>
      <c r="G114" s="145">
        <v>0</v>
      </c>
      <c r="H114" s="145">
        <v>0</v>
      </c>
      <c r="I114" s="14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s="128" customFormat="1" ht="17.100000000000001" customHeight="1" thickBot="1" x14ac:dyDescent="0.25">
      <c r="A115" s="129"/>
      <c r="B115" s="164">
        <v>43367</v>
      </c>
      <c r="C115" s="145">
        <v>0</v>
      </c>
      <c r="D115" s="145">
        <v>0</v>
      </c>
      <c r="E115" s="145">
        <v>0</v>
      </c>
      <c r="F115" s="145">
        <v>0</v>
      </c>
      <c r="G115" s="145">
        <v>0</v>
      </c>
      <c r="H115" s="145">
        <v>0</v>
      </c>
      <c r="I115" s="145">
        <v>0</v>
      </c>
      <c r="J115" s="123"/>
      <c r="K115" s="124" t="str">
        <f t="shared" si="0"/>
        <v>NA</v>
      </c>
      <c r="L115" s="124">
        <v>0</v>
      </c>
      <c r="M115" s="132"/>
      <c r="N115" s="132"/>
      <c r="O115" s="132"/>
      <c r="P115" s="132"/>
      <c r="Q115" s="132"/>
      <c r="S115" s="132"/>
      <c r="T115" s="132"/>
      <c r="U115" s="132"/>
      <c r="V115" s="132"/>
      <c r="W115" s="132"/>
    </row>
    <row r="116" spans="1:23" ht="17.100000000000001" customHeight="1" thickBot="1" x14ac:dyDescent="0.25">
      <c r="A116" s="14"/>
      <c r="B116" s="164">
        <v>43369</v>
      </c>
      <c r="C116" s="145">
        <v>0</v>
      </c>
      <c r="D116" s="145">
        <v>0</v>
      </c>
      <c r="E116" s="145">
        <v>0</v>
      </c>
      <c r="F116" s="145">
        <v>0</v>
      </c>
      <c r="G116" s="145">
        <v>0</v>
      </c>
      <c r="H116" s="145">
        <v>0</v>
      </c>
      <c r="I116" s="14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64">
        <v>43375</v>
      </c>
      <c r="C117" s="145">
        <v>0</v>
      </c>
      <c r="D117" s="145">
        <v>0</v>
      </c>
      <c r="E117" s="145">
        <v>0</v>
      </c>
      <c r="F117" s="145">
        <v>0</v>
      </c>
      <c r="G117" s="145">
        <v>0</v>
      </c>
      <c r="H117" s="145">
        <v>0</v>
      </c>
      <c r="I117" s="14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64">
        <v>43375</v>
      </c>
      <c r="C118" s="145">
        <v>0</v>
      </c>
      <c r="D118" s="145">
        <v>0</v>
      </c>
      <c r="E118" s="145">
        <v>0</v>
      </c>
      <c r="F118" s="145">
        <v>0</v>
      </c>
      <c r="G118" s="145">
        <v>0</v>
      </c>
      <c r="H118" s="145">
        <v>0</v>
      </c>
      <c r="I118" s="14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64">
        <v>43377</v>
      </c>
      <c r="C119" s="145">
        <v>0</v>
      </c>
      <c r="D119" s="145">
        <v>0</v>
      </c>
      <c r="E119" s="145">
        <v>0</v>
      </c>
      <c r="F119" s="145">
        <v>0</v>
      </c>
      <c r="G119" s="145">
        <v>0</v>
      </c>
      <c r="H119" s="145">
        <v>0</v>
      </c>
      <c r="I119" s="14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64">
        <v>43377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64">
        <v>43379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64">
        <v>43379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64">
        <v>43382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64">
        <v>43382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64">
        <v>43384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64">
        <v>43384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64">
        <v>43388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64">
        <v>43388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64">
        <v>43390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64">
        <v>43390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64">
        <v>43390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64">
        <v>43392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64">
        <v>43392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/>
      <c r="B134" s="164">
        <v>43395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86"/>
      <c r="K134" s="18" t="str">
        <f t="shared" si="0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/>
      <c r="B135" s="164">
        <v>43395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/>
      <c r="B136" s="164">
        <v>43397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/>
      <c r="B137" s="164">
        <v>43397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/>
      <c r="B138" s="164">
        <v>43399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/>
      <c r="B139" s="164">
        <v>43406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/>
      <c r="B140" s="164">
        <v>43406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86"/>
      <c r="K140" s="18" t="str">
        <f t="shared" si="0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/>
      <c r="B141" s="164">
        <v>43407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/>
      <c r="B142" s="164">
        <v>43410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/>
      <c r="B143" s="164">
        <v>43410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/>
      <c r="B144" s="164">
        <v>43413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/>
      <c r="B145" s="164">
        <v>43413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/>
      <c r="B146" s="164">
        <v>43416</v>
      </c>
      <c r="C146" s="145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/>
      <c r="B147" s="164">
        <v>43416</v>
      </c>
      <c r="C147" s="145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/>
      <c r="B148" s="164">
        <v>43418</v>
      </c>
      <c r="C148" s="145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/>
      <c r="B149" s="164">
        <v>43418</v>
      </c>
      <c r="C149" s="145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86"/>
      <c r="K149" s="18" t="str">
        <f t="shared" si="0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/>
      <c r="B150" s="164">
        <v>43418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/>
      <c r="B151" s="164">
        <v>43420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/>
      <c r="B152" s="164">
        <v>43420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/>
      <c r="B153" s="164">
        <v>43423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/>
      <c r="B154" s="164">
        <v>43423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/>
      <c r="B155" s="164">
        <v>43425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/>
      <c r="B156" s="164">
        <v>43425</v>
      </c>
      <c r="C156" s="145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/>
      <c r="B157" s="164">
        <v>43425</v>
      </c>
      <c r="C157" s="145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/>
      <c r="B158" s="164">
        <v>43431</v>
      </c>
      <c r="C158" s="145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/>
      <c r="B159" s="164">
        <v>43431</v>
      </c>
      <c r="C159" s="145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/>
      <c r="B160" s="164">
        <v>43437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/>
      <c r="B161" s="164">
        <v>43437</v>
      </c>
      <c r="C161" s="145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/>
      <c r="B162" s="164">
        <v>43439</v>
      </c>
      <c r="C162" s="145">
        <v>0</v>
      </c>
      <c r="D162" s="145">
        <v>0</v>
      </c>
      <c r="E162" s="145">
        <v>0</v>
      </c>
      <c r="F162" s="145">
        <v>0</v>
      </c>
      <c r="G162" s="145">
        <v>0</v>
      </c>
      <c r="H162" s="145">
        <v>0</v>
      </c>
      <c r="I162" s="145">
        <v>0</v>
      </c>
      <c r="J162" s="86"/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14"/>
      <c r="B163" s="164">
        <v>43439</v>
      </c>
      <c r="C163" s="145">
        <v>0</v>
      </c>
      <c r="D163" s="145">
        <v>0</v>
      </c>
      <c r="E163" s="145">
        <v>0</v>
      </c>
      <c r="F163" s="145">
        <v>0</v>
      </c>
      <c r="G163" s="145">
        <v>0</v>
      </c>
      <c r="H163" s="145">
        <v>0</v>
      </c>
      <c r="I163" s="145">
        <v>0</v>
      </c>
      <c r="J163" s="86"/>
      <c r="K163" s="18" t="str">
        <f t="shared" si="0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4"/>
      <c r="B164" s="164">
        <v>43441</v>
      </c>
      <c r="C164" s="145">
        <v>0</v>
      </c>
      <c r="D164" s="145">
        <v>0</v>
      </c>
      <c r="E164" s="145">
        <v>0</v>
      </c>
      <c r="F164" s="145">
        <v>0</v>
      </c>
      <c r="G164" s="145">
        <v>0</v>
      </c>
      <c r="H164" s="145">
        <v>0</v>
      </c>
      <c r="I164" s="14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/>
      <c r="B165" s="164">
        <v>43441</v>
      </c>
      <c r="C165" s="145">
        <v>0</v>
      </c>
      <c r="D165" s="145">
        <v>0</v>
      </c>
      <c r="E165" s="145">
        <v>0</v>
      </c>
      <c r="F165" s="145">
        <v>0</v>
      </c>
      <c r="G165" s="145">
        <v>0</v>
      </c>
      <c r="H165" s="145">
        <v>0</v>
      </c>
      <c r="I165" s="14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/>
      <c r="B166" s="164">
        <v>43444</v>
      </c>
      <c r="C166" s="145">
        <v>0</v>
      </c>
      <c r="D166" s="145">
        <v>0</v>
      </c>
      <c r="E166" s="145">
        <v>0</v>
      </c>
      <c r="F166" s="145">
        <v>0</v>
      </c>
      <c r="G166" s="145">
        <v>0</v>
      </c>
      <c r="H166" s="145">
        <v>0</v>
      </c>
      <c r="I166" s="14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/>
      <c r="B167" s="164">
        <v>43446</v>
      </c>
      <c r="C167" s="145">
        <v>0</v>
      </c>
      <c r="D167" s="145">
        <v>0</v>
      </c>
      <c r="E167" s="145">
        <v>0</v>
      </c>
      <c r="F167" s="145">
        <v>0</v>
      </c>
      <c r="G167" s="145">
        <v>0</v>
      </c>
      <c r="H167" s="145">
        <v>0</v>
      </c>
      <c r="I167" s="14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/>
      <c r="B168" s="164">
        <v>43446</v>
      </c>
      <c r="C168" s="145">
        <v>0</v>
      </c>
      <c r="D168" s="145">
        <v>0</v>
      </c>
      <c r="E168" s="145">
        <v>0</v>
      </c>
      <c r="F168" s="145">
        <v>0</v>
      </c>
      <c r="G168" s="145">
        <v>0</v>
      </c>
      <c r="H168" s="145">
        <v>0</v>
      </c>
      <c r="I168" s="14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/>
      <c r="B169" s="164">
        <v>43446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/>
      <c r="B170" s="164">
        <v>43448</v>
      </c>
      <c r="C170" s="145">
        <v>0</v>
      </c>
      <c r="D170" s="145">
        <v>0</v>
      </c>
      <c r="E170" s="145">
        <v>0</v>
      </c>
      <c r="F170" s="145">
        <v>0</v>
      </c>
      <c r="G170" s="145">
        <v>0</v>
      </c>
      <c r="H170" s="145">
        <v>0</v>
      </c>
      <c r="I170" s="14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/>
      <c r="B171" s="164">
        <v>43448</v>
      </c>
      <c r="C171" s="145">
        <v>0</v>
      </c>
      <c r="D171" s="145">
        <v>0</v>
      </c>
      <c r="E171" s="145">
        <v>0</v>
      </c>
      <c r="F171" s="145">
        <v>0</v>
      </c>
      <c r="G171" s="145">
        <v>0</v>
      </c>
      <c r="H171" s="145">
        <v>0</v>
      </c>
      <c r="I171" s="14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/>
      <c r="B172" s="164">
        <v>43451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/>
      <c r="B173" s="153">
        <v>43453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14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/>
      <c r="B174" s="153">
        <v>43453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14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/>
      <c r="B175" s="153">
        <v>43453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14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/>
      <c r="B176" s="153">
        <v>43455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14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/>
      <c r="B177" s="153">
        <v>43458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14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/>
      <c r="B178" s="153">
        <v>43458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14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/>
      <c r="B179" s="164">
        <v>43461</v>
      </c>
      <c r="C179" s="145">
        <v>0</v>
      </c>
      <c r="D179" s="145">
        <v>0</v>
      </c>
      <c r="E179" s="145">
        <v>0</v>
      </c>
      <c r="F179" s="145">
        <v>0</v>
      </c>
      <c r="G179" s="145">
        <v>0</v>
      </c>
      <c r="H179" s="145">
        <v>0</v>
      </c>
      <c r="I179" s="14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/>
      <c r="B180" s="164">
        <v>43461</v>
      </c>
      <c r="C180" s="145">
        <v>0</v>
      </c>
      <c r="D180" s="145">
        <v>0</v>
      </c>
      <c r="E180" s="145">
        <v>0</v>
      </c>
      <c r="F180" s="145">
        <v>0</v>
      </c>
      <c r="G180" s="145">
        <v>0</v>
      </c>
      <c r="H180" s="145">
        <v>0</v>
      </c>
      <c r="I180" s="14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s="128" customFormat="1" ht="17.100000000000001" customHeight="1" thickBot="1" x14ac:dyDescent="0.25">
      <c r="A181" s="129"/>
      <c r="B181" s="161">
        <v>43468</v>
      </c>
      <c r="C181" s="162">
        <v>0</v>
      </c>
      <c r="D181" s="162">
        <v>0</v>
      </c>
      <c r="E181" s="162">
        <v>0</v>
      </c>
      <c r="F181" s="162">
        <v>0</v>
      </c>
      <c r="G181" s="162">
        <v>0</v>
      </c>
      <c r="H181" s="162">
        <v>0</v>
      </c>
      <c r="I181" s="162">
        <v>0</v>
      </c>
      <c r="J181" s="123">
        <v>1.5</v>
      </c>
      <c r="K181" s="18" t="str">
        <f t="shared" si="0"/>
        <v>NA</v>
      </c>
      <c r="L181" s="18">
        <v>0</v>
      </c>
      <c r="M181" s="132"/>
      <c r="N181" s="132"/>
      <c r="O181" s="132"/>
      <c r="P181" s="132"/>
      <c r="Q181" s="132"/>
      <c r="S181" s="132"/>
      <c r="T181" s="132"/>
      <c r="U181" s="132"/>
      <c r="V181" s="132"/>
      <c r="W181" s="132"/>
    </row>
    <row r="182" spans="1:23" ht="17.100000000000001" customHeight="1" thickBot="1" x14ac:dyDescent="0.25">
      <c r="A182" s="14"/>
      <c r="B182" s="153">
        <v>43468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9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/>
      <c r="B183" s="153">
        <v>43470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9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/>
      <c r="B184" s="153">
        <v>43470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9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/>
      <c r="B185" s="153">
        <v>43470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9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/>
      <c r="B186" s="153">
        <v>43473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9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/>
      <c r="B187" s="153">
        <v>43473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9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/>
      <c r="B188" s="153">
        <v>43475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9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53">
        <v>43475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95">
        <v>0</v>
      </c>
      <c r="J189" s="86"/>
      <c r="K189" s="18" t="str">
        <f t="shared" si="0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53">
        <v>43480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95">
        <v>0</v>
      </c>
      <c r="J190" s="86"/>
      <c r="K190" s="18" t="str">
        <f t="shared" si="0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53">
        <v>43480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86"/>
      <c r="K191" s="18" t="str">
        <f t="shared" si="0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53">
        <v>43482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95">
        <v>0</v>
      </c>
      <c r="J192" s="86"/>
      <c r="K192" s="18" t="str">
        <f t="shared" si="0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/>
      <c r="B193" s="153">
        <v>43482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95">
        <v>0</v>
      </c>
      <c r="J193" s="86"/>
      <c r="K193" s="18" t="str">
        <f t="shared" si="0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/>
      <c r="B194" s="153">
        <v>43484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95">
        <v>0</v>
      </c>
      <c r="J194" s="86"/>
      <c r="K194" s="18" t="str">
        <f t="shared" si="0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53">
        <v>43484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95">
        <v>0</v>
      </c>
      <c r="J195" s="86"/>
      <c r="K195" s="18" t="str">
        <f t="shared" si="0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53">
        <v>43484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95">
        <v>0</v>
      </c>
      <c r="J196" s="86"/>
      <c r="K196" s="18" t="str">
        <f t="shared" si="0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53">
        <v>43490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95">
        <v>0</v>
      </c>
      <c r="J197" s="86"/>
      <c r="K197" s="18" t="str">
        <f t="shared" si="0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53">
        <v>43490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95">
        <v>0</v>
      </c>
      <c r="J198" s="86"/>
      <c r="K198" s="18" t="str">
        <f t="shared" si="0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53">
        <v>43490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95">
        <v>0</v>
      </c>
      <c r="J199" s="86"/>
      <c r="K199" s="18" t="str">
        <f t="shared" si="0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53">
        <v>43492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95">
        <v>0</v>
      </c>
      <c r="J200" s="86"/>
      <c r="K200" s="18" t="str">
        <f t="shared" si="0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53">
        <v>43492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95">
        <v>0</v>
      </c>
      <c r="J201" s="86"/>
      <c r="K201" s="18" t="str">
        <f t="shared" si="0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/>
      <c r="B202" s="153">
        <v>43494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95">
        <v>0</v>
      </c>
      <c r="J202" s="86"/>
      <c r="K202" s="18" t="str">
        <f t="shared" si="0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/>
      <c r="B203" s="153">
        <v>43494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95">
        <v>0</v>
      </c>
      <c r="J203" s="86"/>
      <c r="K203" s="18" t="str">
        <f t="shared" si="0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/>
      <c r="B204" s="153">
        <v>43496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8" t="str">
        <f t="shared" si="0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/>
      <c r="B205" s="153">
        <v>43498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8" t="str">
        <f t="shared" si="0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/>
      <c r="B206" s="153">
        <v>43498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8" t="str">
        <f t="shared" si="0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/>
      <c r="B207" s="153">
        <v>43506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8" t="str">
        <f t="shared" si="0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/>
      <c r="B208" s="153">
        <v>43506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8" t="str">
        <f t="shared" si="0"/>
        <v>NA</v>
      </c>
      <c r="L208" s="18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/>
      <c r="B209" s="153">
        <v>43510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8" t="str">
        <f t="shared" si="0"/>
        <v>NA</v>
      </c>
      <c r="L209" s="18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/>
      <c r="B210" s="153">
        <v>43510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8" t="str">
        <f t="shared" ref="K210:K273" si="1">$C$9</f>
        <v>NA</v>
      </c>
      <c r="L210" s="18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/>
      <c r="B211" s="153">
        <v>43512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8" t="str">
        <f t="shared" si="1"/>
        <v>NA</v>
      </c>
      <c r="L211" s="18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53">
        <v>43512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8" t="str">
        <f t="shared" si="1"/>
        <v>NA</v>
      </c>
      <c r="L212" s="18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53">
        <v>43512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8" t="str">
        <f t="shared" si="1"/>
        <v>NA</v>
      </c>
      <c r="L213" s="18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53">
        <v>43514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8" t="str">
        <f t="shared" si="1"/>
        <v>NA</v>
      </c>
      <c r="L214" s="18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53">
        <v>43514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8" t="str">
        <f t="shared" si="1"/>
        <v>NA</v>
      </c>
      <c r="L215" s="18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53">
        <v>43516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8" t="str">
        <f t="shared" si="1"/>
        <v>NA</v>
      </c>
      <c r="L216" s="18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53">
        <v>43516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8" t="str">
        <f t="shared" si="1"/>
        <v>NA</v>
      </c>
      <c r="L217" s="18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53">
        <v>43522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8" t="str">
        <f t="shared" si="1"/>
        <v>NA</v>
      </c>
      <c r="L218" s="18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53">
        <v>43522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8" t="str">
        <f t="shared" si="1"/>
        <v>NA</v>
      </c>
      <c r="L219" s="18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53">
        <v>43524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8" t="str">
        <f t="shared" si="1"/>
        <v>NA</v>
      </c>
      <c r="L220" s="18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53">
        <v>43524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8" t="str">
        <f t="shared" si="1"/>
        <v>NA</v>
      </c>
      <c r="L221" s="18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53">
        <v>43525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8" t="str">
        <f t="shared" si="1"/>
        <v>NA</v>
      </c>
      <c r="L222" s="18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53">
        <v>43526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8" t="str">
        <f t="shared" si="1"/>
        <v>NA</v>
      </c>
      <c r="L223" s="18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53">
        <v>43526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8" t="str">
        <f t="shared" si="1"/>
        <v>NA</v>
      </c>
      <c r="L224" s="18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/>
      <c r="B225" s="153">
        <v>43528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8" t="str">
        <f t="shared" si="1"/>
        <v>NA</v>
      </c>
      <c r="L225" s="18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/>
      <c r="B226" s="153">
        <v>43528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8" t="str">
        <f t="shared" si="1"/>
        <v>NA</v>
      </c>
      <c r="L226" s="18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/>
      <c r="B227" s="153">
        <v>43528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8" t="str">
        <f t="shared" si="1"/>
        <v>NA</v>
      </c>
      <c r="L227" s="18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/>
      <c r="B228" s="153">
        <v>43530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8" t="str">
        <f t="shared" si="1"/>
        <v>NA</v>
      </c>
      <c r="L228" s="18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/>
      <c r="B229" s="153">
        <v>43530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8" t="str">
        <f t="shared" si="1"/>
        <v>NA</v>
      </c>
      <c r="L229" s="18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4"/>
      <c r="B230" s="153">
        <v>43530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8" t="str">
        <f t="shared" si="1"/>
        <v>NA</v>
      </c>
      <c r="L230" s="18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thickBot="1" x14ac:dyDescent="0.25">
      <c r="A231" s="14"/>
      <c r="B231" s="153">
        <v>43532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8" t="str">
        <f t="shared" si="1"/>
        <v>NA</v>
      </c>
      <c r="L231" s="18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4"/>
      <c r="B232" s="153">
        <v>43532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8" t="str">
        <f t="shared" si="1"/>
        <v>NA</v>
      </c>
      <c r="L232" s="18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4"/>
      <c r="B233" s="153">
        <v>43535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8" t="str">
        <f t="shared" si="1"/>
        <v>NA</v>
      </c>
      <c r="L233" s="18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4"/>
      <c r="B234" s="153">
        <v>43535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8" t="str">
        <f t="shared" si="1"/>
        <v>NA</v>
      </c>
      <c r="L234" s="18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4"/>
      <c r="B235" s="153">
        <v>43535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8" t="str">
        <f t="shared" si="1"/>
        <v>NA</v>
      </c>
      <c r="L235" s="18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4"/>
      <c r="B236" s="153">
        <v>43539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8" t="str">
        <f t="shared" si="1"/>
        <v>NA</v>
      </c>
      <c r="L236" s="18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4"/>
      <c r="B237" s="153">
        <v>43541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8" t="str">
        <f t="shared" si="1"/>
        <v>NA</v>
      </c>
      <c r="L237" s="18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4"/>
      <c r="B238" s="153">
        <v>43541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8" t="str">
        <f t="shared" si="1"/>
        <v>NA</v>
      </c>
      <c r="L238" s="18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4"/>
      <c r="B239" s="153">
        <v>43543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8" t="str">
        <f t="shared" si="1"/>
        <v>NA</v>
      </c>
      <c r="L239" s="18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4"/>
      <c r="B240" s="153">
        <v>43543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8" t="str">
        <f t="shared" si="1"/>
        <v>NA</v>
      </c>
      <c r="L240" s="18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4"/>
      <c r="B241" s="153">
        <v>43545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8" t="str">
        <f t="shared" si="1"/>
        <v>NA</v>
      </c>
      <c r="L241" s="18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4"/>
      <c r="B242" s="153">
        <v>43545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8" t="str">
        <f t="shared" si="1"/>
        <v>NA</v>
      </c>
      <c r="L242" s="18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4"/>
      <c r="B243" s="153">
        <v>43545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8" t="str">
        <f t="shared" si="1"/>
        <v>NA</v>
      </c>
      <c r="L243" s="18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4"/>
      <c r="B244" s="153">
        <v>43547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8" t="str">
        <f t="shared" si="1"/>
        <v>NA</v>
      </c>
      <c r="L244" s="18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4"/>
      <c r="B245" s="153">
        <v>43547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8" t="str">
        <f t="shared" si="1"/>
        <v>NA</v>
      </c>
      <c r="L245" s="18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4"/>
      <c r="B246" s="153">
        <v>43547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8" t="str">
        <f t="shared" si="1"/>
        <v>NA</v>
      </c>
      <c r="L246" s="18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4"/>
      <c r="B247" s="153">
        <v>43547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8" t="str">
        <f t="shared" si="1"/>
        <v>NA</v>
      </c>
      <c r="L247" s="18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4"/>
      <c r="B248" s="153">
        <v>43549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8" t="str">
        <f t="shared" si="1"/>
        <v>NA</v>
      </c>
      <c r="L248" s="18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thickBot="1" x14ac:dyDescent="0.25">
      <c r="A249" s="14"/>
      <c r="B249" s="153">
        <v>43549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8" t="str">
        <f t="shared" si="1"/>
        <v>NA</v>
      </c>
      <c r="L249" s="18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thickBot="1" x14ac:dyDescent="0.25">
      <c r="A250" s="14"/>
      <c r="B250" s="153">
        <v>43551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8" t="str">
        <f t="shared" si="1"/>
        <v>NA</v>
      </c>
      <c r="L250" s="18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thickBot="1" x14ac:dyDescent="0.25">
      <c r="A251" s="14"/>
      <c r="B251" s="153">
        <v>43551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8" t="str">
        <f t="shared" si="1"/>
        <v>NA</v>
      </c>
      <c r="L251" s="18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thickBot="1" x14ac:dyDescent="0.25">
      <c r="A252" s="14"/>
      <c r="B252" s="153">
        <v>43553</v>
      </c>
      <c r="C252" s="95">
        <v>0</v>
      </c>
      <c r="D252" s="95">
        <v>0</v>
      </c>
      <c r="E252" s="95">
        <v>0</v>
      </c>
      <c r="F252" s="95">
        <v>0</v>
      </c>
      <c r="G252" s="95">
        <v>0</v>
      </c>
      <c r="H252" s="95">
        <v>0</v>
      </c>
      <c r="I252" s="95">
        <v>0</v>
      </c>
      <c r="J252" s="86"/>
      <c r="K252" s="18" t="str">
        <f t="shared" si="1"/>
        <v>NA</v>
      </c>
      <c r="L252" s="18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thickBot="1" x14ac:dyDescent="0.25">
      <c r="A253" s="14"/>
      <c r="B253" s="153">
        <v>43553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8" t="str">
        <f t="shared" si="1"/>
        <v>NA</v>
      </c>
      <c r="L253" s="18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x14ac:dyDescent="0.2">
      <c r="A254" s="14"/>
      <c r="B254" s="190">
        <v>43557</v>
      </c>
      <c r="C254" s="191">
        <v>0</v>
      </c>
      <c r="D254" s="191">
        <v>0</v>
      </c>
      <c r="E254" s="191">
        <v>0</v>
      </c>
      <c r="F254" s="191">
        <v>0</v>
      </c>
      <c r="G254" s="191">
        <v>0</v>
      </c>
      <c r="H254" s="191">
        <v>0</v>
      </c>
      <c r="I254" s="191">
        <v>0</v>
      </c>
      <c r="J254" s="86"/>
      <c r="K254" s="18" t="str">
        <f t="shared" si="1"/>
        <v>NA</v>
      </c>
      <c r="L254" s="18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x14ac:dyDescent="0.2">
      <c r="A255" s="14"/>
      <c r="B255" s="190">
        <v>43557</v>
      </c>
      <c r="C255" s="191">
        <v>0</v>
      </c>
      <c r="D255" s="191">
        <v>0</v>
      </c>
      <c r="E255" s="191">
        <v>0</v>
      </c>
      <c r="F255" s="191">
        <v>0</v>
      </c>
      <c r="G255" s="191">
        <v>0</v>
      </c>
      <c r="H255" s="191">
        <v>0</v>
      </c>
      <c r="I255" s="191">
        <v>0</v>
      </c>
      <c r="J255" s="86"/>
      <c r="K255" s="18" t="str">
        <f t="shared" si="1"/>
        <v>NA</v>
      </c>
      <c r="L255" s="18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x14ac:dyDescent="0.2">
      <c r="A256" s="14"/>
      <c r="B256" s="190">
        <v>43559</v>
      </c>
      <c r="C256" s="191">
        <v>0</v>
      </c>
      <c r="D256" s="191">
        <v>0</v>
      </c>
      <c r="E256" s="191">
        <v>0</v>
      </c>
      <c r="F256" s="191">
        <v>0</v>
      </c>
      <c r="G256" s="191">
        <v>0</v>
      </c>
      <c r="H256" s="191">
        <v>0</v>
      </c>
      <c r="I256" s="191">
        <v>0</v>
      </c>
      <c r="J256" s="86"/>
      <c r="K256" s="18" t="str">
        <f t="shared" si="1"/>
        <v>NA</v>
      </c>
      <c r="L256" s="18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x14ac:dyDescent="0.2">
      <c r="A257" s="14"/>
      <c r="B257" s="190">
        <v>43559</v>
      </c>
      <c r="C257" s="191">
        <v>0</v>
      </c>
      <c r="D257" s="191">
        <v>0</v>
      </c>
      <c r="E257" s="191">
        <v>0</v>
      </c>
      <c r="F257" s="191">
        <v>0</v>
      </c>
      <c r="G257" s="191">
        <v>0</v>
      </c>
      <c r="H257" s="191">
        <v>0</v>
      </c>
      <c r="I257" s="191">
        <v>0</v>
      </c>
      <c r="J257" s="86"/>
      <c r="K257" s="18" t="str">
        <f t="shared" si="1"/>
        <v>NA</v>
      </c>
      <c r="L257" s="18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x14ac:dyDescent="0.2">
      <c r="A258" s="14"/>
      <c r="B258" s="190">
        <v>43559</v>
      </c>
      <c r="C258" s="191">
        <v>0</v>
      </c>
      <c r="D258" s="191">
        <v>0</v>
      </c>
      <c r="E258" s="191">
        <v>0</v>
      </c>
      <c r="F258" s="191">
        <v>0</v>
      </c>
      <c r="G258" s="191">
        <v>0</v>
      </c>
      <c r="H258" s="191">
        <v>0</v>
      </c>
      <c r="I258" s="191">
        <v>0</v>
      </c>
      <c r="J258" s="86"/>
      <c r="K258" s="18" t="str">
        <f t="shared" si="1"/>
        <v>NA</v>
      </c>
      <c r="L258" s="18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x14ac:dyDescent="0.2">
      <c r="A259" s="14"/>
      <c r="B259" s="190">
        <v>43561</v>
      </c>
      <c r="C259" s="191">
        <v>0</v>
      </c>
      <c r="D259" s="191">
        <v>0</v>
      </c>
      <c r="E259" s="191">
        <v>0</v>
      </c>
      <c r="F259" s="191">
        <v>0</v>
      </c>
      <c r="G259" s="191">
        <v>0</v>
      </c>
      <c r="H259" s="191">
        <v>0</v>
      </c>
      <c r="I259" s="191">
        <v>0</v>
      </c>
      <c r="J259" s="86"/>
      <c r="K259" s="18" t="str">
        <f t="shared" si="1"/>
        <v>NA</v>
      </c>
      <c r="L259" s="18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x14ac:dyDescent="0.2">
      <c r="A260" s="14"/>
      <c r="B260" s="190">
        <v>43561</v>
      </c>
      <c r="C260" s="191">
        <v>0</v>
      </c>
      <c r="D260" s="191">
        <v>0</v>
      </c>
      <c r="E260" s="191">
        <v>0</v>
      </c>
      <c r="F260" s="191">
        <v>0</v>
      </c>
      <c r="G260" s="191">
        <v>0</v>
      </c>
      <c r="H260" s="191">
        <v>0</v>
      </c>
      <c r="I260" s="191">
        <v>0</v>
      </c>
      <c r="J260" s="86"/>
      <c r="K260" s="18" t="str">
        <f t="shared" si="1"/>
        <v>NA</v>
      </c>
      <c r="L260" s="18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x14ac:dyDescent="0.2">
      <c r="A261" s="14"/>
      <c r="B261" s="190">
        <v>43563</v>
      </c>
      <c r="C261" s="191">
        <v>0</v>
      </c>
      <c r="D261" s="191">
        <v>0</v>
      </c>
      <c r="E261" s="191">
        <v>0</v>
      </c>
      <c r="F261" s="191">
        <v>0</v>
      </c>
      <c r="G261" s="191">
        <v>0</v>
      </c>
      <c r="H261" s="191">
        <v>0</v>
      </c>
      <c r="I261" s="191">
        <v>0</v>
      </c>
      <c r="J261" s="86"/>
      <c r="K261" s="18" t="str">
        <f t="shared" si="1"/>
        <v>NA</v>
      </c>
      <c r="L261" s="18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x14ac:dyDescent="0.2">
      <c r="A262" s="14"/>
      <c r="B262" s="190">
        <v>43564</v>
      </c>
      <c r="C262" s="191">
        <v>0</v>
      </c>
      <c r="D262" s="191">
        <v>0</v>
      </c>
      <c r="E262" s="191">
        <v>0</v>
      </c>
      <c r="F262" s="191">
        <v>0</v>
      </c>
      <c r="G262" s="191">
        <v>0</v>
      </c>
      <c r="H262" s="191">
        <v>0</v>
      </c>
      <c r="I262" s="191">
        <v>0</v>
      </c>
      <c r="J262" s="86"/>
      <c r="K262" s="18" t="str">
        <f t="shared" si="1"/>
        <v>NA</v>
      </c>
      <c r="L262" s="18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x14ac:dyDescent="0.2">
      <c r="A263" s="14"/>
      <c r="B263" s="190">
        <v>43564</v>
      </c>
      <c r="C263" s="191">
        <v>0</v>
      </c>
      <c r="D263" s="191">
        <v>0</v>
      </c>
      <c r="E263" s="191">
        <v>0</v>
      </c>
      <c r="F263" s="191">
        <v>0</v>
      </c>
      <c r="G263" s="191">
        <v>0</v>
      </c>
      <c r="H263" s="191">
        <v>0</v>
      </c>
      <c r="I263" s="191">
        <v>0</v>
      </c>
      <c r="J263" s="86"/>
      <c r="K263" s="18" t="str">
        <f t="shared" si="1"/>
        <v>NA</v>
      </c>
      <c r="L263" s="18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x14ac:dyDescent="0.2">
      <c r="A264" s="14"/>
      <c r="B264" s="190">
        <v>43566</v>
      </c>
      <c r="C264" s="191">
        <v>0</v>
      </c>
      <c r="D264" s="191">
        <v>0</v>
      </c>
      <c r="E264" s="191">
        <v>0</v>
      </c>
      <c r="F264" s="191">
        <v>0</v>
      </c>
      <c r="G264" s="191">
        <v>0</v>
      </c>
      <c r="H264" s="191">
        <v>0</v>
      </c>
      <c r="I264" s="191">
        <v>0</v>
      </c>
      <c r="J264" s="86"/>
      <c r="K264" s="18" t="str">
        <f t="shared" si="1"/>
        <v>NA</v>
      </c>
      <c r="L264" s="18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x14ac:dyDescent="0.2">
      <c r="A265" s="14"/>
      <c r="B265" s="190">
        <v>43566</v>
      </c>
      <c r="C265" s="191">
        <v>0</v>
      </c>
      <c r="D265" s="191">
        <v>0</v>
      </c>
      <c r="E265" s="191">
        <v>0</v>
      </c>
      <c r="F265" s="191">
        <v>0</v>
      </c>
      <c r="G265" s="191">
        <v>0</v>
      </c>
      <c r="H265" s="191">
        <v>0</v>
      </c>
      <c r="I265" s="191">
        <v>0</v>
      </c>
      <c r="J265" s="86"/>
      <c r="K265" s="18" t="str">
        <f t="shared" si="1"/>
        <v>NA</v>
      </c>
      <c r="L265" s="18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x14ac:dyDescent="0.2">
      <c r="A266" s="14"/>
      <c r="B266" s="190">
        <v>43567</v>
      </c>
      <c r="C266" s="191">
        <v>0</v>
      </c>
      <c r="D266" s="191">
        <v>0</v>
      </c>
      <c r="E266" s="191">
        <v>0</v>
      </c>
      <c r="F266" s="191">
        <v>0</v>
      </c>
      <c r="G266" s="191">
        <v>0</v>
      </c>
      <c r="H266" s="191">
        <v>0</v>
      </c>
      <c r="I266" s="191">
        <v>0</v>
      </c>
      <c r="J266" s="86"/>
      <c r="K266" s="18" t="str">
        <f t="shared" si="1"/>
        <v>NA</v>
      </c>
      <c r="L266" s="18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x14ac:dyDescent="0.2">
      <c r="A267" s="14"/>
      <c r="B267" s="190">
        <v>43572</v>
      </c>
      <c r="C267" s="191">
        <v>0</v>
      </c>
      <c r="D267" s="191">
        <v>0</v>
      </c>
      <c r="E267" s="191">
        <v>0</v>
      </c>
      <c r="F267" s="191">
        <v>0</v>
      </c>
      <c r="G267" s="191">
        <v>0</v>
      </c>
      <c r="H267" s="191">
        <v>0</v>
      </c>
      <c r="I267" s="191">
        <v>0</v>
      </c>
      <c r="J267" s="86"/>
      <c r="K267" s="18" t="str">
        <f t="shared" si="1"/>
        <v>NA</v>
      </c>
      <c r="L267" s="18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x14ac:dyDescent="0.2">
      <c r="A268" s="14"/>
      <c r="B268" s="190">
        <v>43573</v>
      </c>
      <c r="C268" s="191">
        <v>0</v>
      </c>
      <c r="D268" s="191">
        <v>0</v>
      </c>
      <c r="E268" s="191">
        <v>0</v>
      </c>
      <c r="F268" s="191">
        <v>0</v>
      </c>
      <c r="G268" s="191">
        <v>0</v>
      </c>
      <c r="H268" s="191">
        <v>0</v>
      </c>
      <c r="I268" s="191">
        <v>0</v>
      </c>
      <c r="J268" s="86"/>
      <c r="K268" s="18" t="str">
        <f t="shared" si="1"/>
        <v>NA</v>
      </c>
      <c r="L268" s="18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x14ac:dyDescent="0.2">
      <c r="A269" s="14"/>
      <c r="B269" s="190">
        <v>43573</v>
      </c>
      <c r="C269" s="191">
        <v>0</v>
      </c>
      <c r="D269" s="191">
        <v>0</v>
      </c>
      <c r="E269" s="191">
        <v>0</v>
      </c>
      <c r="F269" s="191">
        <v>0</v>
      </c>
      <c r="G269" s="191">
        <v>0</v>
      </c>
      <c r="H269" s="191">
        <v>0</v>
      </c>
      <c r="I269" s="191">
        <v>0</v>
      </c>
      <c r="J269" s="86"/>
      <c r="K269" s="18" t="str">
        <f t="shared" si="1"/>
        <v>NA</v>
      </c>
      <c r="L269" s="18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x14ac:dyDescent="0.2">
      <c r="A270" s="14"/>
      <c r="B270" s="190">
        <v>43575</v>
      </c>
      <c r="C270" s="191">
        <v>0</v>
      </c>
      <c r="D270" s="191">
        <v>0</v>
      </c>
      <c r="E270" s="191">
        <v>0</v>
      </c>
      <c r="F270" s="191">
        <v>0</v>
      </c>
      <c r="G270" s="191">
        <v>0</v>
      </c>
      <c r="H270" s="191">
        <v>0</v>
      </c>
      <c r="I270" s="191">
        <v>0</v>
      </c>
      <c r="J270" s="86"/>
      <c r="K270" s="18" t="str">
        <f t="shared" si="1"/>
        <v>NA</v>
      </c>
      <c r="L270" s="18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x14ac:dyDescent="0.2">
      <c r="A271" s="14"/>
      <c r="B271" s="190">
        <v>43575</v>
      </c>
      <c r="C271" s="191">
        <v>0</v>
      </c>
      <c r="D271" s="191">
        <v>0</v>
      </c>
      <c r="E271" s="191">
        <v>0</v>
      </c>
      <c r="F271" s="191">
        <v>0</v>
      </c>
      <c r="G271" s="191">
        <v>0</v>
      </c>
      <c r="H271" s="191">
        <v>0</v>
      </c>
      <c r="I271" s="191">
        <v>0</v>
      </c>
      <c r="J271" s="86"/>
      <c r="K271" s="18" t="str">
        <f t="shared" si="1"/>
        <v>NA</v>
      </c>
      <c r="L271" s="18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x14ac:dyDescent="0.2">
      <c r="A272" s="14"/>
      <c r="B272" s="190">
        <v>43576</v>
      </c>
      <c r="C272" s="191">
        <v>0</v>
      </c>
      <c r="D272" s="191">
        <v>0</v>
      </c>
      <c r="E272" s="191">
        <v>0</v>
      </c>
      <c r="F272" s="191">
        <v>0</v>
      </c>
      <c r="G272" s="191">
        <v>0</v>
      </c>
      <c r="H272" s="191">
        <v>0</v>
      </c>
      <c r="I272" s="191">
        <v>0</v>
      </c>
      <c r="J272" s="86"/>
      <c r="K272" s="18" t="str">
        <f t="shared" si="1"/>
        <v>NA</v>
      </c>
      <c r="L272" s="18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x14ac:dyDescent="0.2">
      <c r="A273" s="14"/>
      <c r="B273" s="190">
        <v>43577</v>
      </c>
      <c r="C273" s="191">
        <v>0</v>
      </c>
      <c r="D273" s="191">
        <v>0</v>
      </c>
      <c r="E273" s="191">
        <v>0</v>
      </c>
      <c r="F273" s="191">
        <v>0</v>
      </c>
      <c r="G273" s="191">
        <v>0</v>
      </c>
      <c r="H273" s="191">
        <v>0</v>
      </c>
      <c r="I273" s="191">
        <v>0</v>
      </c>
      <c r="J273" s="86"/>
      <c r="K273" s="18" t="str">
        <f t="shared" si="1"/>
        <v>NA</v>
      </c>
      <c r="L273" s="18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x14ac:dyDescent="0.2">
      <c r="A274" s="14"/>
      <c r="B274" s="190">
        <v>43577</v>
      </c>
      <c r="C274" s="191">
        <v>0</v>
      </c>
      <c r="D274" s="191">
        <v>0</v>
      </c>
      <c r="E274" s="191">
        <v>0</v>
      </c>
      <c r="F274" s="191">
        <v>0</v>
      </c>
      <c r="G274" s="191">
        <v>0</v>
      </c>
      <c r="H274" s="191">
        <v>0</v>
      </c>
      <c r="I274" s="191">
        <v>0</v>
      </c>
      <c r="J274" s="86"/>
      <c r="K274" s="18" t="str">
        <f t="shared" ref="K274:K337" si="2">$C$9</f>
        <v>NA</v>
      </c>
      <c r="L274" s="18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x14ac:dyDescent="0.2">
      <c r="A275" s="14"/>
      <c r="B275" s="190">
        <v>43579</v>
      </c>
      <c r="C275" s="191">
        <v>0</v>
      </c>
      <c r="D275" s="191">
        <v>0</v>
      </c>
      <c r="E275" s="191">
        <v>0</v>
      </c>
      <c r="F275" s="191">
        <v>0</v>
      </c>
      <c r="G275" s="191">
        <v>0</v>
      </c>
      <c r="H275" s="191">
        <v>0</v>
      </c>
      <c r="I275" s="191">
        <v>0</v>
      </c>
      <c r="J275" s="86"/>
      <c r="K275" s="18" t="str">
        <f t="shared" si="2"/>
        <v>NA</v>
      </c>
      <c r="L275" s="18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x14ac:dyDescent="0.2">
      <c r="A276" s="14"/>
      <c r="B276" s="190">
        <v>43579</v>
      </c>
      <c r="C276" s="191">
        <v>0</v>
      </c>
      <c r="D276" s="191">
        <v>0</v>
      </c>
      <c r="E276" s="191">
        <v>0</v>
      </c>
      <c r="F276" s="191">
        <v>0</v>
      </c>
      <c r="G276" s="191">
        <v>0</v>
      </c>
      <c r="H276" s="191">
        <v>0</v>
      </c>
      <c r="I276" s="191">
        <v>0</v>
      </c>
      <c r="J276" s="86"/>
      <c r="K276" s="18" t="str">
        <f t="shared" si="2"/>
        <v>NA</v>
      </c>
      <c r="L276" s="18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x14ac:dyDescent="0.2">
      <c r="A277" s="14"/>
      <c r="B277" s="190">
        <v>43580</v>
      </c>
      <c r="C277" s="191">
        <v>0</v>
      </c>
      <c r="D277" s="191">
        <v>0</v>
      </c>
      <c r="E277" s="191">
        <v>0</v>
      </c>
      <c r="F277" s="191">
        <v>0</v>
      </c>
      <c r="G277" s="191">
        <v>0</v>
      </c>
      <c r="H277" s="191">
        <v>0</v>
      </c>
      <c r="I277" s="191">
        <v>0</v>
      </c>
      <c r="J277" s="86"/>
      <c r="K277" s="18" t="str">
        <f t="shared" si="2"/>
        <v>NA</v>
      </c>
      <c r="L277" s="18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x14ac:dyDescent="0.2">
      <c r="A278" s="14"/>
      <c r="B278" s="190">
        <v>43580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8" t="str">
        <f t="shared" si="2"/>
        <v>NA</v>
      </c>
      <c r="L278" s="18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14"/>
      <c r="B279" s="190">
        <v>43583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8" t="str">
        <f t="shared" si="2"/>
        <v>NA</v>
      </c>
      <c r="L279" s="18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14"/>
      <c r="B280" s="190">
        <v>43583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8" t="str">
        <f t="shared" si="2"/>
        <v>NA</v>
      </c>
      <c r="L280" s="18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14"/>
      <c r="B281" s="190">
        <v>43584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8" t="str">
        <f t="shared" si="2"/>
        <v>NA</v>
      </c>
      <c r="L281" s="18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14"/>
      <c r="B282" s="190">
        <v>43584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8" t="str">
        <f t="shared" si="2"/>
        <v>NA</v>
      </c>
      <c r="L282" s="18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4"/>
      <c r="B283" s="190">
        <v>43588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8" t="str">
        <f t="shared" si="2"/>
        <v>NA</v>
      </c>
      <c r="L283" s="18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4"/>
      <c r="B284" s="190">
        <v>43588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8" t="str">
        <f t="shared" si="2"/>
        <v>NA</v>
      </c>
      <c r="L284" s="18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14"/>
      <c r="B285" s="190">
        <v>43589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8" t="str">
        <f t="shared" si="2"/>
        <v>NA</v>
      </c>
      <c r="L285" s="18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14"/>
      <c r="B286" s="190">
        <v>43592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8" t="str">
        <f t="shared" si="2"/>
        <v>NA</v>
      </c>
      <c r="L286" s="18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4"/>
      <c r="B287" s="190">
        <v>43592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8" t="str">
        <f t="shared" si="2"/>
        <v>NA</v>
      </c>
      <c r="L287" s="18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4"/>
      <c r="B288" s="190">
        <v>43593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8" t="str">
        <f t="shared" si="2"/>
        <v>NA</v>
      </c>
      <c r="L288" s="18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4"/>
      <c r="B289" s="190">
        <v>43597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8" t="str">
        <f t="shared" si="2"/>
        <v>NA</v>
      </c>
      <c r="L289" s="18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14"/>
      <c r="B290" s="190">
        <v>43598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8" t="str">
        <f t="shared" si="2"/>
        <v>NA</v>
      </c>
      <c r="L290" s="18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4"/>
      <c r="B291" s="190">
        <v>43600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8" t="str">
        <f t="shared" si="2"/>
        <v>NA</v>
      </c>
      <c r="L291" s="18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4"/>
      <c r="B292" s="190">
        <v>43600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8" t="str">
        <f t="shared" si="2"/>
        <v>NA</v>
      </c>
      <c r="L292" s="18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4"/>
      <c r="B293" s="190">
        <v>43601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8" t="str">
        <f t="shared" si="2"/>
        <v>NA</v>
      </c>
      <c r="L293" s="18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4"/>
      <c r="B294" s="190">
        <v>43602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8" t="str">
        <f t="shared" si="2"/>
        <v>NA</v>
      </c>
      <c r="L294" s="18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4"/>
      <c r="B295" s="190">
        <v>43602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8" t="str">
        <f t="shared" si="2"/>
        <v>NA</v>
      </c>
      <c r="L295" s="18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/>
      <c r="B296" s="190">
        <v>43603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8" t="str">
        <f t="shared" si="2"/>
        <v>NA</v>
      </c>
      <c r="L296" s="18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/>
      <c r="B297" s="190">
        <v>43604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8" t="str">
        <f t="shared" si="2"/>
        <v>NA</v>
      </c>
      <c r="L297" s="18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/>
      <c r="B298" s="190">
        <v>43604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8" t="str">
        <f t="shared" si="2"/>
        <v>NA</v>
      </c>
      <c r="L298" s="18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/>
      <c r="B299" s="190">
        <v>43604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8" t="str">
        <f t="shared" si="2"/>
        <v>NA</v>
      </c>
      <c r="L299" s="18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/>
      <c r="B300" s="190">
        <v>43606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8" t="str">
        <f t="shared" si="2"/>
        <v>NA</v>
      </c>
      <c r="L300" s="18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/>
      <c r="B301" s="190">
        <v>43606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8" t="str">
        <f t="shared" si="2"/>
        <v>NA</v>
      </c>
      <c r="L301" s="18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/>
      <c r="B302" s="190">
        <v>43606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8" t="str">
        <f t="shared" si="2"/>
        <v>NA</v>
      </c>
      <c r="L302" s="18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/>
      <c r="B303" s="190">
        <v>43608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8" t="str">
        <f t="shared" si="2"/>
        <v>NA</v>
      </c>
      <c r="L303" s="18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/>
      <c r="B304" s="190">
        <v>43608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8" t="str">
        <f t="shared" si="2"/>
        <v>NA</v>
      </c>
      <c r="L304" s="18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43610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8" t="str">
        <f t="shared" si="2"/>
        <v>NA</v>
      </c>
      <c r="L305" s="18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/>
      <c r="B306" s="190">
        <v>43610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8" t="str">
        <f t="shared" si="2"/>
        <v>NA</v>
      </c>
      <c r="L306" s="18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/>
      <c r="B307" s="190">
        <v>43612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8" t="str">
        <f t="shared" si="2"/>
        <v>NA</v>
      </c>
      <c r="L307" s="18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/>
      <c r="B308" s="190">
        <v>43612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8" t="str">
        <f t="shared" si="2"/>
        <v>NA</v>
      </c>
      <c r="L308" s="18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/>
      <c r="B309" s="190">
        <v>43614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8" t="str">
        <f t="shared" si="2"/>
        <v>NA</v>
      </c>
      <c r="L309" s="18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/>
      <c r="B310" s="190">
        <v>43614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8" t="str">
        <f t="shared" si="2"/>
        <v>NA</v>
      </c>
      <c r="L310" s="18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/>
      <c r="B311" s="190">
        <v>43615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8" t="str">
        <f t="shared" si="2"/>
        <v>NA</v>
      </c>
      <c r="L311" s="18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/>
      <c r="B312" s="190">
        <v>43615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8" t="str">
        <f t="shared" si="2"/>
        <v>NA</v>
      </c>
      <c r="L312" s="18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/>
      <c r="B313" s="190">
        <v>43616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8" t="str">
        <f t="shared" si="2"/>
        <v>NA</v>
      </c>
      <c r="L313" s="18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/>
      <c r="B314" s="190">
        <v>43617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8" t="str">
        <f t="shared" si="2"/>
        <v>NA</v>
      </c>
      <c r="L314" s="18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/>
      <c r="B315" s="190">
        <v>43619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8" t="str">
        <f t="shared" si="2"/>
        <v>NA</v>
      </c>
      <c r="L315" s="18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/>
      <c r="B316" s="190">
        <v>43619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8" t="str">
        <f t="shared" si="2"/>
        <v>NA</v>
      </c>
      <c r="L316" s="18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/>
      <c r="B317" s="190">
        <v>43621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8" t="str">
        <f t="shared" si="2"/>
        <v>NA</v>
      </c>
      <c r="L317" s="18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/>
      <c r="B318" s="190">
        <v>43622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8" t="str">
        <f t="shared" si="2"/>
        <v>NA</v>
      </c>
      <c r="L318" s="18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/>
      <c r="B319" s="190">
        <v>43623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8" t="str">
        <f t="shared" si="2"/>
        <v>NA</v>
      </c>
      <c r="L319" s="18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/>
      <c r="B320" s="190">
        <v>43623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8" t="str">
        <f t="shared" si="2"/>
        <v>NA</v>
      </c>
      <c r="L320" s="18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/>
      <c r="B321" s="190">
        <v>43625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8" t="str">
        <f t="shared" si="2"/>
        <v>NA</v>
      </c>
      <c r="L321" s="18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/>
      <c r="B322" s="190">
        <v>43625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8" t="str">
        <f t="shared" si="2"/>
        <v>NA</v>
      </c>
      <c r="L322" s="18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/>
      <c r="B323" s="190">
        <v>43627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8" t="str">
        <f t="shared" si="2"/>
        <v>NA</v>
      </c>
      <c r="L323" s="18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/>
      <c r="B324" s="190">
        <v>43628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8" t="str">
        <f t="shared" si="2"/>
        <v>NA</v>
      </c>
      <c r="L324" s="18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/>
      <c r="B325" s="190">
        <v>43629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8" t="str">
        <f t="shared" si="2"/>
        <v>NA</v>
      </c>
      <c r="L325" s="18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/>
      <c r="B326" s="190">
        <v>43629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8" t="str">
        <f t="shared" si="2"/>
        <v>NA</v>
      </c>
      <c r="L326" s="18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/>
      <c r="B327" s="190">
        <v>43635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8" t="str">
        <f t="shared" si="2"/>
        <v>NA</v>
      </c>
      <c r="L327" s="18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/>
      <c r="B328" s="190">
        <v>43635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8" t="str">
        <f t="shared" si="2"/>
        <v>NA</v>
      </c>
      <c r="L328" s="18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/>
      <c r="B329" s="190">
        <v>43636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8" t="str">
        <f t="shared" si="2"/>
        <v>NA</v>
      </c>
      <c r="L329" s="18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/>
      <c r="B330" s="190">
        <v>43637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8" t="str">
        <f t="shared" si="2"/>
        <v>NA</v>
      </c>
      <c r="L330" s="18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/>
      <c r="B331" s="190">
        <v>43640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8" t="str">
        <f t="shared" si="2"/>
        <v>NA</v>
      </c>
      <c r="L331" s="18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/>
      <c r="B332" s="190">
        <v>43640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8" t="str">
        <f t="shared" si="2"/>
        <v>NA</v>
      </c>
      <c r="L332" s="18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/>
      <c r="B333" s="190">
        <v>43641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8" t="str">
        <f t="shared" si="2"/>
        <v>NA</v>
      </c>
      <c r="L333" s="18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/>
      <c r="B334" s="190">
        <v>43642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8" t="str">
        <f t="shared" si="2"/>
        <v>NA</v>
      </c>
      <c r="L334" s="18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/>
      <c r="B335" s="190">
        <v>43643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8" t="str">
        <f t="shared" si="2"/>
        <v>NA</v>
      </c>
      <c r="L335" s="18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/>
      <c r="B336" s="193">
        <v>43647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8" t="str">
        <f t="shared" si="2"/>
        <v>NA</v>
      </c>
      <c r="L336" s="18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3">
        <v>43647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8" t="str">
        <f t="shared" si="2"/>
        <v>NA</v>
      </c>
      <c r="L337" s="18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3">
        <v>43649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8" t="str">
        <f t="shared" ref="K338:K401" si="3">$C$9</f>
        <v>NA</v>
      </c>
      <c r="L338" s="18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3">
        <v>43649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8" t="str">
        <f t="shared" si="3"/>
        <v>NA</v>
      </c>
      <c r="L339" s="18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3">
        <v>43650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8" t="str">
        <f t="shared" si="3"/>
        <v>NA</v>
      </c>
      <c r="L340" s="18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3">
        <v>43651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8" t="str">
        <f t="shared" si="3"/>
        <v>NA</v>
      </c>
      <c r="L341" s="18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3">
        <v>43651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8" t="str">
        <f t="shared" si="3"/>
        <v>NA</v>
      </c>
      <c r="L342" s="18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3">
        <v>43654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8" t="str">
        <f t="shared" si="3"/>
        <v>NA</v>
      </c>
      <c r="L343" s="18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3">
        <v>43654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8" t="str">
        <f t="shared" si="3"/>
        <v>NA</v>
      </c>
      <c r="L344" s="18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3">
        <v>43655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8" t="str">
        <f t="shared" si="3"/>
        <v>NA</v>
      </c>
      <c r="L345" s="18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3">
        <v>43656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8" t="str">
        <f t="shared" si="3"/>
        <v>NA</v>
      </c>
      <c r="L346" s="18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3">
        <v>43656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8" t="str">
        <f t="shared" si="3"/>
        <v>NA</v>
      </c>
      <c r="L347" s="18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3">
        <v>43658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8" t="str">
        <f t="shared" si="3"/>
        <v>NA</v>
      </c>
      <c r="L348" s="18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3">
        <v>43658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8" t="str">
        <f t="shared" si="3"/>
        <v>NA</v>
      </c>
      <c r="L349" s="18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3">
        <v>43661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8" t="str">
        <f t="shared" si="3"/>
        <v>NA</v>
      </c>
      <c r="L350" s="18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3">
        <v>43661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8" t="str">
        <f t="shared" si="3"/>
        <v>NA</v>
      </c>
      <c r="L351" s="18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3">
        <v>43662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8" t="str">
        <f t="shared" si="3"/>
        <v>NA</v>
      </c>
      <c r="L352" s="18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3">
        <v>43663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8" t="str">
        <f t="shared" si="3"/>
        <v>NA</v>
      </c>
      <c r="L353" s="18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3">
        <v>43664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8" t="str">
        <f t="shared" si="3"/>
        <v>NA</v>
      </c>
      <c r="L354" s="18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3">
        <v>43665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8" t="str">
        <f t="shared" si="3"/>
        <v>NA</v>
      </c>
      <c r="L355" s="18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3">
        <v>43665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8" t="str">
        <f t="shared" si="3"/>
        <v>NA</v>
      </c>
      <c r="L356" s="18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3">
        <v>43669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8" t="str">
        <f t="shared" si="3"/>
        <v>NA</v>
      </c>
      <c r="L357" s="18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3">
        <v>43672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8" t="str">
        <f t="shared" si="3"/>
        <v>NA</v>
      </c>
      <c r="L358" s="18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3">
        <v>43673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8" t="str">
        <f t="shared" si="3"/>
        <v>NA</v>
      </c>
      <c r="L359" s="18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3">
        <v>43675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8" t="str">
        <f t="shared" si="3"/>
        <v>NA</v>
      </c>
      <c r="L360" s="18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3">
        <v>43679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8" t="str">
        <f t="shared" si="3"/>
        <v>NA</v>
      </c>
      <c r="L361" s="18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3">
        <v>43684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8" t="str">
        <f t="shared" si="3"/>
        <v>NA</v>
      </c>
      <c r="L362" s="18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3">
        <v>43687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8" t="str">
        <f t="shared" si="3"/>
        <v>NA</v>
      </c>
      <c r="L363" s="18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3">
        <v>43689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8" t="str">
        <f t="shared" si="3"/>
        <v>NA</v>
      </c>
      <c r="L364" s="18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3">
        <v>43690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8" t="str">
        <f t="shared" si="3"/>
        <v>NA</v>
      </c>
      <c r="L365" s="18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3">
        <v>43691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8" t="str">
        <f t="shared" si="3"/>
        <v>NA</v>
      </c>
      <c r="L366" s="18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3">
        <v>43697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8" t="str">
        <f t="shared" si="3"/>
        <v>NA</v>
      </c>
      <c r="L367" s="18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3">
        <v>43698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8" t="str">
        <f t="shared" si="3"/>
        <v>NA</v>
      </c>
      <c r="L368" s="18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3">
        <v>43700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8" t="str">
        <f t="shared" si="3"/>
        <v>NA</v>
      </c>
      <c r="L369" s="18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3">
        <v>43703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8" t="str">
        <f t="shared" si="3"/>
        <v>NA</v>
      </c>
      <c r="L370" s="18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3">
        <v>43706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8" t="str">
        <f t="shared" si="3"/>
        <v>NA</v>
      </c>
      <c r="L371" s="18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3">
        <v>43707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8" t="str">
        <f t="shared" si="3"/>
        <v>NA</v>
      </c>
      <c r="L372" s="18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3">
        <v>43709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8" t="str">
        <f t="shared" si="3"/>
        <v>NA</v>
      </c>
      <c r="L373" s="18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3">
        <v>43714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8" t="str">
        <f t="shared" si="3"/>
        <v>NA</v>
      </c>
      <c r="L374" s="18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3">
        <v>43718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8" t="str">
        <f t="shared" si="3"/>
        <v>NA</v>
      </c>
      <c r="L375" s="18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3">
        <v>43721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8" t="str">
        <f t="shared" si="3"/>
        <v>NA</v>
      </c>
      <c r="L376" s="18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3">
        <v>43722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8" t="str">
        <f t="shared" si="3"/>
        <v>NA</v>
      </c>
      <c r="L377" s="18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3">
        <v>43727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8" t="str">
        <f t="shared" si="3"/>
        <v>NA</v>
      </c>
      <c r="L378" s="18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0">
        <v>43752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8" t="str">
        <f t="shared" si="3"/>
        <v>NA</v>
      </c>
      <c r="L379" s="18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0">
        <v>43756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8" t="str">
        <f t="shared" si="3"/>
        <v>NA</v>
      </c>
      <c r="L380" s="18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0">
        <v>43757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8" t="str">
        <f t="shared" si="3"/>
        <v>NA</v>
      </c>
      <c r="L381" s="18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0">
        <v>43767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8" t="str">
        <f t="shared" si="3"/>
        <v>NA</v>
      </c>
      <c r="L382" s="18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0">
        <v>43771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8" t="str">
        <f t="shared" si="3"/>
        <v>NA</v>
      </c>
      <c r="L383" s="18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0">
        <v>43773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8" t="str">
        <f t="shared" si="3"/>
        <v>NA</v>
      </c>
      <c r="L384" s="18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0">
        <v>43776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8" t="str">
        <f t="shared" si="3"/>
        <v>NA</v>
      </c>
      <c r="L385" s="18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0">
        <v>43777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8" t="str">
        <f t="shared" si="3"/>
        <v>NA</v>
      </c>
      <c r="L386" s="18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0">
        <v>43781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8" t="str">
        <f t="shared" si="3"/>
        <v>NA</v>
      </c>
      <c r="L387" s="18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0">
        <v>43784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8" t="str">
        <f t="shared" si="3"/>
        <v>NA</v>
      </c>
      <c r="L388" s="18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0">
        <v>43785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8" t="str">
        <f t="shared" si="3"/>
        <v>NA</v>
      </c>
      <c r="L389" s="18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0">
        <v>43786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8" t="str">
        <f t="shared" si="3"/>
        <v>NA</v>
      </c>
      <c r="L390" s="18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0">
        <v>43787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8" t="str">
        <f t="shared" si="3"/>
        <v>NA</v>
      </c>
      <c r="L391" s="18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0">
        <v>43790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8" t="str">
        <f t="shared" si="3"/>
        <v>NA</v>
      </c>
      <c r="L392" s="18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0">
        <v>43793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8" t="str">
        <f t="shared" si="3"/>
        <v>NA</v>
      </c>
      <c r="L393" s="18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0">
        <v>43794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8" t="str">
        <f t="shared" si="3"/>
        <v>NA</v>
      </c>
      <c r="L394" s="18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0">
        <v>43797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8" t="str">
        <f t="shared" si="3"/>
        <v>NA</v>
      </c>
      <c r="L395" s="18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0">
        <v>43800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8" t="str">
        <f t="shared" si="3"/>
        <v>NA</v>
      </c>
      <c r="L396" s="18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0">
        <v>43803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8" t="str">
        <f t="shared" si="3"/>
        <v>NA</v>
      </c>
      <c r="L397" s="18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0">
        <v>43805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8" t="str">
        <f t="shared" si="3"/>
        <v>NA</v>
      </c>
      <c r="L398" s="18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0">
        <v>43807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8" t="str">
        <f t="shared" si="3"/>
        <v>NA</v>
      </c>
      <c r="L399" s="18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0">
        <v>43808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8" t="str">
        <f t="shared" si="3"/>
        <v>NA</v>
      </c>
      <c r="L400" s="18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0">
        <v>43811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8" t="str">
        <f t="shared" si="3"/>
        <v>NA</v>
      </c>
      <c r="L401" s="18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0">
        <v>43812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8" t="str">
        <f t="shared" ref="K402:K410" si="4">$C$9</f>
        <v>NA</v>
      </c>
      <c r="L402" s="18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0">
        <v>43817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8" t="str">
        <f t="shared" si="4"/>
        <v>NA</v>
      </c>
      <c r="L403" s="18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0">
        <v>43818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8" t="str">
        <f t="shared" si="4"/>
        <v>NA</v>
      </c>
      <c r="L404" s="18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0">
        <v>43820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8" t="str">
        <f t="shared" si="4"/>
        <v>NA</v>
      </c>
      <c r="L405" s="18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0">
        <v>43820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8" t="str">
        <f t="shared" si="4"/>
        <v>NA</v>
      </c>
      <c r="L406" s="18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0">
        <v>43821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8" t="str">
        <f t="shared" si="4"/>
        <v>NA</v>
      </c>
      <c r="L407" s="18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0">
        <v>43824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8" t="str">
        <f t="shared" si="4"/>
        <v>NA</v>
      </c>
      <c r="L408" s="18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0">
        <v>43826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8" t="str">
        <f t="shared" si="4"/>
        <v>NA</v>
      </c>
      <c r="L409" s="18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0">
        <v>43827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8" t="str">
        <f t="shared" si="4"/>
        <v>NA</v>
      </c>
      <c r="L410" s="18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 t="s">
        <v>9</v>
      </c>
      <c r="B411" s="20"/>
      <c r="C411" s="16" t="e">
        <f t="shared" ref="C411:C413" si="5">IF(M411=0, "&lt; 1", M411)</f>
        <v>#DIV/0!</v>
      </c>
      <c r="D411" s="16" t="e">
        <f t="shared" ref="D411:D413" si="6">IF(N411=0, "&lt; 1", N411)</f>
        <v>#DIV/0!</v>
      </c>
      <c r="E411" s="16" t="e">
        <f t="shared" ref="E411:E413" si="7">IF(O411=0, "&lt; 1", O411)</f>
        <v>#DIV/0!</v>
      </c>
      <c r="F411" s="16" t="e">
        <f t="shared" ref="F411:F413" si="8">IF(P411=0, "&lt; 1", P411)</f>
        <v>#DIV/0!</v>
      </c>
      <c r="G411" s="16" t="e">
        <f t="shared" ref="G411:G413" si="9">IF(Q411=0, "&lt; 1", Q411)</f>
        <v>#DIV/0!</v>
      </c>
      <c r="H411" s="72"/>
      <c r="I411" s="72"/>
      <c r="J411" s="86"/>
      <c r="M411" s="14" t="e">
        <f>ROUNDUP(AVERAGE(M13:M410), 0)</f>
        <v>#DIV/0!</v>
      </c>
      <c r="N411" s="14" t="e">
        <f>ROUNDUP(AVERAGE(N13:N410), 0)</f>
        <v>#DIV/0!</v>
      </c>
      <c r="O411" s="14" t="e">
        <f>ROUNDUP(AVERAGE(O13:O410), 0)</f>
        <v>#DIV/0!</v>
      </c>
      <c r="P411" s="14" t="e">
        <f>ROUNDUP(AVERAGE(P13:P410), 0)</f>
        <v>#DIV/0!</v>
      </c>
      <c r="Q411" s="14" t="e">
        <f>ROUNDUP(AVERAGE(Q13:Q410), 0)</f>
        <v>#DIV/0!</v>
      </c>
      <c r="S411" s="14" t="e">
        <f>ROUNDUP(AVERAGE(S13:S410), 0)</f>
        <v>#DIV/0!</v>
      </c>
      <c r="T411" s="14" t="e">
        <f>ROUNDUP(AVERAGE(T13:T410), 0)</f>
        <v>#DIV/0!</v>
      </c>
      <c r="U411" s="14" t="e">
        <f>ROUNDUP(AVERAGE(U13:U410), 0)</f>
        <v>#DIV/0!</v>
      </c>
      <c r="V411" s="14" t="e">
        <f>ROUNDUP(AVERAGE(V13:V410), 0)</f>
        <v>#DIV/0!</v>
      </c>
      <c r="W411" s="14" t="e">
        <f>ROUNDUP(AVERAGE(W13:W410), 0)</f>
        <v>#DIV/0!</v>
      </c>
    </row>
    <row r="412" spans="1:23" ht="17.100000000000001" customHeight="1" x14ac:dyDescent="0.2">
      <c r="A412" s="14" t="s">
        <v>10</v>
      </c>
      <c r="B412" s="21"/>
      <c r="C412" s="16" t="str">
        <f t="shared" si="5"/>
        <v>&lt; 1</v>
      </c>
      <c r="D412" s="16" t="str">
        <f t="shared" si="6"/>
        <v>&lt; 1</v>
      </c>
      <c r="E412" s="16" t="str">
        <f t="shared" si="7"/>
        <v>&lt; 1</v>
      </c>
      <c r="F412" s="16" t="str">
        <f t="shared" si="8"/>
        <v>&lt; 1</v>
      </c>
      <c r="G412" s="16" t="str">
        <f t="shared" si="9"/>
        <v>&lt; 1</v>
      </c>
      <c r="H412" s="72"/>
      <c r="I412" s="72"/>
      <c r="J412" s="86"/>
      <c r="M412" s="14">
        <f>MIN(M13:M410)</f>
        <v>0</v>
      </c>
      <c r="N412" s="14">
        <f>MIN(N13:N410)</f>
        <v>0</v>
      </c>
      <c r="O412" s="14">
        <f>MIN(O13:O410)</f>
        <v>0</v>
      </c>
      <c r="P412" s="14">
        <f>MIN(P13:P410)</f>
        <v>0</v>
      </c>
      <c r="Q412" s="14">
        <f>MIN(Q13:Q410)</f>
        <v>0</v>
      </c>
      <c r="S412" s="14">
        <f>MIN(S13:S410)</f>
        <v>0</v>
      </c>
      <c r="T412" s="14">
        <f>MIN(T13:T410)</f>
        <v>0</v>
      </c>
      <c r="U412" s="14">
        <f>MIN(U13:U410)</f>
        <v>0</v>
      </c>
      <c r="V412" s="14">
        <f>MIN(V13:V410)</f>
        <v>0</v>
      </c>
      <c r="W412" s="14">
        <f>MIN(W13:W410)</f>
        <v>0</v>
      </c>
    </row>
    <row r="413" spans="1:23" ht="17.100000000000001" customHeight="1" x14ac:dyDescent="0.2">
      <c r="A413" s="14" t="s">
        <v>11</v>
      </c>
      <c r="B413" s="21"/>
      <c r="C413" s="16" t="str">
        <f t="shared" si="5"/>
        <v>&lt; 1</v>
      </c>
      <c r="D413" s="16" t="str">
        <f t="shared" si="6"/>
        <v>&lt; 1</v>
      </c>
      <c r="E413" s="16" t="str">
        <f t="shared" si="7"/>
        <v>&lt; 1</v>
      </c>
      <c r="F413" s="16" t="str">
        <f t="shared" si="8"/>
        <v>&lt; 1</v>
      </c>
      <c r="G413" s="16" t="str">
        <f t="shared" si="9"/>
        <v>&lt; 1</v>
      </c>
      <c r="H413" s="72"/>
      <c r="I413" s="72"/>
      <c r="J413" s="86"/>
      <c r="M413" s="14">
        <f>MAX(M13:M410)</f>
        <v>0</v>
      </c>
      <c r="N413" s="14">
        <f>MAX(N13:N410)</f>
        <v>0</v>
      </c>
      <c r="O413" s="14">
        <f>MAX(O13:O410)</f>
        <v>0</v>
      </c>
      <c r="P413" s="14">
        <f>MAX(P13:P410)</f>
        <v>0</v>
      </c>
      <c r="Q413" s="14">
        <f>MAX(Q13:Q410)</f>
        <v>0</v>
      </c>
      <c r="S413" s="14">
        <f>MAX(S13:S410)</f>
        <v>0</v>
      </c>
      <c r="T413" s="14">
        <f>MAX(T13:T410)</f>
        <v>0</v>
      </c>
      <c r="U413" s="14">
        <f>MAX(U13:U410)</f>
        <v>0</v>
      </c>
      <c r="V413" s="14">
        <f>MAX(V13:V410)</f>
        <v>0</v>
      </c>
      <c r="W413" s="14">
        <f>MAX(W13:W410)</f>
        <v>0</v>
      </c>
    </row>
    <row r="414" spans="1:23" ht="17.100000000000001" customHeight="1" x14ac:dyDescent="0.2">
      <c r="A414" s="14" t="s">
        <v>12</v>
      </c>
      <c r="B414" s="21"/>
      <c r="C414" s="22" t="e">
        <f t="shared" ref="C414:G415" si="10">M414</f>
        <v>#DIV/0!</v>
      </c>
      <c r="D414" s="22" t="e">
        <f t="shared" si="10"/>
        <v>#DIV/0!</v>
      </c>
      <c r="E414" s="22" t="e">
        <f t="shared" si="10"/>
        <v>#DIV/0!</v>
      </c>
      <c r="F414" s="22" t="e">
        <f t="shared" si="10"/>
        <v>#DIV/0!</v>
      </c>
      <c r="G414" s="22" t="e">
        <f t="shared" si="10"/>
        <v>#DIV/0!</v>
      </c>
      <c r="H414" s="73"/>
      <c r="I414" s="73"/>
      <c r="J414" s="86"/>
      <c r="M414" s="22" t="e">
        <f>STDEV(M13:M410)</f>
        <v>#DIV/0!</v>
      </c>
      <c r="N414" s="22" t="e">
        <f>STDEV(N13:N410)</f>
        <v>#DIV/0!</v>
      </c>
      <c r="O414" s="22" t="e">
        <f>STDEV(O13:O410)</f>
        <v>#DIV/0!</v>
      </c>
      <c r="P414" s="22" t="e">
        <f>STDEV(P13:P410)</f>
        <v>#DIV/0!</v>
      </c>
      <c r="Q414" s="22" t="e">
        <f>STDEV(Q13:Q410)</f>
        <v>#DIV/0!</v>
      </c>
      <c r="S414" s="22" t="e">
        <f>STDEV(S13:S410)</f>
        <v>#DIV/0!</v>
      </c>
      <c r="T414" s="22" t="e">
        <f>STDEV(T13:T410)</f>
        <v>#DIV/0!</v>
      </c>
      <c r="U414" s="22" t="e">
        <f>STDEV(U13:U410)</f>
        <v>#DIV/0!</v>
      </c>
      <c r="V414" s="22" t="e">
        <f>STDEV(V13:V410)</f>
        <v>#DIV/0!</v>
      </c>
      <c r="W414" s="22" t="e">
        <f>STDEV(W13:W410)</f>
        <v>#DIV/0!</v>
      </c>
    </row>
    <row r="415" spans="1:23" ht="17.100000000000001" customHeight="1" x14ac:dyDescent="0.2">
      <c r="A415" s="14" t="s">
        <v>13</v>
      </c>
      <c r="B415" s="21"/>
      <c r="C415" s="22" t="e">
        <f t="shared" si="10"/>
        <v>#DIV/0!</v>
      </c>
      <c r="D415" s="22" t="e">
        <f t="shared" si="10"/>
        <v>#DIV/0!</v>
      </c>
      <c r="E415" s="22" t="e">
        <f t="shared" si="10"/>
        <v>#DIV/0!</v>
      </c>
      <c r="F415" s="22" t="e">
        <f t="shared" si="10"/>
        <v>#DIV/0!</v>
      </c>
      <c r="G415" s="22" t="e">
        <f t="shared" si="10"/>
        <v>#DIV/0!</v>
      </c>
      <c r="H415" s="73"/>
      <c r="I415" s="73"/>
      <c r="J415" s="86"/>
      <c r="M415" s="22" t="e">
        <f>IF(M411=0, "NA", M414*100/M411)</f>
        <v>#DIV/0!</v>
      </c>
      <c r="N415" s="22" t="e">
        <f>IF(N411=0, "NA", N414*100/N411)</f>
        <v>#DIV/0!</v>
      </c>
      <c r="O415" s="22" t="e">
        <f>IF(O411=0, "NA", O414*100/O411)</f>
        <v>#DIV/0!</v>
      </c>
      <c r="P415" s="22" t="e">
        <f>IF(P411=0, "NA", P414*100/P411)</f>
        <v>#DIV/0!</v>
      </c>
      <c r="Q415" s="22" t="e">
        <f>IF(Q411=0, "NA", Q414*100/Q411)</f>
        <v>#DIV/0!</v>
      </c>
      <c r="S415" s="22" t="e">
        <f>IF(S411=0, "NA", S414*100/S411)</f>
        <v>#DIV/0!</v>
      </c>
      <c r="T415" s="22" t="e">
        <f>IF(T411=0, "NA", T414*100/T411)</f>
        <v>#DIV/0!</v>
      </c>
      <c r="U415" s="22" t="e">
        <f>IF(U411=0, "NA", U414*100/U411)</f>
        <v>#DIV/0!</v>
      </c>
      <c r="V415" s="22" t="e">
        <f>IF(V411=0, "NA", V414*100/V411)</f>
        <v>#DIV/0!</v>
      </c>
      <c r="W415" s="22" t="e">
        <f>IF(W411=0, "NA", W414*100/W411)</f>
        <v>#DIV/0!</v>
      </c>
    </row>
    <row r="416" spans="1:23" ht="11.25" customHeight="1" x14ac:dyDescent="0.2">
      <c r="N416" s="24"/>
    </row>
    <row r="417" spans="1:32" s="37" customFormat="1" ht="14.25" customHeight="1" x14ac:dyDescent="0.2">
      <c r="A417" s="212" t="s">
        <v>33</v>
      </c>
      <c r="B417" s="212"/>
      <c r="C417" s="212"/>
      <c r="E417" s="46"/>
      <c r="F417" s="39"/>
      <c r="G417" s="39"/>
      <c r="H417" s="62"/>
      <c r="I417" s="62"/>
      <c r="J417" s="87"/>
      <c r="K417" s="38"/>
      <c r="L417" s="38"/>
    </row>
    <row r="418" spans="1:32" s="37" customFormat="1" ht="14.25" customHeight="1" x14ac:dyDescent="0.2">
      <c r="A418" s="213" t="s">
        <v>34</v>
      </c>
      <c r="B418" s="214"/>
      <c r="C418" s="214"/>
      <c r="E418" s="46"/>
      <c r="F418" s="39"/>
      <c r="G418" s="39"/>
      <c r="H418" s="62"/>
      <c r="I418" s="62"/>
      <c r="J418" s="87"/>
      <c r="K418" s="45"/>
      <c r="L418" s="45"/>
      <c r="N418" s="43"/>
      <c r="O418" s="43"/>
      <c r="P418" s="43"/>
      <c r="R418" s="43"/>
      <c r="S418" s="43"/>
      <c r="T418" s="43"/>
      <c r="V418" s="43"/>
      <c r="W418" s="43"/>
      <c r="X418" s="43"/>
      <c r="Z418" s="43"/>
      <c r="AA418" s="43"/>
      <c r="AB418" s="43"/>
    </row>
    <row r="419" spans="1:32" ht="15.95" customHeight="1" x14ac:dyDescent="0.2">
      <c r="A419" s="14" t="s">
        <v>9</v>
      </c>
      <c r="B419" s="21"/>
      <c r="C419" s="16" t="e">
        <f>IF(S411=0, "&lt; 1", S411)</f>
        <v>#DIV/0!</v>
      </c>
      <c r="D419" s="16" t="e">
        <f>IF(T411=0, "&lt; 1", T411)</f>
        <v>#DIV/0!</v>
      </c>
      <c r="E419" s="16" t="e">
        <f>IF(U411=0, "&lt; 1", U411)</f>
        <v>#DIV/0!</v>
      </c>
      <c r="F419" s="16" t="e">
        <f>IF(V411=0, "&lt; 1", V411)</f>
        <v>#DIV/0!</v>
      </c>
      <c r="G419" s="16" t="e">
        <f>IF(W411=0, "&lt; 1", W411)</f>
        <v>#DIV/0!</v>
      </c>
      <c r="H419" s="72"/>
      <c r="I419" s="72"/>
      <c r="J419" s="86"/>
      <c r="M419" s="28"/>
      <c r="N419" s="51"/>
      <c r="O419" s="51"/>
      <c r="P419" s="51"/>
      <c r="Q419" s="49"/>
      <c r="R419" s="51"/>
      <c r="S419" s="51"/>
      <c r="T419" s="51"/>
      <c r="U419" s="27"/>
      <c r="V419" s="51"/>
      <c r="W419" s="51"/>
      <c r="X419" s="51"/>
      <c r="Y419" s="49"/>
      <c r="Z419" s="51"/>
      <c r="AA419" s="51"/>
      <c r="AB419" s="51"/>
      <c r="AC419" s="49"/>
      <c r="AD419" s="28"/>
      <c r="AE419" s="28"/>
      <c r="AF419" s="28"/>
    </row>
    <row r="420" spans="1:32" ht="15.95" customHeight="1" x14ac:dyDescent="0.2">
      <c r="A420" s="14" t="s">
        <v>10</v>
      </c>
      <c r="B420" s="21"/>
      <c r="C420" s="16" t="str">
        <f t="shared" ref="C420:G420" si="11">IF(S412=0, "&lt; 1", S412)</f>
        <v>&lt; 1</v>
      </c>
      <c r="D420" s="16" t="str">
        <f t="shared" si="11"/>
        <v>&lt; 1</v>
      </c>
      <c r="E420" s="16" t="str">
        <f t="shared" si="11"/>
        <v>&lt; 1</v>
      </c>
      <c r="F420" s="16" t="str">
        <f t="shared" si="11"/>
        <v>&lt; 1</v>
      </c>
      <c r="G420" s="16" t="str">
        <f t="shared" si="11"/>
        <v>&lt; 1</v>
      </c>
      <c r="H420" s="72"/>
      <c r="I420" s="72"/>
      <c r="J420" s="86"/>
      <c r="M420" s="28"/>
      <c r="N420" s="52"/>
      <c r="O420" s="52"/>
      <c r="P420" s="52"/>
      <c r="Q420" s="49"/>
      <c r="R420" s="52"/>
      <c r="S420" s="52"/>
      <c r="T420" s="52"/>
      <c r="U420" s="27"/>
      <c r="V420" s="52"/>
      <c r="W420" s="52"/>
      <c r="X420" s="52"/>
      <c r="Y420" s="49"/>
      <c r="Z420" s="52"/>
      <c r="AA420" s="52"/>
      <c r="AB420" s="52"/>
      <c r="AC420" s="49"/>
      <c r="AD420" s="28"/>
      <c r="AE420" s="28"/>
      <c r="AF420" s="28"/>
    </row>
    <row r="421" spans="1:32" ht="15.95" customHeight="1" x14ac:dyDescent="0.2">
      <c r="A421" s="14" t="s">
        <v>11</v>
      </c>
      <c r="B421" s="21"/>
      <c r="C421" s="16" t="str">
        <f t="shared" ref="C421:G421" si="12">IF(S413=0, "&lt; 1", S413)</f>
        <v>&lt; 1</v>
      </c>
      <c r="D421" s="16" t="str">
        <f t="shared" si="12"/>
        <v>&lt; 1</v>
      </c>
      <c r="E421" s="16" t="str">
        <f t="shared" si="12"/>
        <v>&lt; 1</v>
      </c>
      <c r="F421" s="16" t="str">
        <f t="shared" si="12"/>
        <v>&lt; 1</v>
      </c>
      <c r="G421" s="16" t="str">
        <f t="shared" si="12"/>
        <v>&lt; 1</v>
      </c>
      <c r="H421" s="72"/>
      <c r="I421" s="72"/>
      <c r="J421" s="86"/>
      <c r="L421" s="43"/>
      <c r="M421" s="43"/>
      <c r="N421" s="41"/>
      <c r="O421" s="41"/>
      <c r="P421" s="41"/>
      <c r="Q421" s="49"/>
      <c r="R421" s="41"/>
      <c r="S421" s="41"/>
      <c r="T421" s="41"/>
      <c r="U421" s="27"/>
      <c r="V421" s="41"/>
      <c r="W421" s="41"/>
      <c r="X421" s="41"/>
      <c r="Y421" s="49"/>
      <c r="Z421" s="41"/>
      <c r="AA421" s="41"/>
      <c r="AB421" s="41"/>
      <c r="AC421" s="49"/>
      <c r="AD421" s="28"/>
      <c r="AE421" s="28"/>
      <c r="AF421" s="28"/>
    </row>
    <row r="422" spans="1:32" ht="15.95" customHeight="1" x14ac:dyDescent="0.2">
      <c r="A422" s="14" t="s">
        <v>12</v>
      </c>
      <c r="B422" s="21"/>
      <c r="C422" s="22" t="e">
        <f t="shared" ref="C422:G422" si="13">S414</f>
        <v>#DIV/0!</v>
      </c>
      <c r="D422" s="22" t="e">
        <f t="shared" si="13"/>
        <v>#DIV/0!</v>
      </c>
      <c r="E422" s="22" t="e">
        <f t="shared" si="13"/>
        <v>#DIV/0!</v>
      </c>
      <c r="F422" s="22" t="e">
        <f t="shared" si="13"/>
        <v>#DIV/0!</v>
      </c>
      <c r="G422" s="22" t="e">
        <f t="shared" si="13"/>
        <v>#DIV/0!</v>
      </c>
      <c r="H422" s="73"/>
      <c r="I422" s="73"/>
      <c r="J422" s="86"/>
      <c r="L422" s="13"/>
      <c r="M422" s="13"/>
      <c r="N422" s="41"/>
      <c r="O422" s="41"/>
      <c r="P422" s="41"/>
      <c r="Q422" s="27"/>
      <c r="R422" s="41"/>
      <c r="S422" s="41"/>
      <c r="T422" s="41"/>
      <c r="U422" s="27"/>
      <c r="V422" s="41"/>
      <c r="W422" s="41"/>
      <c r="X422" s="41"/>
      <c r="Y422" s="49"/>
      <c r="Z422" s="41"/>
      <c r="AA422" s="41"/>
      <c r="AB422" s="41"/>
      <c r="AC422" s="49"/>
      <c r="AD422" s="28"/>
      <c r="AE422" s="28"/>
      <c r="AF422" s="28"/>
    </row>
    <row r="423" spans="1:32" ht="15.95" customHeight="1" x14ac:dyDescent="0.2">
      <c r="A423" s="14" t="s">
        <v>13</v>
      </c>
      <c r="B423" s="21"/>
      <c r="C423" s="16" t="e">
        <f t="shared" ref="C423:G423" si="14">S415</f>
        <v>#DIV/0!</v>
      </c>
      <c r="D423" s="16" t="e">
        <f t="shared" si="14"/>
        <v>#DIV/0!</v>
      </c>
      <c r="E423" s="16" t="e">
        <f t="shared" si="14"/>
        <v>#DIV/0!</v>
      </c>
      <c r="F423" s="16" t="e">
        <f t="shared" si="14"/>
        <v>#DIV/0!</v>
      </c>
      <c r="G423" s="16" t="e">
        <f t="shared" si="14"/>
        <v>#DIV/0!</v>
      </c>
      <c r="H423" s="72"/>
      <c r="I423" s="72"/>
      <c r="J423" s="86"/>
      <c r="L423" s="13"/>
      <c r="M423" s="13"/>
      <c r="N423" s="41"/>
      <c r="O423" s="41"/>
      <c r="P423" s="41"/>
      <c r="Q423" s="27"/>
      <c r="R423" s="41"/>
      <c r="S423" s="41"/>
      <c r="T423" s="41"/>
      <c r="U423" s="27"/>
      <c r="V423" s="41"/>
      <c r="W423" s="41"/>
      <c r="X423" s="41"/>
      <c r="Y423" s="49"/>
      <c r="Z423" s="41"/>
      <c r="AA423" s="41"/>
      <c r="AB423" s="41"/>
      <c r="AC423" s="49"/>
      <c r="AD423" s="28"/>
      <c r="AE423" s="28"/>
      <c r="AF423" s="28"/>
    </row>
    <row r="424" spans="1:32" ht="5.25" customHeight="1" x14ac:dyDescent="0.2">
      <c r="L424" s="13"/>
      <c r="M424" s="13"/>
      <c r="N424" s="41"/>
      <c r="O424" s="41"/>
      <c r="P424" s="41"/>
      <c r="Q424" s="27"/>
      <c r="R424" s="41"/>
      <c r="S424" s="41"/>
      <c r="T424" s="41"/>
      <c r="U424" s="27"/>
      <c r="V424" s="41"/>
      <c r="W424" s="41"/>
      <c r="X424" s="41"/>
      <c r="Y424" s="49"/>
      <c r="Z424" s="41"/>
      <c r="AA424" s="41"/>
      <c r="AB424" s="41"/>
      <c r="AC424" s="49"/>
      <c r="AD424" s="28"/>
      <c r="AE424" s="28"/>
      <c r="AF424" s="28"/>
    </row>
    <row r="425" spans="1:32" ht="15.95" customHeight="1" x14ac:dyDescent="0.2">
      <c r="A425" s="25"/>
      <c r="L425" s="13"/>
      <c r="M425" s="13"/>
      <c r="N425" s="41"/>
      <c r="O425" s="41"/>
      <c r="P425" s="41"/>
      <c r="Q425" s="27"/>
      <c r="R425" s="41"/>
      <c r="S425" s="41"/>
      <c r="T425" s="41"/>
      <c r="U425" s="27"/>
      <c r="V425" s="41"/>
      <c r="W425" s="41"/>
      <c r="X425" s="41"/>
      <c r="Y425" s="49"/>
      <c r="Z425" s="41"/>
      <c r="AA425" s="41"/>
      <c r="AB425" s="41"/>
      <c r="AC425" s="49"/>
      <c r="AD425" s="28"/>
      <c r="AE425" s="28"/>
      <c r="AF425" s="28"/>
    </row>
    <row r="426" spans="1:32" ht="15.95" customHeight="1" x14ac:dyDescent="0.2">
      <c r="L426" s="13"/>
      <c r="M426" s="13"/>
      <c r="N426" s="41"/>
      <c r="O426" s="41"/>
      <c r="P426" s="41"/>
      <c r="Q426" s="27"/>
      <c r="R426" s="41"/>
      <c r="S426" s="41"/>
      <c r="T426" s="41"/>
      <c r="U426" s="27"/>
      <c r="V426" s="41"/>
      <c r="W426" s="41"/>
      <c r="X426" s="41"/>
      <c r="Y426" s="49"/>
      <c r="Z426" s="41"/>
      <c r="AA426" s="41"/>
      <c r="AB426" s="41"/>
      <c r="AC426" s="49"/>
      <c r="AD426" s="28"/>
      <c r="AE426" s="28"/>
      <c r="AF426" s="28"/>
    </row>
    <row r="427" spans="1:32" ht="15.95" customHeight="1" x14ac:dyDescent="0.2">
      <c r="L427" s="13"/>
      <c r="M427" s="13"/>
      <c r="N427" s="41"/>
      <c r="O427" s="41"/>
      <c r="P427" s="41"/>
      <c r="Q427" s="27"/>
      <c r="R427" s="41"/>
      <c r="S427" s="41"/>
      <c r="T427" s="41"/>
      <c r="U427" s="27"/>
      <c r="V427" s="41"/>
      <c r="W427" s="41"/>
      <c r="X427" s="41"/>
      <c r="Y427" s="49"/>
      <c r="Z427" s="41"/>
      <c r="AA427" s="41"/>
      <c r="AB427" s="41"/>
      <c r="AC427" s="49"/>
      <c r="AD427" s="28"/>
      <c r="AE427" s="28"/>
      <c r="AF427" s="28"/>
    </row>
    <row r="428" spans="1:32" ht="15.95" customHeight="1" x14ac:dyDescent="0.2">
      <c r="L428" s="13"/>
      <c r="M428" s="13"/>
      <c r="N428" s="41"/>
      <c r="O428" s="41"/>
      <c r="P428" s="41"/>
      <c r="Q428" s="27"/>
      <c r="R428" s="41"/>
      <c r="S428" s="41"/>
      <c r="T428" s="41"/>
      <c r="U428" s="27"/>
      <c r="V428" s="41"/>
      <c r="W428" s="41"/>
      <c r="X428" s="41"/>
      <c r="Y428" s="49"/>
      <c r="Z428" s="41"/>
      <c r="AA428" s="41"/>
      <c r="AB428" s="41"/>
      <c r="AC428" s="49"/>
      <c r="AD428" s="28"/>
      <c r="AE428" s="28"/>
      <c r="AF428" s="28"/>
    </row>
    <row r="429" spans="1:32" ht="15.95" customHeight="1" x14ac:dyDescent="0.2">
      <c r="L429" s="13"/>
      <c r="M429" s="13"/>
      <c r="N429" s="41"/>
      <c r="O429" s="41"/>
      <c r="P429" s="41"/>
      <c r="Q429" s="27"/>
      <c r="R429" s="41"/>
      <c r="S429" s="41"/>
      <c r="T429" s="41"/>
      <c r="U429" s="27"/>
      <c r="V429" s="41"/>
      <c r="W429" s="41"/>
      <c r="X429" s="41"/>
      <c r="Y429" s="49"/>
      <c r="Z429" s="41"/>
      <c r="AA429" s="41"/>
      <c r="AB429" s="41"/>
      <c r="AC429" s="49"/>
      <c r="AD429" s="28"/>
      <c r="AE429" s="28"/>
      <c r="AF429" s="28"/>
    </row>
    <row r="430" spans="1:32" ht="15.95" customHeight="1" x14ac:dyDescent="0.2">
      <c r="L430" s="41"/>
      <c r="M430" s="41"/>
      <c r="N430" s="41"/>
      <c r="O430" s="41"/>
      <c r="P430" s="41"/>
      <c r="Q430" s="49"/>
      <c r="R430" s="41"/>
      <c r="S430" s="41"/>
      <c r="T430" s="41"/>
      <c r="U430" s="27"/>
      <c r="V430" s="41"/>
      <c r="W430" s="41"/>
      <c r="X430" s="41"/>
      <c r="Y430" s="49"/>
      <c r="Z430" s="41"/>
      <c r="AA430" s="41"/>
      <c r="AB430" s="41"/>
      <c r="AC430" s="49"/>
      <c r="AD430" s="28"/>
      <c r="AE430" s="28"/>
      <c r="AF430" s="28"/>
    </row>
    <row r="431" spans="1:32" ht="15.95" customHeight="1" x14ac:dyDescent="0.2">
      <c r="K431" s="41"/>
      <c r="L431" s="41"/>
      <c r="M431" s="41"/>
      <c r="N431" s="41"/>
      <c r="O431" s="41"/>
      <c r="P431" s="41"/>
      <c r="Q431" s="41"/>
      <c r="R431" s="41"/>
      <c r="S431" s="27"/>
      <c r="T431" s="27"/>
      <c r="U431" s="27"/>
      <c r="V431" s="27"/>
      <c r="W431" s="27"/>
      <c r="X431" s="41"/>
      <c r="Y431" s="41"/>
      <c r="Z431" s="41"/>
      <c r="AA431" s="49"/>
      <c r="AB431" s="49"/>
      <c r="AC431" s="49"/>
      <c r="AD431" s="28"/>
      <c r="AE431" s="28"/>
      <c r="AF431" s="28"/>
    </row>
    <row r="432" spans="1:32" ht="15.95" customHeight="1" x14ac:dyDescent="0.2">
      <c r="K432" s="41"/>
      <c r="L432" s="41"/>
      <c r="M432" s="41"/>
      <c r="N432" s="41"/>
      <c r="O432" s="41"/>
      <c r="P432" s="41"/>
      <c r="Q432" s="41"/>
      <c r="R432" s="41"/>
      <c r="X432" s="41"/>
      <c r="Y432" s="41"/>
      <c r="Z432" s="41"/>
      <c r="AA432" s="28"/>
      <c r="AB432" s="28"/>
      <c r="AC432" s="28"/>
      <c r="AD432" s="28"/>
      <c r="AE432" s="28"/>
      <c r="AF432" s="28"/>
    </row>
    <row r="433" spans="1:32" ht="15.95" customHeight="1" x14ac:dyDescent="0.2">
      <c r="K433" s="41"/>
      <c r="L433" s="41"/>
      <c r="M433" s="41"/>
      <c r="N433" s="41"/>
      <c r="O433" s="41"/>
      <c r="P433" s="41"/>
      <c r="Q433" s="41"/>
      <c r="R433" s="41"/>
      <c r="X433" s="41"/>
      <c r="Y433" s="41"/>
      <c r="Z433" s="41"/>
      <c r="AA433" s="28"/>
      <c r="AB433" s="28"/>
      <c r="AC433" s="28"/>
      <c r="AD433" s="28"/>
      <c r="AE433" s="28"/>
      <c r="AF433" s="28"/>
    </row>
    <row r="434" spans="1:32" ht="15.95" customHeight="1" x14ac:dyDescent="0.2">
      <c r="K434" s="41"/>
      <c r="L434" s="41"/>
      <c r="M434" s="41"/>
      <c r="N434" s="41"/>
      <c r="O434" s="41"/>
      <c r="P434" s="41"/>
      <c r="Q434" s="41"/>
      <c r="R434" s="41"/>
      <c r="X434" s="41"/>
      <c r="Y434" s="41"/>
      <c r="Z434" s="41"/>
      <c r="AA434" s="28"/>
      <c r="AB434" s="28"/>
      <c r="AC434" s="28"/>
      <c r="AD434" s="28"/>
      <c r="AE434" s="28"/>
      <c r="AF434" s="28"/>
    </row>
    <row r="435" spans="1:32" ht="15.95" customHeight="1" x14ac:dyDescent="0.2">
      <c r="K435" s="41"/>
      <c r="L435" s="41"/>
      <c r="M435" s="41"/>
      <c r="N435" s="41"/>
      <c r="O435" s="41"/>
      <c r="P435" s="41"/>
      <c r="Q435" s="41"/>
      <c r="R435" s="41"/>
      <c r="X435" s="41"/>
      <c r="Y435" s="41"/>
      <c r="Z435" s="41"/>
      <c r="AA435" s="28"/>
      <c r="AB435" s="28"/>
      <c r="AC435" s="28"/>
      <c r="AD435" s="28"/>
      <c r="AE435" s="28"/>
      <c r="AF435" s="28"/>
    </row>
    <row r="436" spans="1:32" ht="15.95" customHeight="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K436" s="41"/>
      <c r="L436" s="41"/>
      <c r="M436" s="41"/>
      <c r="N436" s="41"/>
      <c r="O436" s="41"/>
      <c r="P436" s="41"/>
      <c r="Q436" s="41"/>
      <c r="R436" s="41"/>
      <c r="X436" s="41"/>
      <c r="Y436" s="41"/>
      <c r="Z436" s="41"/>
      <c r="AA436" s="28"/>
      <c r="AB436" s="28"/>
      <c r="AC436" s="28"/>
      <c r="AD436" s="28"/>
      <c r="AE436" s="28"/>
      <c r="AF436" s="28"/>
    </row>
    <row r="437" spans="1:32" ht="15.95" customHeight="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M437" s="28"/>
      <c r="N437" s="28"/>
      <c r="O437" s="28"/>
      <c r="P437" s="28"/>
      <c r="Q437" s="28"/>
      <c r="R437" s="28"/>
      <c r="X437" s="28"/>
      <c r="Y437" s="28"/>
      <c r="Z437" s="28"/>
      <c r="AA437" s="28"/>
      <c r="AB437" s="28"/>
      <c r="AC437" s="28"/>
      <c r="AD437" s="28"/>
      <c r="AE437" s="28"/>
      <c r="AF437" s="28"/>
    </row>
    <row r="438" spans="1:32" ht="9" customHeight="1" x14ac:dyDescent="0.2">
      <c r="B438" s="28"/>
      <c r="C438" s="28"/>
      <c r="D438" s="28"/>
      <c r="E438" s="28"/>
      <c r="F438" s="28"/>
      <c r="G438" s="28"/>
      <c r="H438" s="28"/>
      <c r="I438" s="28"/>
      <c r="M438" s="28"/>
      <c r="N438" s="28"/>
      <c r="O438" s="28"/>
      <c r="P438" s="28"/>
      <c r="Q438" s="28"/>
      <c r="R438" s="28"/>
      <c r="X438" s="28"/>
      <c r="Y438" s="28"/>
      <c r="Z438" s="28"/>
      <c r="AA438" s="28"/>
      <c r="AB438" s="28"/>
      <c r="AC438" s="28"/>
      <c r="AD438" s="28"/>
      <c r="AE438" s="28"/>
      <c r="AF438" s="28"/>
    </row>
    <row r="439" spans="1:32" s="37" customFormat="1" ht="15.75" customHeight="1" x14ac:dyDescent="0.2">
      <c r="A439" s="215" t="s">
        <v>79</v>
      </c>
      <c r="B439" s="215"/>
      <c r="C439" s="215"/>
      <c r="D439" s="215"/>
      <c r="E439" s="215"/>
      <c r="F439" s="215"/>
      <c r="G439" s="215"/>
      <c r="H439" s="62"/>
      <c r="I439" s="62"/>
      <c r="J439" s="87"/>
      <c r="K439" s="38"/>
    </row>
    <row r="440" spans="1:32" s="37" customFormat="1" ht="17.25" customHeight="1" x14ac:dyDescent="0.2">
      <c r="A440" s="216" t="s">
        <v>80</v>
      </c>
      <c r="B440" s="216"/>
      <c r="C440" s="216"/>
      <c r="D440" s="216"/>
      <c r="E440" s="216"/>
      <c r="F440" s="216"/>
      <c r="G440" s="216"/>
      <c r="H440" s="63"/>
      <c r="I440" s="63"/>
      <c r="J440" s="87"/>
      <c r="K440" s="38"/>
    </row>
    <row r="441" spans="1:32" ht="9.75" customHeight="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</row>
    <row r="442" spans="1:32" s="26" customFormat="1" ht="15.95" customHeight="1" x14ac:dyDescent="0.2">
      <c r="A442" s="209" t="s">
        <v>18</v>
      </c>
      <c r="B442" s="209"/>
      <c r="C442" s="209"/>
      <c r="D442" s="31"/>
      <c r="J442" s="86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</row>
    <row r="443" spans="1:32" s="26" customFormat="1" ht="38.25" customHeight="1" x14ac:dyDescent="0.2">
      <c r="A443" s="209" t="s">
        <v>92</v>
      </c>
      <c r="B443" s="209"/>
      <c r="C443" s="209"/>
      <c r="D443" s="209"/>
      <c r="E443" s="209"/>
      <c r="F443" s="209"/>
      <c r="G443" s="209"/>
      <c r="H443" s="64"/>
      <c r="I443" s="64"/>
      <c r="J443" s="86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</row>
    <row r="444" spans="1:32" s="26" customFormat="1" ht="33.75" customHeight="1" x14ac:dyDescent="0.2">
      <c r="A444" s="210" t="s">
        <v>93</v>
      </c>
      <c r="B444" s="210"/>
      <c r="C444" s="210"/>
      <c r="D444" s="210"/>
      <c r="E444" s="210"/>
      <c r="F444" s="210"/>
      <c r="G444" s="210"/>
      <c r="H444" s="65"/>
      <c r="I444" s="65"/>
      <c r="J444" s="86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</row>
    <row r="445" spans="1:32" s="26" customFormat="1" ht="10.5" customHeight="1" x14ac:dyDescent="0.2">
      <c r="J445" s="86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</row>
    <row r="446" spans="1:32" s="26" customFormat="1" ht="25.5" customHeight="1" x14ac:dyDescent="0.2">
      <c r="B446" s="211" t="s">
        <v>1</v>
      </c>
      <c r="C446" s="211"/>
      <c r="D446" s="211"/>
      <c r="E446" s="211" t="s">
        <v>2</v>
      </c>
      <c r="F446" s="211"/>
      <c r="G446" s="211"/>
      <c r="H446" s="61"/>
      <c r="I446" s="61"/>
      <c r="J446" s="86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</row>
    <row r="447" spans="1:32" s="26" customFormat="1" ht="38.1" customHeight="1" x14ac:dyDescent="0.2">
      <c r="B447" s="211"/>
      <c r="C447" s="211"/>
      <c r="D447" s="211"/>
      <c r="E447" s="211"/>
      <c r="F447" s="211"/>
      <c r="G447" s="211"/>
      <c r="H447" s="61"/>
      <c r="I447" s="61"/>
      <c r="J447" s="86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</row>
    <row r="448" spans="1:32" x14ac:dyDescent="0.2">
      <c r="B448" s="27"/>
      <c r="C448" s="27"/>
      <c r="D448" s="27"/>
      <c r="E448" s="27"/>
      <c r="F448" s="27"/>
      <c r="G448" s="27"/>
      <c r="H448" s="27"/>
      <c r="I448" s="27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</row>
    <row r="449" spans="2:32" x14ac:dyDescent="0.2">
      <c r="B449" s="27"/>
      <c r="C449" s="27"/>
      <c r="D449" s="27"/>
      <c r="E449" s="27"/>
      <c r="F449" s="27"/>
      <c r="G449" s="27"/>
      <c r="H449" s="27"/>
      <c r="I449" s="27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</row>
    <row r="450" spans="2:32" x14ac:dyDescent="0.2"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</row>
    <row r="451" spans="2:32" x14ac:dyDescent="0.2"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</row>
  </sheetData>
  <sheetProtection formatCells="0" formatRows="0" insertRows="0" insertHyperlinks="0" deleteRows="0" sort="0" autoFilter="0" pivotTables="0"/>
  <mergeCells count="31">
    <mergeCell ref="B447:D447"/>
    <mergeCell ref="E447:G447"/>
    <mergeCell ref="A417:C417"/>
    <mergeCell ref="A418:C418"/>
    <mergeCell ref="A439:G439"/>
    <mergeCell ref="A440:G440"/>
    <mergeCell ref="A443:G443"/>
    <mergeCell ref="A442:C442"/>
    <mergeCell ref="A444:G444"/>
    <mergeCell ref="B446:D446"/>
    <mergeCell ref="E446:G446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54:I265">
    <cfRule type="cellIs" dxfId="589" priority="107" operator="greaterThanOrEqual">
      <formula>$D$6</formula>
    </cfRule>
    <cfRule type="cellIs" dxfId="588" priority="108" operator="lessThan">
      <formula>$D$6</formula>
    </cfRule>
  </conditionalFormatting>
  <conditionalFormatting sqref="C260:I261 C257:I257 C254:I255">
    <cfRule type="cellIs" dxfId="587" priority="105" operator="greaterThanOrEqual">
      <formula>$D$6</formula>
    </cfRule>
    <cfRule type="cellIs" dxfId="586" priority="106" operator="lessThan">
      <formula>$D$6</formula>
    </cfRule>
  </conditionalFormatting>
  <conditionalFormatting sqref="C254:I267">
    <cfRule type="cellIs" dxfId="585" priority="103" operator="greaterThanOrEqual">
      <formula>$D$6</formula>
    </cfRule>
    <cfRule type="cellIs" dxfId="584" priority="104" operator="lessThan">
      <formula>$D$6</formula>
    </cfRule>
  </conditionalFormatting>
  <conditionalFormatting sqref="D262:D265 F262:F265 H262:H265 D258:D259 F258:F259 H258:H259 D256 F256 H256">
    <cfRule type="cellIs" dxfId="583" priority="101" operator="greaterThanOrEqual">
      <formula>$D$6</formula>
    </cfRule>
    <cfRule type="cellIs" dxfId="582" priority="102" operator="lessThan">
      <formula>$D$6</formula>
    </cfRule>
  </conditionalFormatting>
  <conditionalFormatting sqref="C266:I267">
    <cfRule type="cellIs" dxfId="581" priority="99" operator="greaterThanOrEqual">
      <formula>$D$6</formula>
    </cfRule>
    <cfRule type="cellIs" dxfId="580" priority="100" operator="lessThan">
      <formula>$D$6</formula>
    </cfRule>
  </conditionalFormatting>
  <conditionalFormatting sqref="D266:D267 F266:F267 H266:H267">
    <cfRule type="cellIs" dxfId="579" priority="97" operator="greaterThanOrEqual">
      <formula>$D$6</formula>
    </cfRule>
    <cfRule type="cellIs" dxfId="578" priority="98" operator="lessThan">
      <formula>$D$6</formula>
    </cfRule>
  </conditionalFormatting>
  <conditionalFormatting sqref="C268:I282">
    <cfRule type="cellIs" dxfId="577" priority="95" operator="greaterThanOrEqual">
      <formula>$D$6</formula>
    </cfRule>
    <cfRule type="cellIs" dxfId="576" priority="96" operator="lessThan">
      <formula>$D$6</formula>
    </cfRule>
  </conditionalFormatting>
  <conditionalFormatting sqref="C268:I282">
    <cfRule type="cellIs" dxfId="575" priority="93" operator="greaterThanOrEqual">
      <formula>$D$6</formula>
    </cfRule>
    <cfRule type="cellIs" dxfId="574" priority="94" operator="lessThan">
      <formula>$D$6</formula>
    </cfRule>
  </conditionalFormatting>
  <conditionalFormatting sqref="C283:I314">
    <cfRule type="cellIs" dxfId="573" priority="91" operator="greaterThanOrEqual">
      <formula>$D$6</formula>
    </cfRule>
    <cfRule type="cellIs" dxfId="572" priority="92" operator="lessThan">
      <formula>$D$6</formula>
    </cfRule>
  </conditionalFormatting>
  <conditionalFormatting sqref="C283:I314">
    <cfRule type="cellIs" dxfId="571" priority="89" operator="greaterThanOrEqual">
      <formula>$D$6</formula>
    </cfRule>
    <cfRule type="cellIs" dxfId="570" priority="90" operator="lessThan">
      <formula>$D$6</formula>
    </cfRule>
  </conditionalFormatting>
  <conditionalFormatting sqref="C315:I335">
    <cfRule type="cellIs" dxfId="569" priority="87" operator="greaterThanOrEqual">
      <formula>$D$6</formula>
    </cfRule>
    <cfRule type="cellIs" dxfId="568" priority="88" operator="lessThan">
      <formula>$D$6</formula>
    </cfRule>
  </conditionalFormatting>
  <conditionalFormatting sqref="C315:I335">
    <cfRule type="cellIs" dxfId="567" priority="85" operator="greaterThanOrEqual">
      <formula>$D$6</formula>
    </cfRule>
    <cfRule type="cellIs" dxfId="566" priority="86" operator="lessThan">
      <formula>$D$6</formula>
    </cfRule>
  </conditionalFormatting>
  <conditionalFormatting sqref="C379:I379">
    <cfRule type="cellIs" dxfId="565" priority="83" operator="greaterThanOrEqual">
      <formula>$D$6</formula>
    </cfRule>
    <cfRule type="cellIs" dxfId="564" priority="84" operator="lessThan">
      <formula>$D$6</formula>
    </cfRule>
  </conditionalFormatting>
  <conditionalFormatting sqref="C380:I382">
    <cfRule type="cellIs" dxfId="563" priority="81" operator="greaterThanOrEqual">
      <formula>$D$6</formula>
    </cfRule>
    <cfRule type="cellIs" dxfId="562" priority="82" operator="lessThan">
      <formula>$D$6</formula>
    </cfRule>
  </conditionalFormatting>
  <conditionalFormatting sqref="C383:I383">
    <cfRule type="cellIs" dxfId="561" priority="79" operator="greaterThanOrEqual">
      <formula>$D$6</formula>
    </cfRule>
    <cfRule type="cellIs" dxfId="560" priority="80" operator="lessThan">
      <formula>$D$6</formula>
    </cfRule>
  </conditionalFormatting>
  <conditionalFormatting sqref="C384:I384">
    <cfRule type="cellIs" dxfId="559" priority="77" operator="greaterThanOrEqual">
      <formula>$D$6</formula>
    </cfRule>
    <cfRule type="cellIs" dxfId="558" priority="78" operator="lessThan">
      <formula>$D$6</formula>
    </cfRule>
  </conditionalFormatting>
  <conditionalFormatting sqref="C385:I385">
    <cfRule type="cellIs" dxfId="557" priority="75" operator="greaterThanOrEqual">
      <formula>$D$6</formula>
    </cfRule>
    <cfRule type="cellIs" dxfId="556" priority="76" operator="lessThan">
      <formula>$D$6</formula>
    </cfRule>
  </conditionalFormatting>
  <conditionalFormatting sqref="C386:I386">
    <cfRule type="cellIs" dxfId="555" priority="73" operator="greaterThanOrEqual">
      <formula>$D$6</formula>
    </cfRule>
    <cfRule type="cellIs" dxfId="554" priority="74" operator="lessThan">
      <formula>$D$6</formula>
    </cfRule>
  </conditionalFormatting>
  <conditionalFormatting sqref="C387:I387">
    <cfRule type="cellIs" dxfId="553" priority="71" operator="greaterThanOrEqual">
      <formula>$D$6</formula>
    </cfRule>
    <cfRule type="cellIs" dxfId="552" priority="72" operator="lessThan">
      <formula>$D$6</formula>
    </cfRule>
  </conditionalFormatting>
  <conditionalFormatting sqref="C388:I388">
    <cfRule type="cellIs" dxfId="551" priority="69" operator="greaterThanOrEqual">
      <formula>$D$6</formula>
    </cfRule>
    <cfRule type="cellIs" dxfId="550" priority="70" operator="lessThan">
      <formula>$D$6</formula>
    </cfRule>
  </conditionalFormatting>
  <conditionalFormatting sqref="C389:I390">
    <cfRule type="cellIs" dxfId="549" priority="67" operator="greaterThanOrEqual">
      <formula>$D$6</formula>
    </cfRule>
    <cfRule type="cellIs" dxfId="548" priority="68" operator="lessThan">
      <formula>$D$6</formula>
    </cfRule>
  </conditionalFormatting>
  <conditionalFormatting sqref="C391:I391">
    <cfRule type="cellIs" dxfId="547" priority="65" operator="greaterThanOrEqual">
      <formula>$D$6</formula>
    </cfRule>
    <cfRule type="cellIs" dxfId="546" priority="66" operator="lessThan">
      <formula>$D$6</formula>
    </cfRule>
  </conditionalFormatting>
  <conditionalFormatting sqref="C392:I392">
    <cfRule type="cellIs" dxfId="545" priority="63" operator="greaterThanOrEqual">
      <formula>$D$6</formula>
    </cfRule>
    <cfRule type="cellIs" dxfId="544" priority="64" operator="lessThan">
      <formula>$D$6</formula>
    </cfRule>
  </conditionalFormatting>
  <conditionalFormatting sqref="C392:I392">
    <cfRule type="cellIs" dxfId="543" priority="61" operator="greaterThanOrEqual">
      <formula>$D$6</formula>
    </cfRule>
    <cfRule type="cellIs" dxfId="542" priority="62" operator="lessThan">
      <formula>$D$6</formula>
    </cfRule>
  </conditionalFormatting>
  <conditionalFormatting sqref="C393:I393">
    <cfRule type="cellIs" dxfId="541" priority="59" operator="greaterThanOrEqual">
      <formula>$D$6</formula>
    </cfRule>
    <cfRule type="cellIs" dxfId="540" priority="60" operator="lessThan">
      <formula>$D$6</formula>
    </cfRule>
  </conditionalFormatting>
  <conditionalFormatting sqref="C393:I393">
    <cfRule type="cellIs" dxfId="539" priority="57" operator="greaterThanOrEqual">
      <formula>$D$6</formula>
    </cfRule>
    <cfRule type="cellIs" dxfId="538" priority="58" operator="lessThan">
      <formula>$D$6</formula>
    </cfRule>
  </conditionalFormatting>
  <conditionalFormatting sqref="C394:I394">
    <cfRule type="cellIs" dxfId="537" priority="55" operator="greaterThanOrEqual">
      <formula>$D$6</formula>
    </cfRule>
    <cfRule type="cellIs" dxfId="536" priority="56" operator="lessThan">
      <formula>$D$6</formula>
    </cfRule>
  </conditionalFormatting>
  <conditionalFormatting sqref="C394:I394">
    <cfRule type="cellIs" dxfId="535" priority="53" operator="greaterThanOrEqual">
      <formula>$D$6</formula>
    </cfRule>
    <cfRule type="cellIs" dxfId="534" priority="54" operator="lessThan">
      <formula>$D$6</formula>
    </cfRule>
  </conditionalFormatting>
  <conditionalFormatting sqref="C395:I395">
    <cfRule type="cellIs" dxfId="533" priority="51" operator="greaterThanOrEqual">
      <formula>$D$6</formula>
    </cfRule>
    <cfRule type="cellIs" dxfId="532" priority="52" operator="lessThan">
      <formula>$D$6</formula>
    </cfRule>
  </conditionalFormatting>
  <conditionalFormatting sqref="C395:I395">
    <cfRule type="cellIs" dxfId="531" priority="49" operator="greaterThanOrEqual">
      <formula>$D$6</formula>
    </cfRule>
    <cfRule type="cellIs" dxfId="530" priority="50" operator="lessThan">
      <formula>$D$6</formula>
    </cfRule>
  </conditionalFormatting>
  <conditionalFormatting sqref="C396:I396">
    <cfRule type="cellIs" dxfId="529" priority="47" operator="greaterThanOrEqual">
      <formula>$D$6</formula>
    </cfRule>
    <cfRule type="cellIs" dxfId="528" priority="48" operator="lessThan">
      <formula>$D$6</formula>
    </cfRule>
  </conditionalFormatting>
  <conditionalFormatting sqref="C396:I396">
    <cfRule type="cellIs" dxfId="527" priority="45" operator="greaterThanOrEqual">
      <formula>$D$6</formula>
    </cfRule>
    <cfRule type="cellIs" dxfId="526" priority="46" operator="lessThan">
      <formula>$D$6</formula>
    </cfRule>
  </conditionalFormatting>
  <conditionalFormatting sqref="C397:I397">
    <cfRule type="cellIs" dxfId="525" priority="43" operator="greaterThanOrEqual">
      <formula>$D$6</formula>
    </cfRule>
    <cfRule type="cellIs" dxfId="524" priority="44" operator="lessThan">
      <formula>$D$6</formula>
    </cfRule>
  </conditionalFormatting>
  <conditionalFormatting sqref="C398:I398">
    <cfRule type="cellIs" dxfId="523" priority="41" operator="greaterThanOrEqual">
      <formula>$D$6</formula>
    </cfRule>
    <cfRule type="cellIs" dxfId="522" priority="42" operator="lessThan">
      <formula>$D$6</formula>
    </cfRule>
  </conditionalFormatting>
  <conditionalFormatting sqref="C399:I399">
    <cfRule type="cellIs" dxfId="521" priority="39" operator="greaterThanOrEqual">
      <formula>$D$6</formula>
    </cfRule>
    <cfRule type="cellIs" dxfId="520" priority="40" operator="lessThan">
      <formula>$D$6</formula>
    </cfRule>
  </conditionalFormatting>
  <conditionalFormatting sqref="C400:I400">
    <cfRule type="cellIs" dxfId="519" priority="37" operator="greaterThanOrEqual">
      <formula>$D$6</formula>
    </cfRule>
    <cfRule type="cellIs" dxfId="518" priority="38" operator="lessThan">
      <formula>$D$6</formula>
    </cfRule>
  </conditionalFormatting>
  <conditionalFormatting sqref="C401">
    <cfRule type="cellIs" dxfId="517" priority="35" operator="greaterThanOrEqual">
      <formula>$D$6</formula>
    </cfRule>
    <cfRule type="cellIs" dxfId="516" priority="36" operator="lessThan">
      <formula>$D$6</formula>
    </cfRule>
  </conditionalFormatting>
  <conditionalFormatting sqref="D401:I401">
    <cfRule type="cellIs" dxfId="515" priority="33" operator="greaterThanOrEqual">
      <formula>$D$6</formula>
    </cfRule>
    <cfRule type="cellIs" dxfId="514" priority="34" operator="lessThan">
      <formula>$D$6</formula>
    </cfRule>
  </conditionalFormatting>
  <conditionalFormatting sqref="C402">
    <cfRule type="cellIs" dxfId="513" priority="31" operator="greaterThanOrEqual">
      <formula>$D$6</formula>
    </cfRule>
    <cfRule type="cellIs" dxfId="512" priority="32" operator="lessThan">
      <formula>$D$6</formula>
    </cfRule>
  </conditionalFormatting>
  <conditionalFormatting sqref="D402:I402">
    <cfRule type="cellIs" dxfId="511" priority="29" operator="greaterThanOrEqual">
      <formula>$D$6</formula>
    </cfRule>
    <cfRule type="cellIs" dxfId="510" priority="30" operator="lessThan">
      <formula>$D$6</formula>
    </cfRule>
  </conditionalFormatting>
  <conditionalFormatting sqref="C403">
    <cfRule type="cellIs" dxfId="509" priority="27" operator="greaterThanOrEqual">
      <formula>$D$6</formula>
    </cfRule>
    <cfRule type="cellIs" dxfId="508" priority="28" operator="lessThan">
      <formula>$D$6</formula>
    </cfRule>
  </conditionalFormatting>
  <conditionalFormatting sqref="D403:I403">
    <cfRule type="cellIs" dxfId="507" priority="25" operator="greaterThanOrEqual">
      <formula>$D$6</formula>
    </cfRule>
    <cfRule type="cellIs" dxfId="506" priority="26" operator="lessThan">
      <formula>$D$6</formula>
    </cfRule>
  </conditionalFormatting>
  <conditionalFormatting sqref="C404">
    <cfRule type="cellIs" dxfId="505" priority="23" operator="greaterThanOrEqual">
      <formula>$D$6</formula>
    </cfRule>
    <cfRule type="cellIs" dxfId="504" priority="24" operator="lessThan">
      <formula>$D$6</formula>
    </cfRule>
  </conditionalFormatting>
  <conditionalFormatting sqref="D404:I404">
    <cfRule type="cellIs" dxfId="503" priority="21" operator="greaterThanOrEqual">
      <formula>$D$6</formula>
    </cfRule>
    <cfRule type="cellIs" dxfId="502" priority="22" operator="lessThan">
      <formula>$D$6</formula>
    </cfRule>
  </conditionalFormatting>
  <conditionalFormatting sqref="C405:C406">
    <cfRule type="cellIs" dxfId="501" priority="19" operator="greaterThanOrEqual">
      <formula>$D$6</formula>
    </cfRule>
    <cfRule type="cellIs" dxfId="500" priority="20" operator="lessThan">
      <formula>$D$6</formula>
    </cfRule>
  </conditionalFormatting>
  <conditionalFormatting sqref="D405:I406">
    <cfRule type="cellIs" dxfId="499" priority="17" operator="greaterThanOrEqual">
      <formula>$D$6</formula>
    </cfRule>
    <cfRule type="cellIs" dxfId="498" priority="18" operator="lessThan">
      <formula>$D$6</formula>
    </cfRule>
  </conditionalFormatting>
  <conditionalFormatting sqref="C407">
    <cfRule type="cellIs" dxfId="497" priority="15" operator="greaterThanOrEqual">
      <formula>$D$6</formula>
    </cfRule>
    <cfRule type="cellIs" dxfId="496" priority="16" operator="lessThan">
      <formula>$D$6</formula>
    </cfRule>
  </conditionalFormatting>
  <conditionalFormatting sqref="D407:I407">
    <cfRule type="cellIs" dxfId="495" priority="13" operator="greaterThanOrEqual">
      <formula>$D$6</formula>
    </cfRule>
    <cfRule type="cellIs" dxfId="494" priority="14" operator="lessThan">
      <formula>$D$6</formula>
    </cfRule>
  </conditionalFormatting>
  <conditionalFormatting sqref="C408">
    <cfRule type="cellIs" dxfId="493" priority="11" operator="greaterThanOrEqual">
      <formula>$D$6</formula>
    </cfRule>
    <cfRule type="cellIs" dxfId="492" priority="12" operator="lessThan">
      <formula>$D$6</formula>
    </cfRule>
  </conditionalFormatting>
  <conditionalFormatting sqref="D408:I408">
    <cfRule type="cellIs" dxfId="491" priority="9" operator="greaterThanOrEqual">
      <formula>$D$6</formula>
    </cfRule>
    <cfRule type="cellIs" dxfId="490" priority="10" operator="lessThan">
      <formula>$D$6</formula>
    </cfRule>
  </conditionalFormatting>
  <conditionalFormatting sqref="C409">
    <cfRule type="cellIs" dxfId="489" priority="7" operator="greaterThanOrEqual">
      <formula>$D$6</formula>
    </cfRule>
    <cfRule type="cellIs" dxfId="488" priority="8" operator="lessThan">
      <formula>$D$6</formula>
    </cfRule>
  </conditionalFormatting>
  <conditionalFormatting sqref="D409:I409">
    <cfRule type="cellIs" dxfId="487" priority="5" operator="greaterThanOrEqual">
      <formula>$D$6</formula>
    </cfRule>
    <cfRule type="cellIs" dxfId="486" priority="6" operator="lessThan">
      <formula>$D$6</formula>
    </cfRule>
  </conditionalFormatting>
  <conditionalFormatting sqref="C410">
    <cfRule type="cellIs" dxfId="485" priority="3" operator="greaterThanOrEqual">
      <formula>$D$6</formula>
    </cfRule>
    <cfRule type="cellIs" dxfId="484" priority="4" operator="lessThan">
      <formula>$D$6</formula>
    </cfRule>
  </conditionalFormatting>
  <conditionalFormatting sqref="D410:I410">
    <cfRule type="cellIs" dxfId="483" priority="1" operator="greaterThanOrEqual">
      <formula>$D$6</formula>
    </cfRule>
    <cfRule type="cellIs" dxfId="482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423" max="9" man="1"/>
  </rowBrea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45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tr">
        <f>Cuong!A2:G2</f>
        <v xml:space="preserve">BÁO CÁO PHÂN TÍCH XU HƯỚNG VI SINH NHÂN VIÊN
TREND ANALYSIS REPORT FOR PERSONNEL MONITORING 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54</v>
      </c>
      <c r="D6" s="255"/>
      <c r="E6" s="32" t="s">
        <v>6</v>
      </c>
      <c r="F6" s="248">
        <v>684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43103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218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43103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43110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43110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43118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43118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43126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43126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43130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43130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43130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43154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43154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43159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43159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43162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43167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43167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43169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43169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43169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43171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43171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43171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43173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43173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43175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43175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64">
        <v>43179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64">
        <v>43179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64">
        <v>43181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64">
        <v>43181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64">
        <v>43188</v>
      </c>
      <c r="C45" s="145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64">
        <v>43188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64">
        <v>43203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64">
        <v>43204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64">
        <v>43205</v>
      </c>
      <c r="C49" s="145">
        <v>0</v>
      </c>
      <c r="D49" s="145">
        <v>0</v>
      </c>
      <c r="E49" s="145">
        <v>0</v>
      </c>
      <c r="F49" s="145">
        <v>0</v>
      </c>
      <c r="G49" s="145">
        <v>0</v>
      </c>
      <c r="H49" s="145">
        <v>0</v>
      </c>
      <c r="I49" s="14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64">
        <v>43205</v>
      </c>
      <c r="C50" s="145">
        <v>0</v>
      </c>
      <c r="D50" s="145">
        <v>0</v>
      </c>
      <c r="E50" s="145">
        <v>0</v>
      </c>
      <c r="F50" s="145">
        <v>0</v>
      </c>
      <c r="G50" s="145">
        <v>0</v>
      </c>
      <c r="H50" s="145">
        <v>0</v>
      </c>
      <c r="I50" s="14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64">
        <v>43205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64">
        <v>43206</v>
      </c>
      <c r="C52" s="145">
        <v>0</v>
      </c>
      <c r="D52" s="145">
        <v>0</v>
      </c>
      <c r="E52" s="145">
        <v>0</v>
      </c>
      <c r="F52" s="145">
        <v>0</v>
      </c>
      <c r="G52" s="145">
        <v>0</v>
      </c>
      <c r="H52" s="145">
        <v>0</v>
      </c>
      <c r="I52" s="14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64">
        <v>43207</v>
      </c>
      <c r="C53" s="145">
        <v>0</v>
      </c>
      <c r="D53" s="145">
        <v>0</v>
      </c>
      <c r="E53" s="145">
        <v>0</v>
      </c>
      <c r="F53" s="145">
        <v>0</v>
      </c>
      <c r="G53" s="145">
        <v>0</v>
      </c>
      <c r="H53" s="145">
        <v>0</v>
      </c>
      <c r="I53" s="14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64">
        <v>43207</v>
      </c>
      <c r="C54" s="145">
        <v>0</v>
      </c>
      <c r="D54" s="145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64">
        <v>43209</v>
      </c>
      <c r="C55" s="145">
        <v>0</v>
      </c>
      <c r="D55" s="145">
        <v>0</v>
      </c>
      <c r="E55" s="145">
        <v>0</v>
      </c>
      <c r="F55" s="145">
        <v>0</v>
      </c>
      <c r="G55" s="145">
        <v>0</v>
      </c>
      <c r="H55" s="145">
        <v>0</v>
      </c>
      <c r="I55" s="14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64">
        <v>43209</v>
      </c>
      <c r="C56" s="145">
        <v>0</v>
      </c>
      <c r="D56" s="145">
        <v>0</v>
      </c>
      <c r="E56" s="145">
        <v>0</v>
      </c>
      <c r="F56" s="145">
        <v>0</v>
      </c>
      <c r="G56" s="145">
        <v>0</v>
      </c>
      <c r="H56" s="145">
        <v>0</v>
      </c>
      <c r="I56" s="14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64">
        <v>43214</v>
      </c>
      <c r="C57" s="145">
        <v>0</v>
      </c>
      <c r="D57" s="145">
        <v>0</v>
      </c>
      <c r="E57" s="145">
        <v>0</v>
      </c>
      <c r="F57" s="145">
        <v>0</v>
      </c>
      <c r="G57" s="145">
        <v>0</v>
      </c>
      <c r="H57" s="145">
        <v>0</v>
      </c>
      <c r="I57" s="14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64">
        <v>43214</v>
      </c>
      <c r="C58" s="145">
        <v>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64">
        <v>43214</v>
      </c>
      <c r="C59" s="145">
        <v>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64">
        <v>43217</v>
      </c>
      <c r="C60" s="145">
        <v>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64">
        <v>43217</v>
      </c>
      <c r="C61" s="145">
        <v>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64">
        <v>43224</v>
      </c>
      <c r="C62" s="145">
        <v>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64">
        <v>43224</v>
      </c>
      <c r="C63" s="145">
        <v>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64">
        <v>43224</v>
      </c>
      <c r="C64" s="145">
        <v>0</v>
      </c>
      <c r="D64" s="145">
        <v>0</v>
      </c>
      <c r="E64" s="145">
        <v>0</v>
      </c>
      <c r="F64" s="145">
        <v>0</v>
      </c>
      <c r="G64" s="145">
        <v>0</v>
      </c>
      <c r="H64" s="145">
        <v>0</v>
      </c>
      <c r="I64" s="14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64">
        <v>43237</v>
      </c>
      <c r="C65" s="145">
        <v>0</v>
      </c>
      <c r="D65" s="145">
        <v>0</v>
      </c>
      <c r="E65" s="145">
        <v>0</v>
      </c>
      <c r="F65" s="145">
        <v>0</v>
      </c>
      <c r="G65" s="145">
        <v>0</v>
      </c>
      <c r="H65" s="145">
        <v>0</v>
      </c>
      <c r="I65" s="14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64">
        <v>43237</v>
      </c>
      <c r="C66" s="145">
        <v>0</v>
      </c>
      <c r="D66" s="145">
        <v>0</v>
      </c>
      <c r="E66" s="145">
        <v>0</v>
      </c>
      <c r="F66" s="145">
        <v>0</v>
      </c>
      <c r="G66" s="145">
        <v>0</v>
      </c>
      <c r="H66" s="145">
        <v>0</v>
      </c>
      <c r="I66" s="14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64">
        <v>43237</v>
      </c>
      <c r="C67" s="145">
        <v>0</v>
      </c>
      <c r="D67" s="145">
        <v>0</v>
      </c>
      <c r="E67" s="145">
        <v>0</v>
      </c>
      <c r="F67" s="145">
        <v>0</v>
      </c>
      <c r="G67" s="145">
        <v>0</v>
      </c>
      <c r="H67" s="145">
        <v>0</v>
      </c>
      <c r="I67" s="14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64">
        <v>43239</v>
      </c>
      <c r="C68" s="145">
        <v>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64">
        <v>43239</v>
      </c>
      <c r="C69" s="145">
        <v>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64">
        <v>43242</v>
      </c>
      <c r="C70" s="145">
        <v>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64">
        <v>43242</v>
      </c>
      <c r="C71" s="145">
        <v>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64">
        <v>43242</v>
      </c>
      <c r="C72" s="145">
        <v>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64">
        <v>43251</v>
      </c>
      <c r="C73" s="145">
        <v>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64">
        <v>43251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64">
        <v>43251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64">
        <v>43256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64">
        <v>43256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64">
        <v>43256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64">
        <v>43257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53">
        <v>43258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14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64">
        <v>43258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64">
        <v>43258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64">
        <v>43263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64">
        <v>43263</v>
      </c>
      <c r="C84" s="145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64">
        <v>43265</v>
      </c>
      <c r="C85" s="145">
        <v>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64">
        <v>43265</v>
      </c>
      <c r="C86" s="145">
        <v>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64">
        <v>43265</v>
      </c>
      <c r="C87" s="145">
        <v>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64">
        <v>43269</v>
      </c>
      <c r="C88" s="145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64">
        <v>43276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64">
        <v>43276</v>
      </c>
      <c r="C90" s="145">
        <v>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64">
        <v>43276</v>
      </c>
      <c r="C91" s="145">
        <v>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64">
        <v>43278</v>
      </c>
      <c r="C92" s="145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64">
        <v>43278</v>
      </c>
      <c r="C93" s="145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64">
        <v>43278</v>
      </c>
      <c r="C94" s="145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64">
        <v>43280</v>
      </c>
      <c r="C95" s="145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64">
        <v>43280</v>
      </c>
      <c r="C96" s="145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64">
        <v>43280</v>
      </c>
      <c r="C97" s="145">
        <v>0</v>
      </c>
      <c r="D97" s="145">
        <v>0</v>
      </c>
      <c r="E97" s="145">
        <v>0</v>
      </c>
      <c r="F97" s="145">
        <v>0</v>
      </c>
      <c r="G97" s="145">
        <v>0</v>
      </c>
      <c r="H97" s="145">
        <v>0</v>
      </c>
      <c r="I97" s="14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64">
        <v>43283</v>
      </c>
      <c r="C98" s="145">
        <v>0</v>
      </c>
      <c r="D98" s="145">
        <v>0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64">
        <v>43283</v>
      </c>
      <c r="C99" s="145">
        <v>0</v>
      </c>
      <c r="D99" s="145">
        <v>0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64">
        <v>43283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64">
        <v>43285</v>
      </c>
      <c r="C101" s="145">
        <v>0</v>
      </c>
      <c r="D101" s="145">
        <v>0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64">
        <v>43285</v>
      </c>
      <c r="C102" s="145">
        <v>0</v>
      </c>
      <c r="D102" s="145">
        <v>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64">
        <v>43285</v>
      </c>
      <c r="C103" s="145">
        <v>0</v>
      </c>
      <c r="D103" s="145">
        <v>0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64">
        <v>43287</v>
      </c>
      <c r="C104" s="145">
        <v>0</v>
      </c>
      <c r="D104" s="145">
        <v>0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64">
        <v>43287</v>
      </c>
      <c r="C105" s="145">
        <v>0</v>
      </c>
      <c r="D105" s="145">
        <v>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64">
        <v>43287</v>
      </c>
      <c r="C106" s="145">
        <v>0</v>
      </c>
      <c r="D106" s="145">
        <v>0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64">
        <v>43293</v>
      </c>
      <c r="C107" s="145">
        <v>0</v>
      </c>
      <c r="D107" s="145">
        <v>0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64">
        <v>43293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64">
        <v>43293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64">
        <v>43298</v>
      </c>
      <c r="C110" s="145">
        <v>0</v>
      </c>
      <c r="D110" s="145">
        <v>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64">
        <v>43298</v>
      </c>
      <c r="C111" s="145">
        <v>0</v>
      </c>
      <c r="D111" s="145">
        <v>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64">
        <v>43300</v>
      </c>
      <c r="C112" s="145">
        <v>0</v>
      </c>
      <c r="D112" s="145">
        <v>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64">
        <v>43300</v>
      </c>
      <c r="C113" s="145">
        <v>0</v>
      </c>
      <c r="D113" s="145">
        <v>0</v>
      </c>
      <c r="E113" s="145">
        <v>0</v>
      </c>
      <c r="F113" s="145">
        <v>0</v>
      </c>
      <c r="G113" s="145">
        <v>0</v>
      </c>
      <c r="H113" s="145">
        <v>0</v>
      </c>
      <c r="I113" s="14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64">
        <v>43305</v>
      </c>
      <c r="C114" s="145">
        <v>0</v>
      </c>
      <c r="D114" s="145">
        <v>0</v>
      </c>
      <c r="E114" s="145">
        <v>0</v>
      </c>
      <c r="F114" s="145">
        <v>0</v>
      </c>
      <c r="G114" s="145">
        <v>0</v>
      </c>
      <c r="H114" s="145">
        <v>0</v>
      </c>
      <c r="I114" s="14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thickBot="1" x14ac:dyDescent="0.25">
      <c r="A115" s="14"/>
      <c r="B115" s="164">
        <v>43305</v>
      </c>
      <c r="C115" s="145">
        <v>0</v>
      </c>
      <c r="D115" s="145">
        <v>0</v>
      </c>
      <c r="E115" s="145">
        <v>0</v>
      </c>
      <c r="F115" s="145">
        <v>0</v>
      </c>
      <c r="G115" s="145">
        <v>0</v>
      </c>
      <c r="H115" s="145">
        <v>0</v>
      </c>
      <c r="I115" s="14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thickBot="1" x14ac:dyDescent="0.25">
      <c r="A116" s="14"/>
      <c r="B116" s="164">
        <v>43321</v>
      </c>
      <c r="C116" s="145">
        <v>0</v>
      </c>
      <c r="D116" s="145">
        <v>0</v>
      </c>
      <c r="E116" s="145">
        <v>0</v>
      </c>
      <c r="F116" s="145">
        <v>0</v>
      </c>
      <c r="G116" s="145">
        <v>0</v>
      </c>
      <c r="H116" s="145">
        <v>0</v>
      </c>
      <c r="I116" s="14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64">
        <v>43321</v>
      </c>
      <c r="C117" s="145">
        <v>0</v>
      </c>
      <c r="D117" s="145">
        <v>0</v>
      </c>
      <c r="E117" s="145">
        <v>0</v>
      </c>
      <c r="F117" s="145">
        <v>0</v>
      </c>
      <c r="G117" s="145">
        <v>0</v>
      </c>
      <c r="H117" s="145">
        <v>0</v>
      </c>
      <c r="I117" s="14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64">
        <v>43325</v>
      </c>
      <c r="C118" s="145">
        <v>0</v>
      </c>
      <c r="D118" s="145">
        <v>0</v>
      </c>
      <c r="E118" s="145">
        <v>0</v>
      </c>
      <c r="F118" s="145">
        <v>0</v>
      </c>
      <c r="G118" s="145">
        <v>0</v>
      </c>
      <c r="H118" s="145">
        <v>0</v>
      </c>
      <c r="I118" s="14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64">
        <v>43325</v>
      </c>
      <c r="C119" s="145">
        <v>0</v>
      </c>
      <c r="D119" s="145">
        <v>0</v>
      </c>
      <c r="E119" s="145">
        <v>0</v>
      </c>
      <c r="F119" s="145">
        <v>0</v>
      </c>
      <c r="G119" s="145">
        <v>0</v>
      </c>
      <c r="H119" s="145">
        <v>0</v>
      </c>
      <c r="I119" s="14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64">
        <v>43329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64">
        <v>43329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64">
        <v>43333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64">
        <v>43333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64">
        <v>43335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64">
        <v>43335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64">
        <v>43339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64">
        <v>43339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64">
        <v>43341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64">
        <v>43341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64">
        <v>43343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64">
        <v>43343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64">
        <v>43344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64">
        <v>43353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/>
      <c r="B134" s="164">
        <v>43357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86"/>
      <c r="K134" s="18" t="str">
        <f t="shared" si="0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/>
      <c r="B135" s="164">
        <v>43360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/>
      <c r="B136" s="164">
        <v>43360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/>
      <c r="B137" s="164">
        <v>43363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/>
      <c r="B138" s="164">
        <v>43368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/>
      <c r="B139" s="164">
        <v>43370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ht="17.100000000000001" customHeight="1" thickBot="1" x14ac:dyDescent="0.25">
      <c r="A140" s="14"/>
      <c r="B140" s="164">
        <v>43375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86"/>
      <c r="K140" s="18" t="str">
        <f t="shared" si="0"/>
        <v>NA</v>
      </c>
      <c r="L140" s="18">
        <v>0</v>
      </c>
      <c r="M140" s="19"/>
      <c r="N140" s="19"/>
      <c r="O140" s="19"/>
      <c r="P140" s="19"/>
      <c r="Q140" s="19"/>
      <c r="S140" s="19"/>
      <c r="T140" s="19"/>
      <c r="U140" s="19"/>
      <c r="V140" s="19"/>
      <c r="W140" s="19"/>
    </row>
    <row r="141" spans="1:23" ht="17.100000000000001" customHeight="1" thickBot="1" x14ac:dyDescent="0.25">
      <c r="A141" s="14"/>
      <c r="B141" s="164">
        <v>43375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/>
      <c r="B142" s="164">
        <v>43377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/>
      <c r="B143" s="164">
        <v>43377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/>
      <c r="B144" s="164">
        <v>43379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/>
      <c r="B145" s="164">
        <v>43379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/>
      <c r="B146" s="164">
        <v>43382</v>
      </c>
      <c r="C146" s="145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/>
      <c r="B147" s="164">
        <v>43382</v>
      </c>
      <c r="C147" s="145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/>
      <c r="B148" s="164">
        <v>43384</v>
      </c>
      <c r="C148" s="145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/>
      <c r="B149" s="164">
        <v>43384</v>
      </c>
      <c r="C149" s="145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86"/>
      <c r="K149" s="18" t="str">
        <f t="shared" si="0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/>
      <c r="B150" s="164">
        <v>43388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s="128" customFormat="1" ht="17.100000000000001" customHeight="1" thickBot="1" x14ac:dyDescent="0.25">
      <c r="A151" s="129"/>
      <c r="B151" s="164">
        <v>43388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123"/>
      <c r="K151" s="124" t="str">
        <f t="shared" si="0"/>
        <v>NA</v>
      </c>
      <c r="L151" s="124">
        <v>0</v>
      </c>
      <c r="M151" s="132"/>
      <c r="N151" s="132"/>
      <c r="O151" s="132"/>
      <c r="P151" s="132"/>
      <c r="Q151" s="132"/>
      <c r="S151" s="132"/>
      <c r="T151" s="132"/>
      <c r="U151" s="132"/>
      <c r="V151" s="132"/>
      <c r="W151" s="132"/>
    </row>
    <row r="152" spans="1:23" ht="17.100000000000001" customHeight="1" thickBot="1" x14ac:dyDescent="0.25">
      <c r="A152" s="14"/>
      <c r="B152" s="164">
        <v>43390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/>
      <c r="B153" s="164">
        <v>43390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/>
      <c r="B154" s="164">
        <v>43392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/>
      <c r="B155" s="164">
        <v>43392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/>
      <c r="B156" s="164">
        <v>43395</v>
      </c>
      <c r="C156" s="145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/>
      <c r="B157" s="164">
        <v>43397</v>
      </c>
      <c r="C157" s="145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/>
      <c r="B158" s="164">
        <v>43397</v>
      </c>
      <c r="C158" s="145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/>
      <c r="B159" s="164">
        <v>43399</v>
      </c>
      <c r="C159" s="145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/>
      <c r="B160" s="164">
        <v>43399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/>
      <c r="B161" s="164">
        <v>43406</v>
      </c>
      <c r="C161" s="145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/>
      <c r="B162" s="164">
        <v>43406</v>
      </c>
      <c r="C162" s="145">
        <v>0</v>
      </c>
      <c r="D162" s="145">
        <v>0</v>
      </c>
      <c r="E162" s="145">
        <v>0</v>
      </c>
      <c r="F162" s="145">
        <v>0</v>
      </c>
      <c r="G162" s="145">
        <v>0</v>
      </c>
      <c r="H162" s="145">
        <v>0</v>
      </c>
      <c r="I162" s="145">
        <v>0</v>
      </c>
      <c r="J162" s="86"/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14"/>
      <c r="B163" s="164">
        <v>43407</v>
      </c>
      <c r="C163" s="145">
        <v>0</v>
      </c>
      <c r="D163" s="145">
        <v>0</v>
      </c>
      <c r="E163" s="145">
        <v>0</v>
      </c>
      <c r="F163" s="145">
        <v>0</v>
      </c>
      <c r="G163" s="145">
        <v>0</v>
      </c>
      <c r="H163" s="145">
        <v>0</v>
      </c>
      <c r="I163" s="145">
        <v>0</v>
      </c>
      <c r="J163" s="86"/>
      <c r="K163" s="18" t="str">
        <f t="shared" si="0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4"/>
      <c r="B164" s="164">
        <v>43410</v>
      </c>
      <c r="C164" s="145">
        <v>0</v>
      </c>
      <c r="D164" s="145">
        <v>0</v>
      </c>
      <c r="E164" s="145">
        <v>0</v>
      </c>
      <c r="F164" s="145">
        <v>0</v>
      </c>
      <c r="G164" s="145">
        <v>0</v>
      </c>
      <c r="H164" s="145">
        <v>0</v>
      </c>
      <c r="I164" s="14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/>
      <c r="B165" s="164">
        <v>43410</v>
      </c>
      <c r="C165" s="145">
        <v>0</v>
      </c>
      <c r="D165" s="145">
        <v>0</v>
      </c>
      <c r="E165" s="145">
        <v>0</v>
      </c>
      <c r="F165" s="145">
        <v>0</v>
      </c>
      <c r="G165" s="145">
        <v>0</v>
      </c>
      <c r="H165" s="145">
        <v>0</v>
      </c>
      <c r="I165" s="14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/>
      <c r="B166" s="164">
        <v>43413</v>
      </c>
      <c r="C166" s="145">
        <v>0</v>
      </c>
      <c r="D166" s="145">
        <v>0</v>
      </c>
      <c r="E166" s="145">
        <v>0</v>
      </c>
      <c r="F166" s="145">
        <v>0</v>
      </c>
      <c r="G166" s="145">
        <v>0</v>
      </c>
      <c r="H166" s="145">
        <v>0</v>
      </c>
      <c r="I166" s="14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/>
      <c r="B167" s="164">
        <v>43413</v>
      </c>
      <c r="C167" s="145">
        <v>0</v>
      </c>
      <c r="D167" s="145">
        <v>0</v>
      </c>
      <c r="E167" s="145">
        <v>0</v>
      </c>
      <c r="F167" s="145">
        <v>0</v>
      </c>
      <c r="G167" s="145">
        <v>0</v>
      </c>
      <c r="H167" s="145">
        <v>0</v>
      </c>
      <c r="I167" s="14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/>
      <c r="B168" s="164">
        <v>43416</v>
      </c>
      <c r="C168" s="145">
        <v>0</v>
      </c>
      <c r="D168" s="145">
        <v>0</v>
      </c>
      <c r="E168" s="145">
        <v>0</v>
      </c>
      <c r="F168" s="145">
        <v>0</v>
      </c>
      <c r="G168" s="145">
        <v>0</v>
      </c>
      <c r="H168" s="145">
        <v>0</v>
      </c>
      <c r="I168" s="14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/>
      <c r="B169" s="164">
        <v>43416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/>
      <c r="B170" s="164">
        <v>43420</v>
      </c>
      <c r="C170" s="145">
        <v>0</v>
      </c>
      <c r="D170" s="145">
        <v>0</v>
      </c>
      <c r="E170" s="145">
        <v>0</v>
      </c>
      <c r="F170" s="145">
        <v>0</v>
      </c>
      <c r="G170" s="145">
        <v>0</v>
      </c>
      <c r="H170" s="145">
        <v>0</v>
      </c>
      <c r="I170" s="14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/>
      <c r="B171" s="164">
        <v>43420</v>
      </c>
      <c r="C171" s="145">
        <v>0</v>
      </c>
      <c r="D171" s="145">
        <v>0</v>
      </c>
      <c r="E171" s="145">
        <v>0</v>
      </c>
      <c r="F171" s="145">
        <v>0</v>
      </c>
      <c r="G171" s="145">
        <v>0</v>
      </c>
      <c r="H171" s="145">
        <v>0</v>
      </c>
      <c r="I171" s="14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/>
      <c r="B172" s="164">
        <v>43423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/>
      <c r="B173" s="153">
        <v>43423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14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/>
      <c r="B174" s="153">
        <v>43425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14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/>
      <c r="B175" s="153">
        <v>43425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14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/>
      <c r="B176" s="153">
        <v>43425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14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/>
      <c r="B177" s="153">
        <v>43431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14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/>
      <c r="B178" s="153">
        <v>43431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14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/>
      <c r="B179" s="153">
        <v>43431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14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/>
      <c r="B180" s="153">
        <v>43439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14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4"/>
      <c r="B181" s="153">
        <v>43439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145">
        <v>0</v>
      </c>
      <c r="J181" s="86"/>
      <c r="K181" s="18" t="str">
        <f t="shared" si="0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4"/>
      <c r="B182" s="153">
        <v>43441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14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/>
      <c r="B183" s="153">
        <v>43441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14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/>
      <c r="B184" s="153">
        <v>43444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14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/>
      <c r="B185" s="153">
        <v>43446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14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/>
      <c r="B186" s="153">
        <v>43446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14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/>
      <c r="B187" s="153">
        <v>43448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14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/>
      <c r="B188" s="153">
        <v>43448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14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/>
      <c r="B189" s="153">
        <v>43451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145">
        <v>0</v>
      </c>
      <c r="J189" s="86"/>
      <c r="K189" s="18" t="str">
        <f t="shared" si="0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/>
      <c r="B190" s="153">
        <v>43451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145">
        <v>0</v>
      </c>
      <c r="J190" s="86"/>
      <c r="K190" s="18" t="str">
        <f t="shared" si="0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/>
      <c r="B191" s="153">
        <v>43453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145">
        <v>0</v>
      </c>
      <c r="J191" s="86"/>
      <c r="K191" s="18" t="str">
        <f t="shared" si="0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/>
      <c r="B192" s="153">
        <v>43453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145">
        <v>0</v>
      </c>
      <c r="J192" s="86"/>
      <c r="K192" s="18" t="str">
        <f t="shared" si="0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/>
      <c r="B193" s="153">
        <v>43455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145">
        <v>0</v>
      </c>
      <c r="J193" s="86"/>
      <c r="K193" s="18" t="str">
        <f t="shared" si="0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/>
      <c r="B194" s="164">
        <v>43455</v>
      </c>
      <c r="C194" s="145">
        <v>0</v>
      </c>
      <c r="D194" s="145">
        <v>0</v>
      </c>
      <c r="E194" s="145">
        <v>0</v>
      </c>
      <c r="F194" s="145">
        <v>0</v>
      </c>
      <c r="G194" s="145">
        <v>0</v>
      </c>
      <c r="H194" s="145">
        <v>0</v>
      </c>
      <c r="I194" s="145">
        <v>0</v>
      </c>
      <c r="J194" s="86"/>
      <c r="K194" s="18" t="str">
        <f t="shared" si="0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/>
      <c r="B195" s="164">
        <v>43458</v>
      </c>
      <c r="C195" s="145">
        <v>0</v>
      </c>
      <c r="D195" s="145">
        <v>0</v>
      </c>
      <c r="E195" s="145">
        <v>0</v>
      </c>
      <c r="F195" s="145">
        <v>0</v>
      </c>
      <c r="G195" s="145">
        <v>0</v>
      </c>
      <c r="H195" s="145">
        <v>0</v>
      </c>
      <c r="I195" s="145">
        <v>0</v>
      </c>
      <c r="J195" s="86"/>
      <c r="K195" s="18" t="str">
        <f t="shared" si="0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/>
      <c r="B196" s="164">
        <v>43458</v>
      </c>
      <c r="C196" s="145">
        <v>0</v>
      </c>
      <c r="D196" s="145">
        <v>0</v>
      </c>
      <c r="E196" s="145">
        <v>0</v>
      </c>
      <c r="F196" s="145">
        <v>0</v>
      </c>
      <c r="G196" s="145">
        <v>0</v>
      </c>
      <c r="H196" s="145">
        <v>0</v>
      </c>
      <c r="I196" s="145">
        <v>0</v>
      </c>
      <c r="J196" s="86"/>
      <c r="K196" s="18" t="str">
        <f t="shared" si="0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/>
      <c r="B197" s="164">
        <v>43461</v>
      </c>
      <c r="C197" s="145">
        <v>0</v>
      </c>
      <c r="D197" s="145">
        <v>0</v>
      </c>
      <c r="E197" s="145">
        <v>0</v>
      </c>
      <c r="F197" s="145">
        <v>0</v>
      </c>
      <c r="G197" s="145">
        <v>0</v>
      </c>
      <c r="H197" s="145">
        <v>0</v>
      </c>
      <c r="I197" s="145">
        <v>0</v>
      </c>
      <c r="J197" s="86"/>
      <c r="K197" s="18" t="str">
        <f t="shared" si="0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/>
      <c r="B198" s="164">
        <v>43461</v>
      </c>
      <c r="C198" s="145">
        <v>0</v>
      </c>
      <c r="D198" s="145">
        <v>0</v>
      </c>
      <c r="E198" s="145">
        <v>0</v>
      </c>
      <c r="F198" s="145">
        <v>0</v>
      </c>
      <c r="G198" s="145">
        <v>0</v>
      </c>
      <c r="H198" s="145">
        <v>0</v>
      </c>
      <c r="I198" s="145">
        <v>0</v>
      </c>
      <c r="J198" s="86"/>
      <c r="K198" s="18" t="str">
        <f t="shared" si="0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/>
      <c r="B199" s="164">
        <v>43461</v>
      </c>
      <c r="C199" s="145">
        <v>0</v>
      </c>
      <c r="D199" s="145">
        <v>0</v>
      </c>
      <c r="E199" s="145">
        <v>0</v>
      </c>
      <c r="F199" s="145">
        <v>0</v>
      </c>
      <c r="G199" s="145">
        <v>0</v>
      </c>
      <c r="H199" s="145">
        <v>0</v>
      </c>
      <c r="I199" s="145">
        <v>0</v>
      </c>
      <c r="J199" s="86"/>
      <c r="K199" s="18" t="str">
        <f t="shared" si="0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/>
      <c r="B200" s="164"/>
      <c r="C200" s="145">
        <v>0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86"/>
      <c r="K200" s="18" t="str">
        <f t="shared" si="0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/>
      <c r="B201" s="164"/>
      <c r="C201" s="145">
        <v>0</v>
      </c>
      <c r="D201" s="145">
        <v>0</v>
      </c>
      <c r="E201" s="145">
        <v>0</v>
      </c>
      <c r="F201" s="145">
        <v>0</v>
      </c>
      <c r="G201" s="145">
        <v>0</v>
      </c>
      <c r="H201" s="145">
        <v>0</v>
      </c>
      <c r="I201" s="145">
        <v>0</v>
      </c>
      <c r="J201" s="86"/>
      <c r="K201" s="18" t="str">
        <f t="shared" si="0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/>
      <c r="B202" s="164"/>
      <c r="C202" s="145">
        <v>0</v>
      </c>
      <c r="D202" s="145">
        <v>0</v>
      </c>
      <c r="E202" s="145">
        <v>0</v>
      </c>
      <c r="F202" s="145">
        <v>0</v>
      </c>
      <c r="G202" s="145">
        <v>0</v>
      </c>
      <c r="H202" s="145">
        <v>0</v>
      </c>
      <c r="I202" s="145">
        <v>0</v>
      </c>
      <c r="J202" s="123">
        <v>1.5</v>
      </c>
      <c r="K202" s="18" t="str">
        <f t="shared" si="0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s="128" customFormat="1" ht="17.100000000000001" customHeight="1" thickBot="1" x14ac:dyDescent="0.25">
      <c r="A203" s="129"/>
      <c r="B203" s="161">
        <v>43468</v>
      </c>
      <c r="C203" s="162">
        <v>0</v>
      </c>
      <c r="D203" s="162">
        <v>0</v>
      </c>
      <c r="E203" s="162">
        <v>0</v>
      </c>
      <c r="F203" s="162">
        <v>0</v>
      </c>
      <c r="G203" s="162">
        <v>0</v>
      </c>
      <c r="H203" s="162">
        <v>0</v>
      </c>
      <c r="I203" s="162">
        <v>0</v>
      </c>
      <c r="J203" s="86"/>
      <c r="K203" s="18" t="str">
        <f t="shared" si="0"/>
        <v>NA</v>
      </c>
      <c r="L203" s="18">
        <v>0</v>
      </c>
      <c r="M203" s="132"/>
      <c r="N203" s="132"/>
      <c r="O203" s="132"/>
      <c r="P203" s="132"/>
      <c r="Q203" s="132"/>
      <c r="S203" s="132"/>
      <c r="T203" s="132"/>
      <c r="U203" s="132"/>
      <c r="V203" s="132"/>
      <c r="W203" s="132"/>
    </row>
    <row r="204" spans="1:23" ht="17.100000000000001" customHeight="1" thickBot="1" x14ac:dyDescent="0.25">
      <c r="A204" s="14"/>
      <c r="B204" s="153">
        <v>43470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95">
        <v>0</v>
      </c>
      <c r="J204" s="86"/>
      <c r="K204" s="124" t="str">
        <f t="shared" si="0"/>
        <v>NA</v>
      </c>
      <c r="L204" s="124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/>
      <c r="B205" s="153">
        <v>43470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95">
        <v>0</v>
      </c>
      <c r="J205" s="86"/>
      <c r="K205" s="124" t="str">
        <f t="shared" si="0"/>
        <v>NA</v>
      </c>
      <c r="L205" s="124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/>
      <c r="B206" s="153">
        <v>43470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95">
        <v>0</v>
      </c>
      <c r="J206" s="86"/>
      <c r="K206" s="124" t="str">
        <f t="shared" si="0"/>
        <v>NA</v>
      </c>
      <c r="L206" s="124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/>
      <c r="B207" s="153">
        <v>43473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95">
        <v>0</v>
      </c>
      <c r="J207" s="86"/>
      <c r="K207" s="124" t="str">
        <f t="shared" si="0"/>
        <v>NA</v>
      </c>
      <c r="L207" s="124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ht="17.100000000000001" customHeight="1" thickBot="1" x14ac:dyDescent="0.25">
      <c r="A208" s="14"/>
      <c r="B208" s="153">
        <v>43473</v>
      </c>
      <c r="C208" s="95">
        <v>0</v>
      </c>
      <c r="D208" s="95">
        <v>0</v>
      </c>
      <c r="E208" s="95">
        <v>0</v>
      </c>
      <c r="F208" s="95">
        <v>0</v>
      </c>
      <c r="G208" s="95">
        <v>0</v>
      </c>
      <c r="H208" s="95">
        <v>0</v>
      </c>
      <c r="I208" s="95">
        <v>0</v>
      </c>
      <c r="J208" s="86"/>
      <c r="K208" s="124" t="str">
        <f t="shared" si="0"/>
        <v>NA</v>
      </c>
      <c r="L208" s="124">
        <v>0</v>
      </c>
      <c r="M208" s="19"/>
      <c r="N208" s="19"/>
      <c r="O208" s="19"/>
      <c r="P208" s="19"/>
      <c r="Q208" s="19"/>
      <c r="S208" s="19"/>
      <c r="T208" s="19"/>
      <c r="U208" s="19"/>
      <c r="V208" s="19"/>
      <c r="W208" s="19"/>
    </row>
    <row r="209" spans="1:23" ht="17.100000000000001" customHeight="1" thickBot="1" x14ac:dyDescent="0.25">
      <c r="A209" s="14"/>
      <c r="B209" s="153">
        <v>43475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24" t="str">
        <f t="shared" si="0"/>
        <v>NA</v>
      </c>
      <c r="L209" s="124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/>
      <c r="B210" s="153">
        <v>43475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24" t="str">
        <f t="shared" si="0"/>
        <v>NA</v>
      </c>
      <c r="L210" s="124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/>
      <c r="B211" s="153">
        <v>43475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24" t="str">
        <f t="shared" si="0"/>
        <v>NA</v>
      </c>
      <c r="L211" s="124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53">
        <v>43480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24" t="str">
        <f t="shared" si="0"/>
        <v>NA</v>
      </c>
      <c r="L212" s="124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53">
        <v>43480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24" t="str">
        <f t="shared" si="0"/>
        <v>NA</v>
      </c>
      <c r="L213" s="124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53">
        <v>43482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24" t="str">
        <f t="shared" si="0"/>
        <v>NA</v>
      </c>
      <c r="L214" s="124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53">
        <v>43484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24" t="str">
        <f t="shared" si="0"/>
        <v>NA</v>
      </c>
      <c r="L215" s="124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53">
        <v>43484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24" t="str">
        <f t="shared" si="0"/>
        <v>NA</v>
      </c>
      <c r="L216" s="124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53">
        <v>43484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24" t="str">
        <f t="shared" si="0"/>
        <v>NA</v>
      </c>
      <c r="L217" s="124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53">
        <v>43490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24" t="str">
        <f t="shared" si="0"/>
        <v>NA</v>
      </c>
      <c r="L218" s="124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53">
        <v>43490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24" t="str">
        <f t="shared" ref="K219:K282" si="1">$C$9</f>
        <v>NA</v>
      </c>
      <c r="L219" s="124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53">
        <v>43490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24" t="str">
        <f t="shared" si="1"/>
        <v>NA</v>
      </c>
      <c r="L220" s="124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53">
        <v>43492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24" t="str">
        <f t="shared" si="1"/>
        <v>NA</v>
      </c>
      <c r="L221" s="124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53">
        <v>43492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24" t="str">
        <f t="shared" si="1"/>
        <v>NA</v>
      </c>
      <c r="L222" s="124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53">
        <v>43494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24" t="str">
        <f t="shared" si="1"/>
        <v>NA</v>
      </c>
      <c r="L223" s="124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53">
        <v>43494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24" t="str">
        <f t="shared" si="1"/>
        <v>NA</v>
      </c>
      <c r="L224" s="124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/>
      <c r="B225" s="153">
        <v>43496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24" t="str">
        <f t="shared" si="1"/>
        <v>NA</v>
      </c>
      <c r="L225" s="124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/>
      <c r="B226" s="153">
        <v>43496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24" t="str">
        <f t="shared" si="1"/>
        <v>NA</v>
      </c>
      <c r="L226" s="124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/>
      <c r="B227" s="153">
        <v>43498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24" t="str">
        <f t="shared" si="1"/>
        <v>NA</v>
      </c>
      <c r="L227" s="124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/>
      <c r="B228" s="153">
        <v>43498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24" t="str">
        <f t="shared" si="1"/>
        <v>NA</v>
      </c>
      <c r="L228" s="124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/>
      <c r="B229" s="153">
        <v>43498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24" t="str">
        <f t="shared" si="1"/>
        <v>NA</v>
      </c>
      <c r="L229" s="124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4"/>
      <c r="B230" s="153">
        <v>43504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24" t="str">
        <f t="shared" si="1"/>
        <v>NA</v>
      </c>
      <c r="L230" s="124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thickBot="1" x14ac:dyDescent="0.25">
      <c r="A231" s="14"/>
      <c r="B231" s="153">
        <v>43504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24" t="str">
        <f t="shared" si="1"/>
        <v>NA</v>
      </c>
      <c r="L231" s="124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4"/>
      <c r="B232" s="153">
        <v>43506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24" t="str">
        <f t="shared" si="1"/>
        <v>NA</v>
      </c>
      <c r="L232" s="124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4"/>
      <c r="B233" s="153">
        <v>43506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24" t="str">
        <f t="shared" si="1"/>
        <v>NA</v>
      </c>
      <c r="L233" s="124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4"/>
      <c r="B234" s="153">
        <v>43510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24" t="str">
        <f t="shared" si="1"/>
        <v>NA</v>
      </c>
      <c r="L234" s="124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4"/>
      <c r="B235" s="153">
        <v>43510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24" t="str">
        <f t="shared" si="1"/>
        <v>NA</v>
      </c>
      <c r="L235" s="124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4"/>
      <c r="B236" s="153">
        <v>43510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24" t="str">
        <f t="shared" si="1"/>
        <v>NA</v>
      </c>
      <c r="L236" s="124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4"/>
      <c r="B237" s="153">
        <v>43512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24" t="str">
        <f t="shared" si="1"/>
        <v>NA</v>
      </c>
      <c r="L237" s="124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4"/>
      <c r="B238" s="153">
        <v>43512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24" t="str">
        <f t="shared" si="1"/>
        <v>NA</v>
      </c>
      <c r="L238" s="124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4"/>
      <c r="B239" s="153">
        <v>43512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24" t="str">
        <f t="shared" si="1"/>
        <v>NA</v>
      </c>
      <c r="L239" s="124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4"/>
      <c r="B240" s="153">
        <v>43514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24" t="str">
        <f t="shared" si="1"/>
        <v>NA</v>
      </c>
      <c r="L240" s="124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4"/>
      <c r="B241" s="153">
        <v>43514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24" t="str">
        <f t="shared" si="1"/>
        <v>NA</v>
      </c>
      <c r="L241" s="124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4"/>
      <c r="B242" s="153">
        <v>43514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24" t="str">
        <f t="shared" si="1"/>
        <v>NA</v>
      </c>
      <c r="L242" s="124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4"/>
      <c r="B243" s="153">
        <v>43516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24" t="str">
        <f t="shared" si="1"/>
        <v>NA</v>
      </c>
      <c r="L243" s="124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4"/>
      <c r="B244" s="153">
        <v>43516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24" t="str">
        <f t="shared" si="1"/>
        <v>NA</v>
      </c>
      <c r="L244" s="124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4"/>
      <c r="B245" s="153">
        <v>43522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24" t="str">
        <f t="shared" si="1"/>
        <v>NA</v>
      </c>
      <c r="L245" s="124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4"/>
      <c r="B246" s="153">
        <v>43522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24" t="str">
        <f t="shared" si="1"/>
        <v>NA</v>
      </c>
      <c r="L246" s="124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4"/>
      <c r="B247" s="153">
        <v>43524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24" t="str">
        <f t="shared" si="1"/>
        <v>NA</v>
      </c>
      <c r="L247" s="124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4"/>
      <c r="B248" s="153">
        <v>43524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24" t="str">
        <f t="shared" si="1"/>
        <v>NA</v>
      </c>
      <c r="L248" s="124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thickBot="1" x14ac:dyDescent="0.25">
      <c r="A249" s="14"/>
      <c r="B249" s="153">
        <v>43526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24" t="str">
        <f t="shared" si="1"/>
        <v>NA</v>
      </c>
      <c r="L249" s="124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thickBot="1" x14ac:dyDescent="0.25">
      <c r="A250" s="14"/>
      <c r="B250" s="153">
        <v>43526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24" t="str">
        <f t="shared" si="1"/>
        <v>NA</v>
      </c>
      <c r="L250" s="124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thickBot="1" x14ac:dyDescent="0.25">
      <c r="A251" s="14"/>
      <c r="B251" s="153">
        <v>43528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24" t="str">
        <f t="shared" si="1"/>
        <v>NA</v>
      </c>
      <c r="L251" s="124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thickBot="1" x14ac:dyDescent="0.25">
      <c r="A252" s="14"/>
      <c r="B252" s="153">
        <v>43528</v>
      </c>
      <c r="C252" s="95">
        <v>0</v>
      </c>
      <c r="D252" s="95">
        <v>0</v>
      </c>
      <c r="E252" s="95">
        <v>0</v>
      </c>
      <c r="F252" s="95">
        <v>0</v>
      </c>
      <c r="G252" s="95">
        <v>0</v>
      </c>
      <c r="H252" s="95">
        <v>0</v>
      </c>
      <c r="I252" s="95">
        <v>0</v>
      </c>
      <c r="J252" s="86"/>
      <c r="K252" s="124" t="str">
        <f t="shared" si="1"/>
        <v>NA</v>
      </c>
      <c r="L252" s="124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thickBot="1" x14ac:dyDescent="0.25">
      <c r="A253" s="14"/>
      <c r="B253" s="153">
        <v>43530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24" t="str">
        <f t="shared" si="1"/>
        <v>NA</v>
      </c>
      <c r="L253" s="124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thickBot="1" x14ac:dyDescent="0.25">
      <c r="A254" s="14"/>
      <c r="B254" s="153">
        <v>43530</v>
      </c>
      <c r="C254" s="95">
        <v>0</v>
      </c>
      <c r="D254" s="95">
        <v>0</v>
      </c>
      <c r="E254" s="95">
        <v>0</v>
      </c>
      <c r="F254" s="95">
        <v>0</v>
      </c>
      <c r="G254" s="95">
        <v>0</v>
      </c>
      <c r="H254" s="95">
        <v>0</v>
      </c>
      <c r="I254" s="95">
        <v>0</v>
      </c>
      <c r="J254" s="86"/>
      <c r="K254" s="124" t="str">
        <f t="shared" si="1"/>
        <v>NA</v>
      </c>
      <c r="L254" s="124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thickBot="1" x14ac:dyDescent="0.25">
      <c r="A255" s="14"/>
      <c r="B255" s="153">
        <v>43532</v>
      </c>
      <c r="C255" s="95">
        <v>0</v>
      </c>
      <c r="D255" s="95">
        <v>0</v>
      </c>
      <c r="E255" s="95">
        <v>0</v>
      </c>
      <c r="F255" s="95">
        <v>0</v>
      </c>
      <c r="G255" s="95">
        <v>0</v>
      </c>
      <c r="H255" s="95">
        <v>0</v>
      </c>
      <c r="I255" s="95">
        <v>0</v>
      </c>
      <c r="J255" s="86"/>
      <c r="K255" s="124" t="str">
        <f t="shared" si="1"/>
        <v>NA</v>
      </c>
      <c r="L255" s="124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thickBot="1" x14ac:dyDescent="0.25">
      <c r="A256" s="14"/>
      <c r="B256" s="153">
        <v>43532</v>
      </c>
      <c r="C256" s="95">
        <v>0</v>
      </c>
      <c r="D256" s="95">
        <v>0</v>
      </c>
      <c r="E256" s="95">
        <v>0</v>
      </c>
      <c r="F256" s="95">
        <v>0</v>
      </c>
      <c r="G256" s="95">
        <v>0</v>
      </c>
      <c r="H256" s="95">
        <v>0</v>
      </c>
      <c r="I256" s="95">
        <v>0</v>
      </c>
      <c r="J256" s="86"/>
      <c r="K256" s="124" t="str">
        <f t="shared" si="1"/>
        <v>NA</v>
      </c>
      <c r="L256" s="124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thickBot="1" x14ac:dyDescent="0.25">
      <c r="A257" s="14"/>
      <c r="B257" s="153">
        <v>43532</v>
      </c>
      <c r="C257" s="95">
        <v>0</v>
      </c>
      <c r="D257" s="95">
        <v>0</v>
      </c>
      <c r="E257" s="95">
        <v>0</v>
      </c>
      <c r="F257" s="95">
        <v>0</v>
      </c>
      <c r="G257" s="95">
        <v>0</v>
      </c>
      <c r="H257" s="95">
        <v>0</v>
      </c>
      <c r="I257" s="95">
        <v>0</v>
      </c>
      <c r="J257" s="86"/>
      <c r="K257" s="124" t="str">
        <f t="shared" si="1"/>
        <v>NA</v>
      </c>
      <c r="L257" s="124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thickBot="1" x14ac:dyDescent="0.25">
      <c r="A258" s="14"/>
      <c r="B258" s="153">
        <v>43536</v>
      </c>
      <c r="C258" s="95">
        <v>0</v>
      </c>
      <c r="D258" s="95">
        <v>0</v>
      </c>
      <c r="E258" s="95">
        <v>0</v>
      </c>
      <c r="F258" s="95">
        <v>0</v>
      </c>
      <c r="G258" s="95">
        <v>0</v>
      </c>
      <c r="H258" s="95">
        <v>0</v>
      </c>
      <c r="I258" s="95">
        <v>0</v>
      </c>
      <c r="J258" s="86"/>
      <c r="K258" s="124" t="str">
        <f t="shared" si="1"/>
        <v>NA</v>
      </c>
      <c r="L258" s="124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thickBot="1" x14ac:dyDescent="0.25">
      <c r="A259" s="14"/>
      <c r="B259" s="153">
        <v>43541</v>
      </c>
      <c r="C259" s="95">
        <v>0</v>
      </c>
      <c r="D259" s="95">
        <v>0</v>
      </c>
      <c r="E259" s="95">
        <v>0</v>
      </c>
      <c r="F259" s="95">
        <v>0</v>
      </c>
      <c r="G259" s="95">
        <v>0</v>
      </c>
      <c r="H259" s="95">
        <v>0</v>
      </c>
      <c r="I259" s="95">
        <v>0</v>
      </c>
      <c r="J259" s="86"/>
      <c r="K259" s="124" t="str">
        <f t="shared" si="1"/>
        <v>NA</v>
      </c>
      <c r="L259" s="124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thickBot="1" x14ac:dyDescent="0.25">
      <c r="A260" s="14"/>
      <c r="B260" s="153">
        <v>43541</v>
      </c>
      <c r="C260" s="95">
        <v>0</v>
      </c>
      <c r="D260" s="95">
        <v>0</v>
      </c>
      <c r="E260" s="95">
        <v>0</v>
      </c>
      <c r="F260" s="95">
        <v>0</v>
      </c>
      <c r="G260" s="95">
        <v>0</v>
      </c>
      <c r="H260" s="95">
        <v>0</v>
      </c>
      <c r="I260" s="95">
        <v>0</v>
      </c>
      <c r="J260" s="86"/>
      <c r="K260" s="124" t="str">
        <f t="shared" si="1"/>
        <v>NA</v>
      </c>
      <c r="L260" s="124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thickBot="1" x14ac:dyDescent="0.25">
      <c r="A261" s="14"/>
      <c r="B261" s="153">
        <v>43541</v>
      </c>
      <c r="C261" s="95">
        <v>0</v>
      </c>
      <c r="D261" s="95">
        <v>0</v>
      </c>
      <c r="E261" s="95">
        <v>0</v>
      </c>
      <c r="F261" s="95">
        <v>0</v>
      </c>
      <c r="G261" s="95">
        <v>0</v>
      </c>
      <c r="H261" s="95">
        <v>0</v>
      </c>
      <c r="I261" s="95">
        <v>0</v>
      </c>
      <c r="J261" s="86"/>
      <c r="K261" s="124" t="str">
        <f t="shared" si="1"/>
        <v>NA</v>
      </c>
      <c r="L261" s="124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thickBot="1" x14ac:dyDescent="0.25">
      <c r="A262" s="14"/>
      <c r="B262" s="153">
        <v>43543</v>
      </c>
      <c r="C262" s="95">
        <v>0</v>
      </c>
      <c r="D262" s="95">
        <v>0</v>
      </c>
      <c r="E262" s="95">
        <v>0</v>
      </c>
      <c r="F262" s="95">
        <v>0</v>
      </c>
      <c r="G262" s="95">
        <v>0</v>
      </c>
      <c r="H262" s="95">
        <v>0</v>
      </c>
      <c r="I262" s="95">
        <v>0</v>
      </c>
      <c r="J262" s="86"/>
      <c r="K262" s="124" t="str">
        <f t="shared" si="1"/>
        <v>NA</v>
      </c>
      <c r="L262" s="124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thickBot="1" x14ac:dyDescent="0.25">
      <c r="A263" s="14"/>
      <c r="B263" s="153">
        <v>43543</v>
      </c>
      <c r="C263" s="95">
        <v>0</v>
      </c>
      <c r="D263" s="95">
        <v>0</v>
      </c>
      <c r="E263" s="95">
        <v>0</v>
      </c>
      <c r="F263" s="95">
        <v>0</v>
      </c>
      <c r="G263" s="95">
        <v>0</v>
      </c>
      <c r="H263" s="95">
        <v>0</v>
      </c>
      <c r="I263" s="95">
        <v>0</v>
      </c>
      <c r="J263" s="86"/>
      <c r="K263" s="124" t="str">
        <f t="shared" si="1"/>
        <v>NA</v>
      </c>
      <c r="L263" s="124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thickBot="1" x14ac:dyDescent="0.25">
      <c r="A264" s="14"/>
      <c r="B264" s="153">
        <v>43545</v>
      </c>
      <c r="C264" s="95">
        <v>0</v>
      </c>
      <c r="D264" s="95">
        <v>0</v>
      </c>
      <c r="E264" s="95">
        <v>0</v>
      </c>
      <c r="F264" s="95">
        <v>0</v>
      </c>
      <c r="G264" s="95">
        <v>0</v>
      </c>
      <c r="H264" s="95">
        <v>0</v>
      </c>
      <c r="I264" s="95">
        <v>0</v>
      </c>
      <c r="J264" s="86"/>
      <c r="K264" s="124" t="str">
        <f t="shared" si="1"/>
        <v>NA</v>
      </c>
      <c r="L264" s="124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thickBot="1" x14ac:dyDescent="0.25">
      <c r="A265" s="14"/>
      <c r="B265" s="153">
        <v>43545</v>
      </c>
      <c r="C265" s="95">
        <v>0</v>
      </c>
      <c r="D265" s="95">
        <v>0</v>
      </c>
      <c r="E265" s="95">
        <v>0</v>
      </c>
      <c r="F265" s="95">
        <v>0</v>
      </c>
      <c r="G265" s="95">
        <v>0</v>
      </c>
      <c r="H265" s="95">
        <v>0</v>
      </c>
      <c r="I265" s="95">
        <v>0</v>
      </c>
      <c r="J265" s="86"/>
      <c r="K265" s="124" t="str">
        <f t="shared" si="1"/>
        <v>NA</v>
      </c>
      <c r="L265" s="124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thickBot="1" x14ac:dyDescent="0.25">
      <c r="A266" s="14"/>
      <c r="B266" s="153">
        <v>43545</v>
      </c>
      <c r="C266" s="95">
        <v>0</v>
      </c>
      <c r="D266" s="95">
        <v>0</v>
      </c>
      <c r="E266" s="95">
        <v>0</v>
      </c>
      <c r="F266" s="95">
        <v>0</v>
      </c>
      <c r="G266" s="95">
        <v>0</v>
      </c>
      <c r="H266" s="95">
        <v>0</v>
      </c>
      <c r="I266" s="95">
        <v>0</v>
      </c>
      <c r="J266" s="86"/>
      <c r="K266" s="124" t="str">
        <f t="shared" si="1"/>
        <v>NA</v>
      </c>
      <c r="L266" s="124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thickBot="1" x14ac:dyDescent="0.25">
      <c r="A267" s="14"/>
      <c r="B267" s="153">
        <v>43547</v>
      </c>
      <c r="C267" s="95">
        <v>0</v>
      </c>
      <c r="D267" s="95">
        <v>0</v>
      </c>
      <c r="E267" s="95">
        <v>0</v>
      </c>
      <c r="F267" s="95">
        <v>0</v>
      </c>
      <c r="G267" s="95">
        <v>0</v>
      </c>
      <c r="H267" s="95">
        <v>0</v>
      </c>
      <c r="I267" s="95">
        <v>0</v>
      </c>
      <c r="J267" s="86"/>
      <c r="K267" s="124" t="str">
        <f t="shared" si="1"/>
        <v>NA</v>
      </c>
      <c r="L267" s="124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thickBot="1" x14ac:dyDescent="0.25">
      <c r="A268" s="14"/>
      <c r="B268" s="153">
        <v>43547</v>
      </c>
      <c r="C268" s="95">
        <v>0</v>
      </c>
      <c r="D268" s="95">
        <v>0</v>
      </c>
      <c r="E268" s="95">
        <v>0</v>
      </c>
      <c r="F268" s="95">
        <v>0</v>
      </c>
      <c r="G268" s="95">
        <v>0</v>
      </c>
      <c r="H268" s="95">
        <v>0</v>
      </c>
      <c r="I268" s="95">
        <v>0</v>
      </c>
      <c r="J268" s="86"/>
      <c r="K268" s="124" t="str">
        <f t="shared" si="1"/>
        <v>NA</v>
      </c>
      <c r="L268" s="124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thickBot="1" x14ac:dyDescent="0.25">
      <c r="A269" s="14"/>
      <c r="B269" s="153">
        <v>43547</v>
      </c>
      <c r="C269" s="95">
        <v>0</v>
      </c>
      <c r="D269" s="95">
        <v>0</v>
      </c>
      <c r="E269" s="95">
        <v>0</v>
      </c>
      <c r="F269" s="95">
        <v>0</v>
      </c>
      <c r="G269" s="95">
        <v>0</v>
      </c>
      <c r="H269" s="95">
        <v>0</v>
      </c>
      <c r="I269" s="95">
        <v>0</v>
      </c>
      <c r="J269" s="86"/>
      <c r="K269" s="124" t="str">
        <f t="shared" si="1"/>
        <v>NA</v>
      </c>
      <c r="L269" s="124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thickBot="1" x14ac:dyDescent="0.25">
      <c r="A270" s="14"/>
      <c r="B270" s="153">
        <v>43549</v>
      </c>
      <c r="C270" s="95">
        <v>0</v>
      </c>
      <c r="D270" s="95">
        <v>0</v>
      </c>
      <c r="E270" s="95">
        <v>0</v>
      </c>
      <c r="F270" s="95">
        <v>0</v>
      </c>
      <c r="G270" s="95">
        <v>0</v>
      </c>
      <c r="H270" s="95">
        <v>0</v>
      </c>
      <c r="I270" s="95">
        <v>0</v>
      </c>
      <c r="J270" s="86"/>
      <c r="K270" s="124" t="str">
        <f t="shared" si="1"/>
        <v>NA</v>
      </c>
      <c r="L270" s="124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thickBot="1" x14ac:dyDescent="0.25">
      <c r="A271" s="14"/>
      <c r="B271" s="153">
        <v>43549</v>
      </c>
      <c r="C271" s="95">
        <v>0</v>
      </c>
      <c r="D271" s="95">
        <v>0</v>
      </c>
      <c r="E271" s="95">
        <v>0</v>
      </c>
      <c r="F271" s="95">
        <v>0</v>
      </c>
      <c r="G271" s="95">
        <v>0</v>
      </c>
      <c r="H271" s="95">
        <v>0</v>
      </c>
      <c r="I271" s="95">
        <v>0</v>
      </c>
      <c r="J271" s="86"/>
      <c r="K271" s="124" t="str">
        <f t="shared" si="1"/>
        <v>NA</v>
      </c>
      <c r="L271" s="124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thickBot="1" x14ac:dyDescent="0.25">
      <c r="A272" s="14"/>
      <c r="B272" s="153">
        <v>43550</v>
      </c>
      <c r="C272" s="95">
        <v>0</v>
      </c>
      <c r="D272" s="95">
        <v>0</v>
      </c>
      <c r="E272" s="95">
        <v>0</v>
      </c>
      <c r="F272" s="95">
        <v>0</v>
      </c>
      <c r="G272" s="95">
        <v>0</v>
      </c>
      <c r="H272" s="95">
        <v>0</v>
      </c>
      <c r="I272" s="95">
        <v>0</v>
      </c>
      <c r="J272" s="86"/>
      <c r="K272" s="124" t="str">
        <f t="shared" si="1"/>
        <v>NA</v>
      </c>
      <c r="L272" s="124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thickBot="1" x14ac:dyDescent="0.25">
      <c r="A273" s="14"/>
      <c r="B273" s="153">
        <v>43551</v>
      </c>
      <c r="C273" s="95">
        <v>0</v>
      </c>
      <c r="D273" s="95">
        <v>0</v>
      </c>
      <c r="E273" s="95">
        <v>0</v>
      </c>
      <c r="F273" s="95">
        <v>0</v>
      </c>
      <c r="G273" s="95">
        <v>0</v>
      </c>
      <c r="H273" s="95">
        <v>0</v>
      </c>
      <c r="I273" s="95">
        <v>0</v>
      </c>
      <c r="J273" s="86"/>
      <c r="K273" s="124" t="str">
        <f t="shared" si="1"/>
        <v>NA</v>
      </c>
      <c r="L273" s="124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thickBot="1" x14ac:dyDescent="0.25">
      <c r="A274" s="14"/>
      <c r="B274" s="153">
        <v>43551</v>
      </c>
      <c r="C274" s="95">
        <v>0</v>
      </c>
      <c r="D274" s="95">
        <v>0</v>
      </c>
      <c r="E274" s="95">
        <v>0</v>
      </c>
      <c r="F274" s="95">
        <v>0</v>
      </c>
      <c r="G274" s="95">
        <v>0</v>
      </c>
      <c r="H274" s="95">
        <v>0</v>
      </c>
      <c r="I274" s="95">
        <v>0</v>
      </c>
      <c r="J274" s="86"/>
      <c r="K274" s="124" t="str">
        <f t="shared" si="1"/>
        <v>NA</v>
      </c>
      <c r="L274" s="124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thickBot="1" x14ac:dyDescent="0.25">
      <c r="A275" s="14"/>
      <c r="B275" s="153">
        <v>43553</v>
      </c>
      <c r="C275" s="95">
        <v>0</v>
      </c>
      <c r="D275" s="95">
        <v>0</v>
      </c>
      <c r="E275" s="95">
        <v>0</v>
      </c>
      <c r="F275" s="95">
        <v>0</v>
      </c>
      <c r="G275" s="95">
        <v>0</v>
      </c>
      <c r="H275" s="95">
        <v>0</v>
      </c>
      <c r="I275" s="95">
        <v>0</v>
      </c>
      <c r="J275" s="86"/>
      <c r="K275" s="124" t="str">
        <f t="shared" si="1"/>
        <v>NA</v>
      </c>
      <c r="L275" s="124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thickBot="1" x14ac:dyDescent="0.25">
      <c r="A276" s="14"/>
      <c r="B276" s="153">
        <v>43553</v>
      </c>
      <c r="C276" s="95">
        <v>0</v>
      </c>
      <c r="D276" s="95">
        <v>0</v>
      </c>
      <c r="E276" s="95">
        <v>0</v>
      </c>
      <c r="F276" s="95">
        <v>0</v>
      </c>
      <c r="G276" s="95">
        <v>0</v>
      </c>
      <c r="H276" s="95">
        <v>0</v>
      </c>
      <c r="I276" s="95">
        <v>0</v>
      </c>
      <c r="J276" s="86"/>
      <c r="K276" s="124" t="str">
        <f t="shared" si="1"/>
        <v>NA</v>
      </c>
      <c r="L276" s="124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thickBot="1" x14ac:dyDescent="0.25">
      <c r="A277" s="14"/>
      <c r="B277" s="153">
        <v>43554</v>
      </c>
      <c r="C277" s="95">
        <v>0</v>
      </c>
      <c r="D277" s="95">
        <v>0</v>
      </c>
      <c r="E277" s="95">
        <v>0</v>
      </c>
      <c r="F277" s="95">
        <v>0</v>
      </c>
      <c r="G277" s="95">
        <v>0</v>
      </c>
      <c r="H277" s="95">
        <v>0</v>
      </c>
      <c r="I277" s="95">
        <v>0</v>
      </c>
      <c r="J277" s="86"/>
      <c r="K277" s="124" t="str">
        <f t="shared" si="1"/>
        <v>NA</v>
      </c>
      <c r="L277" s="124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thickBot="1" x14ac:dyDescent="0.25">
      <c r="A278" s="14"/>
      <c r="B278" s="153">
        <v>43555</v>
      </c>
      <c r="C278" s="95">
        <v>0</v>
      </c>
      <c r="D278" s="95">
        <v>0</v>
      </c>
      <c r="E278" s="95">
        <v>0</v>
      </c>
      <c r="F278" s="95">
        <v>0</v>
      </c>
      <c r="G278" s="95">
        <v>0</v>
      </c>
      <c r="H278" s="95">
        <v>0</v>
      </c>
      <c r="I278" s="95">
        <v>0</v>
      </c>
      <c r="J278" s="86"/>
      <c r="K278" s="124" t="str">
        <f t="shared" si="1"/>
        <v>NA</v>
      </c>
      <c r="L278" s="124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thickBot="1" x14ac:dyDescent="0.25">
      <c r="A279" s="14"/>
      <c r="B279" s="153">
        <v>43555</v>
      </c>
      <c r="C279" s="95">
        <v>0</v>
      </c>
      <c r="D279" s="95">
        <v>0</v>
      </c>
      <c r="E279" s="95">
        <v>0</v>
      </c>
      <c r="F279" s="95">
        <v>0</v>
      </c>
      <c r="G279" s="95">
        <v>0</v>
      </c>
      <c r="H279" s="95">
        <v>0</v>
      </c>
      <c r="I279" s="95">
        <v>0</v>
      </c>
      <c r="J279" s="86"/>
      <c r="K279" s="124" t="str">
        <f t="shared" si="1"/>
        <v>NA</v>
      </c>
      <c r="L279" s="124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thickBot="1" x14ac:dyDescent="0.25">
      <c r="A280" s="14"/>
      <c r="B280" s="153">
        <v>43555</v>
      </c>
      <c r="C280" s="95">
        <v>0</v>
      </c>
      <c r="D280" s="95">
        <v>0</v>
      </c>
      <c r="E280" s="95">
        <v>0</v>
      </c>
      <c r="F280" s="95">
        <v>0</v>
      </c>
      <c r="G280" s="95">
        <v>0</v>
      </c>
      <c r="H280" s="95">
        <v>0</v>
      </c>
      <c r="I280" s="95">
        <v>0</v>
      </c>
      <c r="J280" s="86"/>
      <c r="K280" s="124" t="str">
        <f t="shared" si="1"/>
        <v>NA</v>
      </c>
      <c r="L280" s="124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14"/>
      <c r="B281" s="190">
        <v>43557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24" t="str">
        <f t="shared" si="1"/>
        <v>NA</v>
      </c>
      <c r="L281" s="124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14"/>
      <c r="B282" s="190">
        <v>43557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24" t="str">
        <f t="shared" si="1"/>
        <v>NA</v>
      </c>
      <c r="L282" s="124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4"/>
      <c r="B283" s="190">
        <v>43557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24" t="str">
        <f t="shared" ref="K283:K346" si="2">$C$9</f>
        <v>NA</v>
      </c>
      <c r="L283" s="124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4"/>
      <c r="B284" s="190">
        <v>43559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24" t="str">
        <f t="shared" si="2"/>
        <v>NA</v>
      </c>
      <c r="L284" s="124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14"/>
      <c r="B285" s="190">
        <v>43559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24" t="str">
        <f t="shared" si="2"/>
        <v>NA</v>
      </c>
      <c r="L285" s="124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14"/>
      <c r="B286" s="190">
        <v>43559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24" t="str">
        <f t="shared" si="2"/>
        <v>NA</v>
      </c>
      <c r="L286" s="124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4"/>
      <c r="B287" s="190">
        <v>43561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24" t="str">
        <f t="shared" si="2"/>
        <v>NA</v>
      </c>
      <c r="L287" s="124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4"/>
      <c r="B288" s="190">
        <v>43561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24" t="str">
        <f t="shared" si="2"/>
        <v>NA</v>
      </c>
      <c r="L288" s="124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4"/>
      <c r="B289" s="190">
        <v>43563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24" t="str">
        <f t="shared" si="2"/>
        <v>NA</v>
      </c>
      <c r="L289" s="124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14"/>
      <c r="B290" s="190">
        <v>43564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24" t="str">
        <f t="shared" si="2"/>
        <v>NA</v>
      </c>
      <c r="L290" s="124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4"/>
      <c r="B291" s="190">
        <v>43564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24" t="str">
        <f t="shared" si="2"/>
        <v>NA</v>
      </c>
      <c r="L291" s="124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4"/>
      <c r="B292" s="190">
        <v>43564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24" t="str">
        <f t="shared" si="2"/>
        <v>NA</v>
      </c>
      <c r="L292" s="124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4"/>
      <c r="B293" s="190">
        <v>43566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24" t="str">
        <f t="shared" si="2"/>
        <v>NA</v>
      </c>
      <c r="L293" s="124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4"/>
      <c r="B294" s="190">
        <v>43567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24" t="str">
        <f t="shared" si="2"/>
        <v>NA</v>
      </c>
      <c r="L294" s="124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4"/>
      <c r="B295" s="190">
        <v>43571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24" t="str">
        <f t="shared" si="2"/>
        <v>NA</v>
      </c>
      <c r="L295" s="124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/>
      <c r="B296" s="190">
        <v>43572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24" t="str">
        <f t="shared" si="2"/>
        <v>NA</v>
      </c>
      <c r="L296" s="124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/>
      <c r="B297" s="190">
        <v>43572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24" t="str">
        <f t="shared" si="2"/>
        <v>NA</v>
      </c>
      <c r="L297" s="124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/>
      <c r="B298" s="190">
        <v>43573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24" t="str">
        <f t="shared" si="2"/>
        <v>NA</v>
      </c>
      <c r="L298" s="124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/>
      <c r="B299" s="190">
        <v>43575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24" t="str">
        <f t="shared" si="2"/>
        <v>NA</v>
      </c>
      <c r="L299" s="124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/>
      <c r="B300" s="190">
        <v>43576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24" t="str">
        <f t="shared" si="2"/>
        <v>NA</v>
      </c>
      <c r="L300" s="124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/>
      <c r="B301" s="190">
        <v>43577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24" t="str">
        <f t="shared" si="2"/>
        <v>NA</v>
      </c>
      <c r="L301" s="124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/>
      <c r="B302" s="190">
        <v>43578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24" t="str">
        <f t="shared" si="2"/>
        <v>NA</v>
      </c>
      <c r="L302" s="124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/>
      <c r="B303" s="190">
        <v>43579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24" t="str">
        <f t="shared" si="2"/>
        <v>NA</v>
      </c>
      <c r="L303" s="124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/>
      <c r="B304" s="190">
        <v>43580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24" t="str">
        <f t="shared" si="2"/>
        <v>NA</v>
      </c>
      <c r="L304" s="124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43580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24" t="str">
        <f t="shared" si="2"/>
        <v>NA</v>
      </c>
      <c r="L305" s="124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/>
      <c r="B306" s="190">
        <v>43583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24" t="str">
        <f t="shared" si="2"/>
        <v>NA</v>
      </c>
      <c r="L306" s="124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/>
      <c r="B307" s="190">
        <v>43583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24" t="str">
        <f t="shared" si="2"/>
        <v>NA</v>
      </c>
      <c r="L307" s="124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/>
      <c r="B308" s="190">
        <v>43584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24" t="str">
        <f t="shared" si="2"/>
        <v>NA</v>
      </c>
      <c r="L308" s="124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/>
      <c r="B309" s="190">
        <v>43588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24" t="str">
        <f t="shared" si="2"/>
        <v>NA</v>
      </c>
      <c r="L309" s="124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/>
      <c r="B310" s="190">
        <v>43589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24" t="str">
        <f t="shared" si="2"/>
        <v>NA</v>
      </c>
      <c r="L310" s="124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/>
      <c r="B311" s="190">
        <v>43589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24" t="str">
        <f t="shared" si="2"/>
        <v>NA</v>
      </c>
      <c r="L311" s="124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/>
      <c r="B312" s="190">
        <v>43592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24" t="str">
        <f t="shared" si="2"/>
        <v>NA</v>
      </c>
      <c r="L312" s="124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/>
      <c r="B313" s="190">
        <v>43593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24" t="str">
        <f t="shared" si="2"/>
        <v>NA</v>
      </c>
      <c r="L313" s="124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/>
      <c r="B314" s="190">
        <v>43596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24" t="str">
        <f t="shared" si="2"/>
        <v>NA</v>
      </c>
      <c r="L314" s="124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/>
      <c r="B315" s="190">
        <v>43597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24" t="str">
        <f t="shared" si="2"/>
        <v>NA</v>
      </c>
      <c r="L315" s="124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/>
      <c r="B316" s="190">
        <v>43598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24" t="str">
        <f t="shared" si="2"/>
        <v>NA</v>
      </c>
      <c r="L316" s="124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/>
      <c r="B317" s="190">
        <v>43598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24" t="str">
        <f t="shared" si="2"/>
        <v>NA</v>
      </c>
      <c r="L317" s="124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/>
      <c r="B318" s="190">
        <v>43600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24" t="str">
        <f t="shared" si="2"/>
        <v>NA</v>
      </c>
      <c r="L318" s="124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/>
      <c r="B319" s="190">
        <v>43601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24" t="str">
        <f t="shared" si="2"/>
        <v>NA</v>
      </c>
      <c r="L319" s="124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/>
      <c r="B320" s="190">
        <v>43602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24" t="str">
        <f t="shared" si="2"/>
        <v>NA</v>
      </c>
      <c r="L320" s="124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/>
      <c r="B321" s="190">
        <v>43604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24" t="str">
        <f t="shared" si="2"/>
        <v>NA</v>
      </c>
      <c r="L321" s="124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/>
      <c r="B322" s="190">
        <v>43604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24" t="str">
        <f t="shared" si="2"/>
        <v>NA</v>
      </c>
      <c r="L322" s="124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/>
      <c r="B323" s="190">
        <v>43606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24" t="str">
        <f t="shared" si="2"/>
        <v>NA</v>
      </c>
      <c r="L323" s="124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/>
      <c r="B324" s="190">
        <v>43608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24" t="str">
        <f t="shared" si="2"/>
        <v>NA</v>
      </c>
      <c r="L324" s="124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/>
      <c r="B325" s="190">
        <v>43608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24" t="str">
        <f t="shared" si="2"/>
        <v>NA</v>
      </c>
      <c r="L325" s="124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/>
      <c r="B326" s="190">
        <v>43610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24" t="str">
        <f t="shared" si="2"/>
        <v>NA</v>
      </c>
      <c r="L326" s="124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/>
      <c r="B327" s="190">
        <v>43612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24" t="str">
        <f t="shared" si="2"/>
        <v>NA</v>
      </c>
      <c r="L327" s="124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/>
      <c r="B328" s="190">
        <v>43613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24" t="str">
        <f t="shared" si="2"/>
        <v>NA</v>
      </c>
      <c r="L328" s="124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/>
      <c r="B329" s="190">
        <v>43614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24" t="str">
        <f t="shared" si="2"/>
        <v>NA</v>
      </c>
      <c r="L329" s="124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/>
      <c r="B330" s="190">
        <v>43614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24" t="str">
        <f t="shared" si="2"/>
        <v>NA</v>
      </c>
      <c r="L330" s="124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/>
      <c r="B331" s="190">
        <v>43615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24" t="str">
        <f t="shared" si="2"/>
        <v>NA</v>
      </c>
      <c r="L331" s="124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/>
      <c r="B332" s="190">
        <v>43616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24" t="str">
        <f t="shared" si="2"/>
        <v>NA</v>
      </c>
      <c r="L332" s="124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/>
      <c r="B333" s="190">
        <v>43616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24" t="str">
        <f t="shared" si="2"/>
        <v>NA</v>
      </c>
      <c r="L333" s="124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/>
      <c r="B334" s="190">
        <v>43617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24" t="str">
        <f t="shared" si="2"/>
        <v>NA</v>
      </c>
      <c r="L334" s="124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/>
      <c r="B335" s="190">
        <v>43619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24" t="str">
        <f t="shared" si="2"/>
        <v>NA</v>
      </c>
      <c r="L335" s="124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/>
      <c r="B336" s="190">
        <v>43620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24" t="str">
        <f t="shared" si="2"/>
        <v>NA</v>
      </c>
      <c r="L336" s="124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0">
        <v>43621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24" t="str">
        <f t="shared" si="2"/>
        <v>NA</v>
      </c>
      <c r="L337" s="124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0">
        <v>43621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24" t="str">
        <f t="shared" si="2"/>
        <v>NA</v>
      </c>
      <c r="L338" s="124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0">
        <v>43623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24" t="str">
        <f t="shared" si="2"/>
        <v>NA</v>
      </c>
      <c r="L339" s="124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0">
        <v>43623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24" t="str">
        <f t="shared" si="2"/>
        <v>NA</v>
      </c>
      <c r="L340" s="124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0">
        <v>43624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24" t="str">
        <f t="shared" si="2"/>
        <v>NA</v>
      </c>
      <c r="L341" s="124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0">
        <v>43625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24" t="str">
        <f t="shared" si="2"/>
        <v>NA</v>
      </c>
      <c r="L342" s="124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0">
        <v>43627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24" t="str">
        <f t="shared" si="2"/>
        <v>NA</v>
      </c>
      <c r="L343" s="124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0">
        <v>43627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24" t="str">
        <f t="shared" si="2"/>
        <v>NA</v>
      </c>
      <c r="L344" s="124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0">
        <v>43628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24" t="str">
        <f t="shared" si="2"/>
        <v>NA</v>
      </c>
      <c r="L345" s="124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0">
        <v>43629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24" t="str">
        <f t="shared" si="2"/>
        <v>NA</v>
      </c>
      <c r="L346" s="124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0">
        <v>43629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24" t="str">
        <f t="shared" ref="K347:K410" si="3">$C$9</f>
        <v>NA</v>
      </c>
      <c r="L347" s="124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0">
        <v>43633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24" t="str">
        <f t="shared" si="3"/>
        <v>NA</v>
      </c>
      <c r="L348" s="124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0">
        <v>43633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24" t="str">
        <f t="shared" si="3"/>
        <v>NA</v>
      </c>
      <c r="L349" s="124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0">
        <v>43635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24" t="str">
        <f t="shared" si="3"/>
        <v>NA</v>
      </c>
      <c r="L350" s="124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0">
        <v>43636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24" t="str">
        <f t="shared" si="3"/>
        <v>NA</v>
      </c>
      <c r="L351" s="124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0">
        <v>43637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24" t="str">
        <f t="shared" si="3"/>
        <v>NA</v>
      </c>
      <c r="L352" s="124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0">
        <v>43637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24" t="str">
        <f t="shared" si="3"/>
        <v>NA</v>
      </c>
      <c r="L353" s="124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0">
        <v>43640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24" t="str">
        <f t="shared" si="3"/>
        <v>NA</v>
      </c>
      <c r="L354" s="124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0">
        <v>43641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24" t="str">
        <f t="shared" si="3"/>
        <v>NA</v>
      </c>
      <c r="L355" s="124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0">
        <v>43642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24" t="str">
        <f t="shared" si="3"/>
        <v>NA</v>
      </c>
      <c r="L356" s="124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0">
        <v>43642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24" t="str">
        <f t="shared" si="3"/>
        <v>NA</v>
      </c>
      <c r="L357" s="124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0">
        <v>43644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24" t="str">
        <f t="shared" si="3"/>
        <v>NA</v>
      </c>
      <c r="L358" s="124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0">
        <v>43645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24" t="str">
        <f t="shared" si="3"/>
        <v>NA</v>
      </c>
      <c r="L359" s="124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3">
        <v>43647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24" t="str">
        <f t="shared" si="3"/>
        <v>NA</v>
      </c>
      <c r="L360" s="124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3">
        <v>43648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24" t="str">
        <f t="shared" si="3"/>
        <v>NA</v>
      </c>
      <c r="L361" s="124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3">
        <v>43649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24" t="str">
        <f t="shared" si="3"/>
        <v>NA</v>
      </c>
      <c r="L362" s="124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3">
        <v>43649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24" t="str">
        <f t="shared" si="3"/>
        <v>NA</v>
      </c>
      <c r="L363" s="124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3">
        <v>43650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24" t="str">
        <f t="shared" si="3"/>
        <v>NA</v>
      </c>
      <c r="L364" s="124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3">
        <v>43651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24" t="str">
        <f t="shared" si="3"/>
        <v>NA</v>
      </c>
      <c r="L365" s="124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3">
        <v>43654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24" t="str">
        <f t="shared" si="3"/>
        <v>NA</v>
      </c>
      <c r="L366" s="124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3">
        <v>43655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24" t="str">
        <f t="shared" si="3"/>
        <v>NA</v>
      </c>
      <c r="L367" s="124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3">
        <v>43656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24" t="str">
        <f t="shared" si="3"/>
        <v>NA</v>
      </c>
      <c r="L368" s="124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3">
        <v>43656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24" t="str">
        <f t="shared" si="3"/>
        <v>NA</v>
      </c>
      <c r="L369" s="124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3">
        <v>43658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24" t="str">
        <f t="shared" si="3"/>
        <v>NA</v>
      </c>
      <c r="L370" s="124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3">
        <v>43658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24" t="str">
        <f t="shared" si="3"/>
        <v>NA</v>
      </c>
      <c r="L371" s="124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3">
        <v>43661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24" t="str">
        <f t="shared" si="3"/>
        <v>NA</v>
      </c>
      <c r="L372" s="124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3">
        <v>43662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24" t="str">
        <f t="shared" si="3"/>
        <v>NA</v>
      </c>
      <c r="L373" s="124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3">
        <v>43663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24" t="str">
        <f t="shared" si="3"/>
        <v>NA</v>
      </c>
      <c r="L374" s="124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3">
        <v>43663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24" t="str">
        <f t="shared" si="3"/>
        <v>NA</v>
      </c>
      <c r="L375" s="124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3">
        <v>43664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24" t="str">
        <f t="shared" si="3"/>
        <v>NA</v>
      </c>
      <c r="L376" s="124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3">
        <v>43665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24" t="str">
        <f t="shared" si="3"/>
        <v>NA</v>
      </c>
      <c r="L377" s="124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3">
        <v>43665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24" t="str">
        <f t="shared" si="3"/>
        <v>NA</v>
      </c>
      <c r="L378" s="124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3">
        <v>43668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24" t="str">
        <f t="shared" si="3"/>
        <v>NA</v>
      </c>
      <c r="L379" s="124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3">
        <v>43668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24" t="str">
        <f t="shared" si="3"/>
        <v>NA</v>
      </c>
      <c r="L380" s="124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3">
        <v>43669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24" t="str">
        <f t="shared" si="3"/>
        <v>NA</v>
      </c>
      <c r="L381" s="124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3">
        <v>43669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24" t="str">
        <f t="shared" si="3"/>
        <v>NA</v>
      </c>
      <c r="L382" s="124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3">
        <v>43672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24" t="str">
        <f t="shared" si="3"/>
        <v>NA</v>
      </c>
      <c r="L383" s="124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3">
        <v>43673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24" t="str">
        <f t="shared" si="3"/>
        <v>NA</v>
      </c>
      <c r="L384" s="124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3">
        <v>43673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24" t="str">
        <f t="shared" si="3"/>
        <v>NA</v>
      </c>
      <c r="L385" s="124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3">
        <v>43675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24" t="str">
        <f t="shared" si="3"/>
        <v>NA</v>
      </c>
      <c r="L386" s="124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3">
        <v>43675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24" t="str">
        <f t="shared" si="3"/>
        <v>NA</v>
      </c>
      <c r="L387" s="124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3">
        <v>43677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24" t="str">
        <f t="shared" si="3"/>
        <v>NA</v>
      </c>
      <c r="L388" s="124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3">
        <v>43678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24" t="str">
        <f t="shared" si="3"/>
        <v>NA</v>
      </c>
      <c r="L389" s="124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3">
        <v>43679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24" t="str">
        <f t="shared" si="3"/>
        <v>NA</v>
      </c>
      <c r="L390" s="124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3">
        <v>43682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24" t="str">
        <f t="shared" si="3"/>
        <v>NA</v>
      </c>
      <c r="L391" s="124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3">
        <v>43682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24" t="str">
        <f t="shared" si="3"/>
        <v>NA</v>
      </c>
      <c r="L392" s="124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3">
        <v>43684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24" t="str">
        <f t="shared" si="3"/>
        <v>NA</v>
      </c>
      <c r="L393" s="124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3">
        <v>43684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24" t="str">
        <f t="shared" si="3"/>
        <v>NA</v>
      </c>
      <c r="L394" s="124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3">
        <v>43685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24" t="str">
        <f t="shared" si="3"/>
        <v>NA</v>
      </c>
      <c r="L395" s="124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3">
        <v>43686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24" t="str">
        <f t="shared" si="3"/>
        <v>NA</v>
      </c>
      <c r="L396" s="124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3">
        <v>43686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24" t="str">
        <f t="shared" si="3"/>
        <v>NA</v>
      </c>
      <c r="L397" s="124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3">
        <v>43687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24" t="str">
        <f t="shared" si="3"/>
        <v>NA</v>
      </c>
      <c r="L398" s="124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3">
        <v>43690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24" t="str">
        <f t="shared" si="3"/>
        <v>NA</v>
      </c>
      <c r="L399" s="124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3">
        <v>43693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24" t="str">
        <f t="shared" si="3"/>
        <v>NA</v>
      </c>
      <c r="L400" s="124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3">
        <v>43693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24" t="str">
        <f t="shared" si="3"/>
        <v>NA</v>
      </c>
      <c r="L401" s="124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3">
        <v>43694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24" t="str">
        <f t="shared" si="3"/>
        <v>NA</v>
      </c>
      <c r="L402" s="124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3">
        <v>43696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24" t="str">
        <f t="shared" si="3"/>
        <v>NA</v>
      </c>
      <c r="L403" s="124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3">
        <v>43697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24" t="str">
        <f t="shared" si="3"/>
        <v>NA</v>
      </c>
      <c r="L404" s="124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3">
        <v>43698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24" t="str">
        <f t="shared" si="3"/>
        <v>NA</v>
      </c>
      <c r="L405" s="124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3">
        <v>43698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24" t="str">
        <f t="shared" si="3"/>
        <v>NA</v>
      </c>
      <c r="L406" s="124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3">
        <v>43700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24" t="str">
        <f t="shared" si="3"/>
        <v>NA</v>
      </c>
      <c r="L407" s="124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3">
        <v>43700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24" t="str">
        <f t="shared" si="3"/>
        <v>NA</v>
      </c>
      <c r="L408" s="124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3">
        <v>43703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24" t="str">
        <f t="shared" si="3"/>
        <v>NA</v>
      </c>
      <c r="L409" s="124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3">
        <v>43704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24" t="str">
        <f t="shared" si="3"/>
        <v>NA</v>
      </c>
      <c r="L410" s="124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3">
        <v>43705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24" t="str">
        <f t="shared" ref="K411:K474" si="4">$C$9</f>
        <v>NA</v>
      </c>
      <c r="L411" s="124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3">
        <v>43705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24" t="str">
        <f t="shared" si="4"/>
        <v>NA</v>
      </c>
      <c r="L412" s="124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3">
        <v>43706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24" t="str">
        <f t="shared" si="4"/>
        <v>NA</v>
      </c>
      <c r="L413" s="124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3">
        <v>43707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24" t="str">
        <f t="shared" si="4"/>
        <v>NA</v>
      </c>
      <c r="L414" s="124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3">
        <v>43709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24" t="str">
        <f t="shared" si="4"/>
        <v>NA</v>
      </c>
      <c r="L415" s="124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3">
        <v>43712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24" t="str">
        <f t="shared" si="4"/>
        <v>NA</v>
      </c>
      <c r="L416" s="124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3">
        <v>43712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24" t="str">
        <f t="shared" si="4"/>
        <v>NA</v>
      </c>
      <c r="L417" s="124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3">
        <v>43713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24" t="str">
        <f t="shared" si="4"/>
        <v>NA</v>
      </c>
      <c r="L418" s="124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3">
        <v>43714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24" t="str">
        <f t="shared" si="4"/>
        <v>NA</v>
      </c>
      <c r="L419" s="124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3">
        <v>43714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24" t="str">
        <f t="shared" si="4"/>
        <v>NA</v>
      </c>
      <c r="L420" s="124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3">
        <v>43715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24" t="str">
        <f t="shared" si="4"/>
        <v>NA</v>
      </c>
      <c r="L421" s="124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3">
        <v>43716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24" t="str">
        <f t="shared" si="4"/>
        <v>NA</v>
      </c>
      <c r="L422" s="124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3">
        <v>43718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24" t="str">
        <f t="shared" si="4"/>
        <v>NA</v>
      </c>
      <c r="L423" s="124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3">
        <v>43718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24" t="str">
        <f t="shared" si="4"/>
        <v>NA</v>
      </c>
      <c r="L424" s="124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3">
        <v>43719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24" t="str">
        <f t="shared" si="4"/>
        <v>NA</v>
      </c>
      <c r="L425" s="124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3">
        <v>43720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24" t="str">
        <f t="shared" si="4"/>
        <v>NA</v>
      </c>
      <c r="L426" s="124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3">
        <v>43720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24" t="str">
        <f t="shared" si="4"/>
        <v>NA</v>
      </c>
      <c r="L427" s="124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3">
        <v>43721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24" t="str">
        <f t="shared" si="4"/>
        <v>NA</v>
      </c>
      <c r="L428" s="124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3">
        <v>43722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24" t="str">
        <f t="shared" si="4"/>
        <v>NA</v>
      </c>
      <c r="L429" s="124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3">
        <v>43723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24" t="str">
        <f t="shared" si="4"/>
        <v>NA</v>
      </c>
      <c r="L430" s="124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3">
        <v>43727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24" t="str">
        <f t="shared" si="4"/>
        <v>NA</v>
      </c>
      <c r="L431" s="124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3">
        <v>43727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24" t="str">
        <f t="shared" si="4"/>
        <v>NA</v>
      </c>
      <c r="L432" s="124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3">
        <v>43730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24" t="str">
        <f t="shared" si="4"/>
        <v>NA</v>
      </c>
      <c r="L433" s="124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3">
        <v>43730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24" t="str">
        <f t="shared" si="4"/>
        <v>NA</v>
      </c>
      <c r="L434" s="124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0">
        <v>43743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24" t="str">
        <f t="shared" si="4"/>
        <v>NA</v>
      </c>
      <c r="L435" s="124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0">
        <v>43750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24" t="str">
        <f t="shared" si="4"/>
        <v>NA</v>
      </c>
      <c r="L436" s="124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0">
        <v>43750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24" t="str">
        <f t="shared" si="4"/>
        <v>NA</v>
      </c>
      <c r="L437" s="124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0">
        <v>43750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24" t="str">
        <f t="shared" si="4"/>
        <v>NA</v>
      </c>
      <c r="L438" s="124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0">
        <v>43752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24" t="str">
        <f t="shared" si="4"/>
        <v>NA</v>
      </c>
      <c r="L439" s="124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0">
        <v>43755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24" t="str">
        <f t="shared" si="4"/>
        <v>NA</v>
      </c>
      <c r="L440" s="124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0">
        <v>43755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24" t="str">
        <f t="shared" si="4"/>
        <v>NA</v>
      </c>
      <c r="L441" s="124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0">
        <v>43756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24" t="str">
        <f t="shared" si="4"/>
        <v>NA</v>
      </c>
      <c r="L442" s="124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0">
        <v>43757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24" t="str">
        <f t="shared" si="4"/>
        <v>NA</v>
      </c>
      <c r="L443" s="124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0">
        <v>43757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24" t="str">
        <f t="shared" si="4"/>
        <v>NA</v>
      </c>
      <c r="L444" s="124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0">
        <v>43758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24" t="str">
        <f t="shared" si="4"/>
        <v>NA</v>
      </c>
      <c r="L445" s="124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0">
        <v>43767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24" t="str">
        <f t="shared" si="4"/>
        <v>NA</v>
      </c>
      <c r="L446" s="124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0">
        <v>43767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24" t="str">
        <f t="shared" si="4"/>
        <v>NA</v>
      </c>
      <c r="L447" s="124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0">
        <v>43768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24" t="str">
        <f t="shared" si="4"/>
        <v>NA</v>
      </c>
      <c r="L448" s="124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0">
        <v>43770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24" t="str">
        <f t="shared" si="4"/>
        <v>NA</v>
      </c>
      <c r="L449" s="124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0">
        <v>43770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24" t="str">
        <f t="shared" si="4"/>
        <v>NA</v>
      </c>
      <c r="L450" s="124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0">
        <v>43771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24" t="str">
        <f t="shared" si="4"/>
        <v>NA</v>
      </c>
      <c r="L451" s="124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0">
        <v>43773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24" t="str">
        <f t="shared" si="4"/>
        <v>NA</v>
      </c>
      <c r="L452" s="124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0">
        <v>43774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24" t="str">
        <f t="shared" si="4"/>
        <v>NA</v>
      </c>
      <c r="L453" s="124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0">
        <v>43774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24" t="str">
        <f t="shared" si="4"/>
        <v>NA</v>
      </c>
      <c r="L454" s="124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0">
        <v>43775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24" t="str">
        <f t="shared" si="4"/>
        <v>NA</v>
      </c>
      <c r="L455" s="124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/>
      <c r="B456" s="190">
        <v>43775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24" t="str">
        <f t="shared" si="4"/>
        <v>NA</v>
      </c>
      <c r="L456" s="124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/>
      <c r="B457" s="190">
        <v>43777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24" t="str">
        <f t="shared" si="4"/>
        <v>NA</v>
      </c>
      <c r="L457" s="124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/>
      <c r="B458" s="190">
        <v>43781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24" t="str">
        <f t="shared" si="4"/>
        <v>NA</v>
      </c>
      <c r="L458" s="124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/>
      <c r="B459" s="190">
        <v>43782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24" t="str">
        <f t="shared" si="4"/>
        <v>NA</v>
      </c>
      <c r="L459" s="124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/>
      <c r="B460" s="190">
        <v>43783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24" t="str">
        <f t="shared" si="4"/>
        <v>NA</v>
      </c>
      <c r="L460" s="124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/>
      <c r="B461" s="190">
        <v>43783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24" t="str">
        <f t="shared" si="4"/>
        <v>NA</v>
      </c>
      <c r="L461" s="124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/>
      <c r="B462" s="190">
        <v>43784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24" t="str">
        <f t="shared" si="4"/>
        <v>NA</v>
      </c>
      <c r="L462" s="124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/>
      <c r="B463" s="190">
        <v>43785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24" t="str">
        <f t="shared" si="4"/>
        <v>NA</v>
      </c>
      <c r="L463" s="124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/>
      <c r="B464" s="190">
        <v>43785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24" t="str">
        <f t="shared" si="4"/>
        <v>NA</v>
      </c>
      <c r="L464" s="124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4"/>
      <c r="B465" s="190">
        <v>43786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24" t="str">
        <f t="shared" si="4"/>
        <v>NA</v>
      </c>
      <c r="L465" s="124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4"/>
      <c r="B466" s="190">
        <v>43787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24" t="str">
        <f t="shared" si="4"/>
        <v>NA</v>
      </c>
      <c r="L466" s="124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4"/>
      <c r="B467" s="190">
        <v>43790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24" t="str">
        <f t="shared" si="4"/>
        <v>NA</v>
      </c>
      <c r="L467" s="124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4"/>
      <c r="B468" s="190">
        <v>43790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24" t="str">
        <f t="shared" si="4"/>
        <v>NA</v>
      </c>
      <c r="L468" s="124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4"/>
      <c r="B469" s="190">
        <v>43792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24" t="str">
        <f t="shared" si="4"/>
        <v>NA</v>
      </c>
      <c r="L469" s="124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4"/>
      <c r="B470" s="190">
        <v>43792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24" t="str">
        <f t="shared" si="4"/>
        <v>NA</v>
      </c>
      <c r="L470" s="124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4"/>
      <c r="B471" s="190">
        <v>43793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24" t="str">
        <f t="shared" si="4"/>
        <v>NA</v>
      </c>
      <c r="L471" s="124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4"/>
      <c r="B472" s="190">
        <v>43794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24" t="str">
        <f t="shared" si="4"/>
        <v>NA</v>
      </c>
      <c r="L472" s="124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4"/>
      <c r="B473" s="190">
        <v>43795</v>
      </c>
      <c r="C473" s="191">
        <v>0</v>
      </c>
      <c r="D473" s="191">
        <v>0</v>
      </c>
      <c r="E473" s="191">
        <v>0</v>
      </c>
      <c r="F473" s="191">
        <v>0</v>
      </c>
      <c r="G473" s="191">
        <v>0</v>
      </c>
      <c r="H473" s="191">
        <v>0</v>
      </c>
      <c r="I473" s="191">
        <v>0</v>
      </c>
      <c r="J473" s="86"/>
      <c r="K473" s="124" t="str">
        <f t="shared" si="4"/>
        <v>NA</v>
      </c>
      <c r="L473" s="124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4"/>
      <c r="B474" s="190">
        <v>43797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24" t="str">
        <f t="shared" si="4"/>
        <v>NA</v>
      </c>
      <c r="L474" s="124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4"/>
      <c r="B475" s="190">
        <v>43797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24" t="str">
        <f t="shared" ref="K475:K504" si="5">$C$9</f>
        <v>NA</v>
      </c>
      <c r="L475" s="124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4"/>
      <c r="B476" s="190">
        <v>43798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24" t="str">
        <f t="shared" si="5"/>
        <v>NA</v>
      </c>
      <c r="L476" s="124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4"/>
      <c r="B477" s="190">
        <v>43800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24" t="str">
        <f t="shared" si="5"/>
        <v>NA</v>
      </c>
      <c r="L477" s="124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4"/>
      <c r="B478" s="190">
        <v>43800</v>
      </c>
      <c r="C478" s="191">
        <v>0</v>
      </c>
      <c r="D478" s="191">
        <v>0</v>
      </c>
      <c r="E478" s="191">
        <v>0</v>
      </c>
      <c r="F478" s="191">
        <v>0</v>
      </c>
      <c r="G478" s="191">
        <v>0</v>
      </c>
      <c r="H478" s="191">
        <v>0</v>
      </c>
      <c r="I478" s="191">
        <v>0</v>
      </c>
      <c r="J478" s="86"/>
      <c r="K478" s="124" t="str">
        <f t="shared" si="5"/>
        <v>NA</v>
      </c>
      <c r="L478" s="124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4"/>
      <c r="B479" s="190">
        <v>43801</v>
      </c>
      <c r="C479" s="191">
        <v>0</v>
      </c>
      <c r="D479" s="191">
        <v>0</v>
      </c>
      <c r="E479" s="191">
        <v>0</v>
      </c>
      <c r="F479" s="191">
        <v>0</v>
      </c>
      <c r="G479" s="191">
        <v>0</v>
      </c>
      <c r="H479" s="191">
        <v>0</v>
      </c>
      <c r="I479" s="191">
        <v>0</v>
      </c>
      <c r="J479" s="86"/>
      <c r="K479" s="124" t="str">
        <f t="shared" si="5"/>
        <v>NA</v>
      </c>
      <c r="L479" s="124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4"/>
      <c r="B480" s="190">
        <v>43802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24" t="str">
        <f t="shared" si="5"/>
        <v>NA</v>
      </c>
      <c r="L480" s="124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7.100000000000001" customHeight="1" x14ac:dyDescent="0.2">
      <c r="A481" s="14"/>
      <c r="B481" s="190">
        <v>43802</v>
      </c>
      <c r="C481" s="191">
        <v>0</v>
      </c>
      <c r="D481" s="191">
        <v>0</v>
      </c>
      <c r="E481" s="191">
        <v>0</v>
      </c>
      <c r="F481" s="191">
        <v>0</v>
      </c>
      <c r="G481" s="191">
        <v>0</v>
      </c>
      <c r="H481" s="191">
        <v>0</v>
      </c>
      <c r="I481" s="191">
        <v>0</v>
      </c>
      <c r="J481" s="86"/>
      <c r="K481" s="124" t="str">
        <f t="shared" si="5"/>
        <v>NA</v>
      </c>
      <c r="L481" s="124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7.100000000000001" customHeight="1" x14ac:dyDescent="0.2">
      <c r="A482" s="14"/>
      <c r="B482" s="190">
        <v>43803</v>
      </c>
      <c r="C482" s="191">
        <v>0</v>
      </c>
      <c r="D482" s="191">
        <v>0</v>
      </c>
      <c r="E482" s="191">
        <v>0</v>
      </c>
      <c r="F482" s="191">
        <v>0</v>
      </c>
      <c r="G482" s="191">
        <v>0</v>
      </c>
      <c r="H482" s="191">
        <v>0</v>
      </c>
      <c r="I482" s="191">
        <v>0</v>
      </c>
      <c r="J482" s="86"/>
      <c r="K482" s="124" t="str">
        <f t="shared" si="5"/>
        <v>NA</v>
      </c>
      <c r="L482" s="124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7.100000000000001" customHeight="1" x14ac:dyDescent="0.2">
      <c r="A483" s="14"/>
      <c r="B483" s="190">
        <v>43804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24" t="str">
        <f t="shared" si="5"/>
        <v>NA</v>
      </c>
      <c r="L483" s="124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7.100000000000001" customHeight="1" x14ac:dyDescent="0.2">
      <c r="A484" s="14"/>
      <c r="B484" s="190">
        <v>43805</v>
      </c>
      <c r="C484" s="191">
        <v>0</v>
      </c>
      <c r="D484" s="191">
        <v>0</v>
      </c>
      <c r="E484" s="191">
        <v>0</v>
      </c>
      <c r="F484" s="191">
        <v>0</v>
      </c>
      <c r="G484" s="191">
        <v>0</v>
      </c>
      <c r="H484" s="191">
        <v>0</v>
      </c>
      <c r="I484" s="191">
        <v>0</v>
      </c>
      <c r="J484" s="86"/>
      <c r="K484" s="124" t="str">
        <f t="shared" si="5"/>
        <v>NA</v>
      </c>
      <c r="L484" s="124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7.100000000000001" customHeight="1" x14ac:dyDescent="0.2">
      <c r="A485" s="14"/>
      <c r="B485" s="190">
        <v>43806</v>
      </c>
      <c r="C485" s="191">
        <v>0</v>
      </c>
      <c r="D485" s="191">
        <v>0</v>
      </c>
      <c r="E485" s="191">
        <v>0</v>
      </c>
      <c r="F485" s="191">
        <v>0</v>
      </c>
      <c r="G485" s="191">
        <v>0</v>
      </c>
      <c r="H485" s="191">
        <v>0</v>
      </c>
      <c r="I485" s="191">
        <v>0</v>
      </c>
      <c r="J485" s="86"/>
      <c r="K485" s="124" t="str">
        <f t="shared" si="5"/>
        <v>NA</v>
      </c>
      <c r="L485" s="124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7.100000000000001" customHeight="1" x14ac:dyDescent="0.2">
      <c r="A486" s="14"/>
      <c r="B486" s="190">
        <v>43807</v>
      </c>
      <c r="C486" s="191">
        <v>0</v>
      </c>
      <c r="D486" s="191">
        <v>0</v>
      </c>
      <c r="E486" s="191">
        <v>0</v>
      </c>
      <c r="F486" s="191">
        <v>0</v>
      </c>
      <c r="G486" s="191">
        <v>0</v>
      </c>
      <c r="H486" s="191">
        <v>0</v>
      </c>
      <c r="I486" s="191">
        <v>0</v>
      </c>
      <c r="J486" s="86"/>
      <c r="K486" s="124" t="str">
        <f t="shared" si="5"/>
        <v>NA</v>
      </c>
      <c r="L486" s="124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7.100000000000001" customHeight="1" x14ac:dyDescent="0.2">
      <c r="A487" s="14"/>
      <c r="B487" s="190">
        <v>43808</v>
      </c>
      <c r="C487" s="191">
        <v>0</v>
      </c>
      <c r="D487" s="191">
        <v>0</v>
      </c>
      <c r="E487" s="191">
        <v>0</v>
      </c>
      <c r="F487" s="191">
        <v>0</v>
      </c>
      <c r="G487" s="191">
        <v>0</v>
      </c>
      <c r="H487" s="191">
        <v>0</v>
      </c>
      <c r="I487" s="191">
        <v>0</v>
      </c>
      <c r="J487" s="86"/>
      <c r="K487" s="124" t="str">
        <f t="shared" si="5"/>
        <v>NA</v>
      </c>
      <c r="L487" s="124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7.100000000000001" customHeight="1" x14ac:dyDescent="0.2">
      <c r="A488" s="14"/>
      <c r="B488" s="190">
        <v>43809</v>
      </c>
      <c r="C488" s="191">
        <v>0</v>
      </c>
      <c r="D488" s="191">
        <v>0</v>
      </c>
      <c r="E488" s="191">
        <v>0</v>
      </c>
      <c r="F488" s="191">
        <v>0</v>
      </c>
      <c r="G488" s="191">
        <v>0</v>
      </c>
      <c r="H488" s="191">
        <v>0</v>
      </c>
      <c r="I488" s="191">
        <v>0</v>
      </c>
      <c r="J488" s="86"/>
      <c r="K488" s="124" t="str">
        <f t="shared" si="5"/>
        <v>NA</v>
      </c>
      <c r="L488" s="124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7.100000000000001" customHeight="1" x14ac:dyDescent="0.2">
      <c r="A489" s="14"/>
      <c r="B489" s="190">
        <v>43810</v>
      </c>
      <c r="C489" s="191">
        <v>0</v>
      </c>
      <c r="D489" s="191">
        <v>0</v>
      </c>
      <c r="E489" s="191">
        <v>0</v>
      </c>
      <c r="F489" s="191">
        <v>0</v>
      </c>
      <c r="G489" s="191">
        <v>0</v>
      </c>
      <c r="H489" s="191">
        <v>0</v>
      </c>
      <c r="I489" s="191">
        <v>0</v>
      </c>
      <c r="J489" s="86"/>
      <c r="K489" s="124" t="str">
        <f t="shared" si="5"/>
        <v>NA</v>
      </c>
      <c r="L489" s="124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7.100000000000001" customHeight="1" x14ac:dyDescent="0.2">
      <c r="A490" s="14"/>
      <c r="B490" s="190">
        <v>43811</v>
      </c>
      <c r="C490" s="191">
        <v>0</v>
      </c>
      <c r="D490" s="191">
        <v>0</v>
      </c>
      <c r="E490" s="191">
        <v>0</v>
      </c>
      <c r="F490" s="191">
        <v>0</v>
      </c>
      <c r="G490" s="191">
        <v>0</v>
      </c>
      <c r="H490" s="191">
        <v>0</v>
      </c>
      <c r="I490" s="191">
        <v>0</v>
      </c>
      <c r="J490" s="86"/>
      <c r="K490" s="124" t="str">
        <f t="shared" si="5"/>
        <v>NA</v>
      </c>
      <c r="L490" s="124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7.100000000000001" customHeight="1" x14ac:dyDescent="0.2">
      <c r="A491" s="14"/>
      <c r="B491" s="190">
        <v>43812</v>
      </c>
      <c r="C491" s="191">
        <v>0</v>
      </c>
      <c r="D491" s="191">
        <v>0</v>
      </c>
      <c r="E491" s="191">
        <v>0</v>
      </c>
      <c r="F491" s="191">
        <v>0</v>
      </c>
      <c r="G491" s="191">
        <v>0</v>
      </c>
      <c r="H491" s="191">
        <v>0</v>
      </c>
      <c r="I491" s="191">
        <v>0</v>
      </c>
      <c r="J491" s="86"/>
      <c r="K491" s="124" t="str">
        <f t="shared" si="5"/>
        <v>NA</v>
      </c>
      <c r="L491" s="124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7.100000000000001" customHeight="1" x14ac:dyDescent="0.2">
      <c r="A492" s="14"/>
      <c r="B492" s="190">
        <v>43812</v>
      </c>
      <c r="C492" s="191">
        <v>0</v>
      </c>
      <c r="D492" s="191">
        <v>0</v>
      </c>
      <c r="E492" s="191">
        <v>0</v>
      </c>
      <c r="F492" s="191">
        <v>0</v>
      </c>
      <c r="G492" s="191">
        <v>0</v>
      </c>
      <c r="H492" s="191">
        <v>0</v>
      </c>
      <c r="I492" s="191">
        <v>0</v>
      </c>
      <c r="J492" s="86"/>
      <c r="K492" s="124" t="str">
        <f t="shared" si="5"/>
        <v>NA</v>
      </c>
      <c r="L492" s="124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7.100000000000001" customHeight="1" x14ac:dyDescent="0.2">
      <c r="A493" s="14"/>
      <c r="B493" s="190">
        <v>43816</v>
      </c>
      <c r="C493" s="191">
        <v>0</v>
      </c>
      <c r="D493" s="191">
        <v>0</v>
      </c>
      <c r="E493" s="191">
        <v>0</v>
      </c>
      <c r="F493" s="191">
        <v>0</v>
      </c>
      <c r="G493" s="191">
        <v>0</v>
      </c>
      <c r="H493" s="191">
        <v>0</v>
      </c>
      <c r="I493" s="191">
        <v>0</v>
      </c>
      <c r="J493" s="86"/>
      <c r="K493" s="124" t="str">
        <f t="shared" si="5"/>
        <v>NA</v>
      </c>
      <c r="L493" s="124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7.100000000000001" customHeight="1" x14ac:dyDescent="0.2">
      <c r="A494" s="14"/>
      <c r="B494" s="190">
        <v>43816</v>
      </c>
      <c r="C494" s="191">
        <v>0</v>
      </c>
      <c r="D494" s="191">
        <v>0</v>
      </c>
      <c r="E494" s="191">
        <v>0</v>
      </c>
      <c r="F494" s="191">
        <v>0</v>
      </c>
      <c r="G494" s="191">
        <v>0</v>
      </c>
      <c r="H494" s="191">
        <v>0</v>
      </c>
      <c r="I494" s="191">
        <v>0</v>
      </c>
      <c r="J494" s="86"/>
      <c r="K494" s="124" t="str">
        <f t="shared" si="5"/>
        <v>NA</v>
      </c>
      <c r="L494" s="124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7.100000000000001" customHeight="1" x14ac:dyDescent="0.2">
      <c r="A495" s="14"/>
      <c r="B495" s="190">
        <v>43817</v>
      </c>
      <c r="C495" s="191">
        <v>0</v>
      </c>
      <c r="D495" s="191">
        <v>0</v>
      </c>
      <c r="E495" s="191">
        <v>0</v>
      </c>
      <c r="F495" s="191">
        <v>0</v>
      </c>
      <c r="G495" s="191">
        <v>0</v>
      </c>
      <c r="H495" s="191">
        <v>0</v>
      </c>
      <c r="I495" s="191">
        <v>0</v>
      </c>
      <c r="J495" s="86"/>
      <c r="K495" s="124" t="str">
        <f t="shared" si="5"/>
        <v>NA</v>
      </c>
      <c r="L495" s="124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7.100000000000001" customHeight="1" x14ac:dyDescent="0.2">
      <c r="A496" s="14"/>
      <c r="B496" s="190">
        <v>43818</v>
      </c>
      <c r="C496" s="191">
        <v>0</v>
      </c>
      <c r="D496" s="191">
        <v>0</v>
      </c>
      <c r="E496" s="191">
        <v>0</v>
      </c>
      <c r="F496" s="191">
        <v>0</v>
      </c>
      <c r="G496" s="191">
        <v>0</v>
      </c>
      <c r="H496" s="191">
        <v>0</v>
      </c>
      <c r="I496" s="191">
        <v>0</v>
      </c>
      <c r="J496" s="86"/>
      <c r="K496" s="124" t="str">
        <f t="shared" si="5"/>
        <v>NA</v>
      </c>
      <c r="L496" s="124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23" ht="17.100000000000001" customHeight="1" x14ac:dyDescent="0.2">
      <c r="A497" s="14"/>
      <c r="B497" s="190">
        <v>43819</v>
      </c>
      <c r="C497" s="191">
        <v>0</v>
      </c>
      <c r="D497" s="191">
        <v>0</v>
      </c>
      <c r="E497" s="191">
        <v>0</v>
      </c>
      <c r="F497" s="191">
        <v>0</v>
      </c>
      <c r="G497" s="191">
        <v>0</v>
      </c>
      <c r="H497" s="191">
        <v>0</v>
      </c>
      <c r="I497" s="191">
        <v>0</v>
      </c>
      <c r="J497" s="86"/>
      <c r="K497" s="124" t="str">
        <f t="shared" si="5"/>
        <v>NA</v>
      </c>
      <c r="L497" s="124">
        <v>0</v>
      </c>
      <c r="M497" s="19"/>
      <c r="N497" s="19"/>
      <c r="O497" s="19"/>
      <c r="P497" s="19"/>
      <c r="Q497" s="19"/>
      <c r="S497" s="19"/>
      <c r="T497" s="19"/>
      <c r="U497" s="19"/>
      <c r="V497" s="19"/>
      <c r="W497" s="19"/>
    </row>
    <row r="498" spans="1:23" ht="17.100000000000001" customHeight="1" x14ac:dyDescent="0.2">
      <c r="A498" s="14"/>
      <c r="B498" s="190">
        <v>43821</v>
      </c>
      <c r="C498" s="191">
        <v>0</v>
      </c>
      <c r="D498" s="191">
        <v>0</v>
      </c>
      <c r="E498" s="191">
        <v>0</v>
      </c>
      <c r="F498" s="191">
        <v>0</v>
      </c>
      <c r="G498" s="191">
        <v>0</v>
      </c>
      <c r="H498" s="191">
        <v>0</v>
      </c>
      <c r="I498" s="191">
        <v>0</v>
      </c>
      <c r="J498" s="86"/>
      <c r="K498" s="124" t="str">
        <f t="shared" si="5"/>
        <v>NA</v>
      </c>
      <c r="L498" s="124">
        <v>0</v>
      </c>
      <c r="M498" s="19"/>
      <c r="N498" s="19"/>
      <c r="O498" s="19"/>
      <c r="P498" s="19"/>
      <c r="Q498" s="19"/>
      <c r="S498" s="19"/>
      <c r="T498" s="19"/>
      <c r="U498" s="19"/>
      <c r="V498" s="19"/>
      <c r="W498" s="19"/>
    </row>
    <row r="499" spans="1:23" ht="17.100000000000001" customHeight="1" x14ac:dyDescent="0.2">
      <c r="A499" s="14"/>
      <c r="B499" s="190">
        <v>43823</v>
      </c>
      <c r="C499" s="191">
        <v>0</v>
      </c>
      <c r="D499" s="191">
        <v>0</v>
      </c>
      <c r="E499" s="191">
        <v>0</v>
      </c>
      <c r="F499" s="191">
        <v>0</v>
      </c>
      <c r="G499" s="191">
        <v>0</v>
      </c>
      <c r="H499" s="191">
        <v>0</v>
      </c>
      <c r="I499" s="191">
        <v>0</v>
      </c>
      <c r="J499" s="86"/>
      <c r="K499" s="124" t="str">
        <f t="shared" si="5"/>
        <v>NA</v>
      </c>
      <c r="L499" s="124">
        <v>0</v>
      </c>
      <c r="M499" s="19"/>
      <c r="N499" s="19"/>
      <c r="O499" s="19"/>
      <c r="P499" s="19"/>
      <c r="Q499" s="19"/>
      <c r="S499" s="19"/>
      <c r="T499" s="19"/>
      <c r="U499" s="19"/>
      <c r="V499" s="19"/>
      <c r="W499" s="19"/>
    </row>
    <row r="500" spans="1:23" ht="17.100000000000001" customHeight="1" x14ac:dyDescent="0.2">
      <c r="A500" s="14"/>
      <c r="B500" s="190">
        <v>43823</v>
      </c>
      <c r="C500" s="191">
        <v>0</v>
      </c>
      <c r="D500" s="191">
        <v>0</v>
      </c>
      <c r="E500" s="191">
        <v>0</v>
      </c>
      <c r="F500" s="191">
        <v>0</v>
      </c>
      <c r="G500" s="191">
        <v>0</v>
      </c>
      <c r="H500" s="191">
        <v>0</v>
      </c>
      <c r="I500" s="191">
        <v>0</v>
      </c>
      <c r="J500" s="86"/>
      <c r="K500" s="124" t="str">
        <f t="shared" si="5"/>
        <v>NA</v>
      </c>
      <c r="L500" s="124">
        <v>0</v>
      </c>
      <c r="M500" s="19"/>
      <c r="N500" s="19"/>
      <c r="O500" s="19"/>
      <c r="P500" s="19"/>
      <c r="Q500" s="19"/>
      <c r="S500" s="19"/>
      <c r="T500" s="19"/>
      <c r="U500" s="19"/>
      <c r="V500" s="19"/>
      <c r="W500" s="19"/>
    </row>
    <row r="501" spans="1:23" ht="17.100000000000001" customHeight="1" x14ac:dyDescent="0.2">
      <c r="A501" s="14"/>
      <c r="B501" s="190">
        <v>43824</v>
      </c>
      <c r="C501" s="191">
        <v>0</v>
      </c>
      <c r="D501" s="191">
        <v>0</v>
      </c>
      <c r="E501" s="191">
        <v>0</v>
      </c>
      <c r="F501" s="191">
        <v>0</v>
      </c>
      <c r="G501" s="191">
        <v>0</v>
      </c>
      <c r="H501" s="191">
        <v>0</v>
      </c>
      <c r="I501" s="191">
        <v>0</v>
      </c>
      <c r="J501" s="86"/>
      <c r="K501" s="124" t="str">
        <f t="shared" si="5"/>
        <v>NA</v>
      </c>
      <c r="L501" s="124">
        <v>0</v>
      </c>
      <c r="M501" s="19"/>
      <c r="N501" s="19"/>
      <c r="O501" s="19"/>
      <c r="P501" s="19"/>
      <c r="Q501" s="19"/>
      <c r="S501" s="19"/>
      <c r="T501" s="19"/>
      <c r="U501" s="19"/>
      <c r="V501" s="19"/>
      <c r="W501" s="19"/>
    </row>
    <row r="502" spans="1:23" ht="17.100000000000001" customHeight="1" x14ac:dyDescent="0.2">
      <c r="A502" s="14"/>
      <c r="B502" s="190">
        <v>43825</v>
      </c>
      <c r="C502" s="191">
        <v>0</v>
      </c>
      <c r="D502" s="191">
        <v>0</v>
      </c>
      <c r="E502" s="191">
        <v>0</v>
      </c>
      <c r="F502" s="191">
        <v>0</v>
      </c>
      <c r="G502" s="191">
        <v>0</v>
      </c>
      <c r="H502" s="191">
        <v>0</v>
      </c>
      <c r="I502" s="191">
        <v>0</v>
      </c>
      <c r="J502" s="86"/>
      <c r="K502" s="124" t="str">
        <f t="shared" si="5"/>
        <v>NA</v>
      </c>
      <c r="L502" s="124">
        <v>0</v>
      </c>
      <c r="M502" s="19"/>
      <c r="N502" s="19"/>
      <c r="O502" s="19"/>
      <c r="P502" s="19"/>
      <c r="Q502" s="19"/>
      <c r="S502" s="19"/>
      <c r="T502" s="19"/>
      <c r="U502" s="19"/>
      <c r="V502" s="19"/>
      <c r="W502" s="19"/>
    </row>
    <row r="503" spans="1:23" ht="17.100000000000001" customHeight="1" x14ac:dyDescent="0.2">
      <c r="A503" s="14"/>
      <c r="B503" s="190">
        <v>43827</v>
      </c>
      <c r="C503" s="191">
        <v>0</v>
      </c>
      <c r="D503" s="191">
        <v>0</v>
      </c>
      <c r="E503" s="191">
        <v>0</v>
      </c>
      <c r="F503" s="191">
        <v>0</v>
      </c>
      <c r="G503" s="191">
        <v>0</v>
      </c>
      <c r="H503" s="191">
        <v>0</v>
      </c>
      <c r="I503" s="191">
        <v>0</v>
      </c>
      <c r="J503" s="86"/>
      <c r="K503" s="124" t="str">
        <f t="shared" si="5"/>
        <v>NA</v>
      </c>
      <c r="L503" s="124">
        <v>0</v>
      </c>
      <c r="M503" s="19"/>
      <c r="N503" s="19"/>
      <c r="O503" s="19"/>
      <c r="P503" s="19"/>
      <c r="Q503" s="19"/>
      <c r="S503" s="19"/>
      <c r="T503" s="19"/>
      <c r="U503" s="19"/>
      <c r="V503" s="19"/>
      <c r="W503" s="19"/>
    </row>
    <row r="504" spans="1:23" ht="17.100000000000001" customHeight="1" x14ac:dyDescent="0.2">
      <c r="A504" s="14"/>
      <c r="B504" s="190">
        <v>43827</v>
      </c>
      <c r="C504" s="191">
        <v>0</v>
      </c>
      <c r="D504" s="191">
        <v>0</v>
      </c>
      <c r="E504" s="191">
        <v>0</v>
      </c>
      <c r="F504" s="191">
        <v>0</v>
      </c>
      <c r="G504" s="191">
        <v>0</v>
      </c>
      <c r="H504" s="191">
        <v>0</v>
      </c>
      <c r="I504" s="191">
        <v>0</v>
      </c>
      <c r="J504" s="86"/>
      <c r="K504" s="124" t="str">
        <f t="shared" si="5"/>
        <v>NA</v>
      </c>
      <c r="L504" s="124">
        <v>0</v>
      </c>
      <c r="M504" s="19"/>
      <c r="N504" s="19"/>
      <c r="O504" s="19"/>
      <c r="P504" s="19"/>
      <c r="Q504" s="19"/>
      <c r="S504" s="19"/>
      <c r="T504" s="19"/>
      <c r="U504" s="19"/>
      <c r="V504" s="19"/>
      <c r="W504" s="19"/>
    </row>
    <row r="505" spans="1:23" ht="17.100000000000001" customHeight="1" x14ac:dyDescent="0.2">
      <c r="A505" s="14" t="s">
        <v>9</v>
      </c>
      <c r="B505" s="20"/>
      <c r="C505" s="16" t="e">
        <f t="shared" ref="C505:C507" si="6">IF(M505=0, "&lt; 1", M505)</f>
        <v>#DIV/0!</v>
      </c>
      <c r="D505" s="16" t="e">
        <f t="shared" ref="D505:D507" si="7">IF(N505=0, "&lt; 1", N505)</f>
        <v>#DIV/0!</v>
      </c>
      <c r="E505" s="16" t="e">
        <f t="shared" ref="E505:E507" si="8">IF(O505=0, "&lt; 1", O505)</f>
        <v>#DIV/0!</v>
      </c>
      <c r="F505" s="16" t="e">
        <f t="shared" ref="F505:F507" si="9">IF(P505=0, "&lt; 1", P505)</f>
        <v>#DIV/0!</v>
      </c>
      <c r="G505" s="16" t="e">
        <f t="shared" ref="G505:G507" si="10">IF(Q505=0, "&lt; 1", Q505)</f>
        <v>#DIV/0!</v>
      </c>
      <c r="H505" s="72"/>
      <c r="I505" s="72"/>
      <c r="J505" s="86"/>
      <c r="M505" s="14" t="e">
        <f>ROUNDUP(AVERAGE(M13:M504), 0)</f>
        <v>#DIV/0!</v>
      </c>
      <c r="N505" s="14" t="e">
        <f>ROUNDUP(AVERAGE(N13:N504), 0)</f>
        <v>#DIV/0!</v>
      </c>
      <c r="O505" s="14" t="e">
        <f>ROUNDUP(AVERAGE(O13:O504), 0)</f>
        <v>#DIV/0!</v>
      </c>
      <c r="P505" s="14" t="e">
        <f>ROUNDUP(AVERAGE(P13:P504), 0)</f>
        <v>#DIV/0!</v>
      </c>
      <c r="Q505" s="14" t="e">
        <f>ROUNDUP(AVERAGE(Q13:Q504), 0)</f>
        <v>#DIV/0!</v>
      </c>
      <c r="S505" s="14" t="e">
        <f>ROUNDUP(AVERAGE(S13:S504), 0)</f>
        <v>#DIV/0!</v>
      </c>
      <c r="T505" s="14" t="e">
        <f>ROUNDUP(AVERAGE(T13:T504), 0)</f>
        <v>#DIV/0!</v>
      </c>
      <c r="U505" s="14" t="e">
        <f>ROUNDUP(AVERAGE(U13:U504), 0)</f>
        <v>#DIV/0!</v>
      </c>
      <c r="V505" s="14" t="e">
        <f>ROUNDUP(AVERAGE(V13:V504), 0)</f>
        <v>#DIV/0!</v>
      </c>
      <c r="W505" s="14" t="e">
        <f>ROUNDUP(AVERAGE(W13:W504), 0)</f>
        <v>#DIV/0!</v>
      </c>
    </row>
    <row r="506" spans="1:23" ht="17.100000000000001" customHeight="1" x14ac:dyDescent="0.2">
      <c r="A506" s="14" t="s">
        <v>10</v>
      </c>
      <c r="B506" s="21"/>
      <c r="C506" s="16" t="str">
        <f t="shared" si="6"/>
        <v>&lt; 1</v>
      </c>
      <c r="D506" s="16" t="str">
        <f t="shared" si="7"/>
        <v>&lt; 1</v>
      </c>
      <c r="E506" s="16" t="str">
        <f t="shared" si="8"/>
        <v>&lt; 1</v>
      </c>
      <c r="F506" s="16" t="str">
        <f t="shared" si="9"/>
        <v>&lt; 1</v>
      </c>
      <c r="G506" s="16" t="str">
        <f t="shared" si="10"/>
        <v>&lt; 1</v>
      </c>
      <c r="H506" s="72"/>
      <c r="I506" s="72"/>
      <c r="J506" s="86"/>
      <c r="M506" s="14">
        <f>MIN(M13:M504)</f>
        <v>0</v>
      </c>
      <c r="N506" s="14">
        <f>MIN(N13:N504)</f>
        <v>0</v>
      </c>
      <c r="O506" s="14">
        <f>MIN(O13:O504)</f>
        <v>0</v>
      </c>
      <c r="P506" s="14">
        <f>MIN(P13:P504)</f>
        <v>0</v>
      </c>
      <c r="Q506" s="14">
        <f>MIN(Q13:Q504)</f>
        <v>0</v>
      </c>
      <c r="S506" s="14">
        <f>MIN(S13:S504)</f>
        <v>0</v>
      </c>
      <c r="T506" s="14">
        <f>MIN(T13:T504)</f>
        <v>0</v>
      </c>
      <c r="U506" s="14">
        <f>MIN(U13:U504)</f>
        <v>0</v>
      </c>
      <c r="V506" s="14">
        <f>MIN(V13:V504)</f>
        <v>0</v>
      </c>
      <c r="W506" s="14">
        <f>MIN(W13:W504)</f>
        <v>0</v>
      </c>
    </row>
    <row r="507" spans="1:23" ht="17.100000000000001" customHeight="1" x14ac:dyDescent="0.2">
      <c r="A507" s="14" t="s">
        <v>11</v>
      </c>
      <c r="B507" s="21"/>
      <c r="C507" s="16" t="str">
        <f t="shared" si="6"/>
        <v>&lt; 1</v>
      </c>
      <c r="D507" s="16" t="str">
        <f t="shared" si="7"/>
        <v>&lt; 1</v>
      </c>
      <c r="E507" s="16" t="str">
        <f t="shared" si="8"/>
        <v>&lt; 1</v>
      </c>
      <c r="F507" s="16" t="str">
        <f t="shared" si="9"/>
        <v>&lt; 1</v>
      </c>
      <c r="G507" s="16" t="str">
        <f t="shared" si="10"/>
        <v>&lt; 1</v>
      </c>
      <c r="H507" s="72"/>
      <c r="I507" s="72"/>
      <c r="J507" s="86"/>
      <c r="M507" s="14">
        <f>MAX(M13:M504)</f>
        <v>0</v>
      </c>
      <c r="N507" s="14">
        <f>MAX(N13:N504)</f>
        <v>0</v>
      </c>
      <c r="O507" s="14">
        <f>MAX(O13:O504)</f>
        <v>0</v>
      </c>
      <c r="P507" s="14">
        <f>MAX(P13:P504)</f>
        <v>0</v>
      </c>
      <c r="Q507" s="14">
        <f>MAX(Q13:Q504)</f>
        <v>0</v>
      </c>
      <c r="S507" s="14">
        <f>MAX(S13:S504)</f>
        <v>0</v>
      </c>
      <c r="T507" s="14">
        <f>MAX(T13:T504)</f>
        <v>0</v>
      </c>
      <c r="U507" s="14">
        <f>MAX(U13:U504)</f>
        <v>0</v>
      </c>
      <c r="V507" s="14">
        <f>MAX(V13:V504)</f>
        <v>0</v>
      </c>
      <c r="W507" s="14">
        <f>MAX(W13:W504)</f>
        <v>0</v>
      </c>
    </row>
    <row r="508" spans="1:23" ht="17.100000000000001" customHeight="1" x14ac:dyDescent="0.2">
      <c r="A508" s="14" t="s">
        <v>12</v>
      </c>
      <c r="B508" s="21"/>
      <c r="C508" s="22" t="e">
        <f t="shared" ref="C508:G509" si="11">M508</f>
        <v>#DIV/0!</v>
      </c>
      <c r="D508" s="22" t="e">
        <f t="shared" si="11"/>
        <v>#DIV/0!</v>
      </c>
      <c r="E508" s="22" t="e">
        <f t="shared" si="11"/>
        <v>#DIV/0!</v>
      </c>
      <c r="F508" s="22" t="e">
        <f t="shared" si="11"/>
        <v>#DIV/0!</v>
      </c>
      <c r="G508" s="22" t="e">
        <f t="shared" si="11"/>
        <v>#DIV/0!</v>
      </c>
      <c r="H508" s="73"/>
      <c r="I508" s="73"/>
      <c r="J508" s="86"/>
      <c r="M508" s="22" t="e">
        <f>STDEV(M13:M504)</f>
        <v>#DIV/0!</v>
      </c>
      <c r="N508" s="22" t="e">
        <f>STDEV(N13:N504)</f>
        <v>#DIV/0!</v>
      </c>
      <c r="O508" s="22" t="e">
        <f>STDEV(O13:O504)</f>
        <v>#DIV/0!</v>
      </c>
      <c r="P508" s="22" t="e">
        <f>STDEV(P13:P504)</f>
        <v>#DIV/0!</v>
      </c>
      <c r="Q508" s="22" t="e">
        <f>STDEV(Q13:Q504)</f>
        <v>#DIV/0!</v>
      </c>
      <c r="S508" s="22" t="e">
        <f>STDEV(S13:S504)</f>
        <v>#DIV/0!</v>
      </c>
      <c r="T508" s="22" t="e">
        <f>STDEV(T13:T504)</f>
        <v>#DIV/0!</v>
      </c>
      <c r="U508" s="22" t="e">
        <f>STDEV(U13:U504)</f>
        <v>#DIV/0!</v>
      </c>
      <c r="V508" s="22" t="e">
        <f>STDEV(V13:V504)</f>
        <v>#DIV/0!</v>
      </c>
      <c r="W508" s="22" t="e">
        <f>STDEV(W13:W504)</f>
        <v>#DIV/0!</v>
      </c>
    </row>
    <row r="509" spans="1:23" ht="17.100000000000001" customHeight="1" x14ac:dyDescent="0.2">
      <c r="A509" s="14" t="s">
        <v>13</v>
      </c>
      <c r="B509" s="21"/>
      <c r="C509" s="22" t="e">
        <f t="shared" si="11"/>
        <v>#DIV/0!</v>
      </c>
      <c r="D509" s="22" t="e">
        <f t="shared" si="11"/>
        <v>#DIV/0!</v>
      </c>
      <c r="E509" s="22" t="e">
        <f t="shared" si="11"/>
        <v>#DIV/0!</v>
      </c>
      <c r="F509" s="22" t="e">
        <f t="shared" si="11"/>
        <v>#DIV/0!</v>
      </c>
      <c r="G509" s="22" t="e">
        <f t="shared" si="11"/>
        <v>#DIV/0!</v>
      </c>
      <c r="H509" s="73"/>
      <c r="I509" s="73"/>
      <c r="J509" s="86"/>
      <c r="M509" s="22" t="e">
        <f>IF(M505=0, "NA", M508*100/M505)</f>
        <v>#DIV/0!</v>
      </c>
      <c r="N509" s="22" t="e">
        <f>IF(N505=0, "NA", N508*100/N505)</f>
        <v>#DIV/0!</v>
      </c>
      <c r="O509" s="22" t="e">
        <f>IF(O505=0, "NA", O508*100/O505)</f>
        <v>#DIV/0!</v>
      </c>
      <c r="P509" s="22" t="e">
        <f>IF(P505=0, "NA", P508*100/P505)</f>
        <v>#DIV/0!</v>
      </c>
      <c r="Q509" s="22" t="e">
        <f>IF(Q505=0, "NA", Q508*100/Q505)</f>
        <v>#DIV/0!</v>
      </c>
      <c r="S509" s="22" t="e">
        <f>IF(S505=0, "NA", S508*100/S505)</f>
        <v>#DIV/0!</v>
      </c>
      <c r="T509" s="22" t="e">
        <f>IF(T505=0, "NA", T508*100/T505)</f>
        <v>#DIV/0!</v>
      </c>
      <c r="U509" s="22" t="e">
        <f>IF(U505=0, "NA", U508*100/U505)</f>
        <v>#DIV/0!</v>
      </c>
      <c r="V509" s="22" t="e">
        <f>IF(V505=0, "NA", V508*100/V505)</f>
        <v>#DIV/0!</v>
      </c>
      <c r="W509" s="22" t="e">
        <f>IF(W505=0, "NA", W508*100/W505)</f>
        <v>#DIV/0!</v>
      </c>
    </row>
    <row r="510" spans="1:23" ht="11.25" customHeight="1" x14ac:dyDescent="0.2">
      <c r="N510" s="24"/>
    </row>
    <row r="511" spans="1:23" s="37" customFormat="1" ht="14.25" customHeight="1" x14ac:dyDescent="0.2">
      <c r="A511" s="212" t="s">
        <v>33</v>
      </c>
      <c r="B511" s="212"/>
      <c r="C511" s="212"/>
      <c r="E511" s="46"/>
      <c r="F511" s="39"/>
      <c r="G511" s="39"/>
      <c r="H511" s="62"/>
      <c r="I511" s="62"/>
      <c r="J511" s="87"/>
      <c r="K511" s="38"/>
      <c r="L511" s="38"/>
      <c r="M511" s="43"/>
      <c r="N511" s="43"/>
      <c r="O511" s="43"/>
    </row>
    <row r="512" spans="1:23" s="37" customFormat="1" ht="14.25" customHeight="1" thickBot="1" x14ac:dyDescent="0.25">
      <c r="A512" s="213" t="s">
        <v>34</v>
      </c>
      <c r="B512" s="214"/>
      <c r="C512" s="214"/>
      <c r="E512" s="46"/>
      <c r="F512" s="39"/>
      <c r="G512" s="39"/>
      <c r="H512" s="62"/>
      <c r="I512" s="62"/>
      <c r="J512" s="87"/>
      <c r="K512" s="45"/>
      <c r="L512" s="45"/>
      <c r="M512" s="43"/>
      <c r="N512" s="43"/>
      <c r="O512" s="43"/>
    </row>
    <row r="513" spans="1:32" ht="15.95" customHeight="1" x14ac:dyDescent="0.2">
      <c r="A513" s="14" t="s">
        <v>9</v>
      </c>
      <c r="B513" s="21"/>
      <c r="C513" s="16" t="e">
        <f>IF(S505=0, "&lt; 1", S505)</f>
        <v>#DIV/0!</v>
      </c>
      <c r="D513" s="16" t="e">
        <f>IF(T505=0, "&lt; 1", T505)</f>
        <v>#DIV/0!</v>
      </c>
      <c r="E513" s="16" t="e">
        <f>IF(U505=0, "&lt; 1", U505)</f>
        <v>#DIV/0!</v>
      </c>
      <c r="F513" s="16" t="e">
        <f>IF(V505=0, "&lt; 1", V505)</f>
        <v>#DIV/0!</v>
      </c>
      <c r="G513" s="16" t="e">
        <f>IF(W505=0, "&lt; 1", W505)</f>
        <v>#DIV/0!</v>
      </c>
      <c r="H513" s="72"/>
      <c r="I513" s="72"/>
      <c r="J513" s="86"/>
      <c r="M513" s="44"/>
      <c r="N513" s="44"/>
      <c r="O513" s="44"/>
      <c r="P513" s="28"/>
      <c r="Q513" s="28"/>
      <c r="R513" s="28"/>
      <c r="X513" s="28"/>
      <c r="Y513" s="28"/>
      <c r="Z513" s="28"/>
      <c r="AA513" s="28"/>
      <c r="AB513" s="28"/>
      <c r="AC513" s="28"/>
      <c r="AD513" s="28"/>
      <c r="AE513" s="28"/>
      <c r="AF513" s="28"/>
    </row>
    <row r="514" spans="1:32" ht="15.95" customHeight="1" x14ac:dyDescent="0.2">
      <c r="A514" s="14" t="s">
        <v>10</v>
      </c>
      <c r="B514" s="21"/>
      <c r="C514" s="16" t="str">
        <f t="shared" ref="C514:G514" si="12">IF(S506=0, "&lt; 1", S506)</f>
        <v>&lt; 1</v>
      </c>
      <c r="D514" s="16" t="str">
        <f t="shared" si="12"/>
        <v>&lt; 1</v>
      </c>
      <c r="E514" s="16" t="str">
        <f t="shared" si="12"/>
        <v>&lt; 1</v>
      </c>
      <c r="F514" s="16" t="str">
        <f t="shared" si="12"/>
        <v>&lt; 1</v>
      </c>
      <c r="G514" s="16" t="str">
        <f t="shared" si="12"/>
        <v>&lt; 1</v>
      </c>
      <c r="H514" s="72"/>
      <c r="I514" s="72"/>
      <c r="J514" s="86"/>
      <c r="M514" s="41"/>
      <c r="N514" s="41"/>
      <c r="O514" s="41"/>
      <c r="P514" s="28"/>
      <c r="Q514" s="28"/>
      <c r="R514" s="28"/>
      <c r="X514" s="28"/>
      <c r="Y514" s="28"/>
      <c r="Z514" s="28"/>
      <c r="AA514" s="28"/>
      <c r="AB514" s="28"/>
      <c r="AC514" s="28"/>
      <c r="AD514" s="28"/>
      <c r="AE514" s="28"/>
      <c r="AF514" s="28"/>
    </row>
    <row r="515" spans="1:32" ht="15.95" customHeight="1" x14ac:dyDescent="0.2">
      <c r="A515" s="14" t="s">
        <v>11</v>
      </c>
      <c r="B515" s="21"/>
      <c r="C515" s="16" t="str">
        <f t="shared" ref="C515:G515" si="13">IF(S507=0, "&lt; 1", S507)</f>
        <v>&lt; 1</v>
      </c>
      <c r="D515" s="16" t="str">
        <f t="shared" si="13"/>
        <v>&lt; 1</v>
      </c>
      <c r="E515" s="16" t="str">
        <f t="shared" si="13"/>
        <v>&lt; 1</v>
      </c>
      <c r="F515" s="16" t="str">
        <f t="shared" si="13"/>
        <v>&lt; 1</v>
      </c>
      <c r="G515" s="16" t="str">
        <f t="shared" si="13"/>
        <v>&lt; 1</v>
      </c>
      <c r="H515" s="72"/>
      <c r="I515" s="72"/>
      <c r="J515" s="86"/>
      <c r="L515" s="43"/>
      <c r="M515" s="41"/>
      <c r="N515" s="41"/>
      <c r="O515" s="41"/>
      <c r="P515" s="28"/>
      <c r="Q515" s="28"/>
      <c r="R515" s="28"/>
      <c r="X515" s="28"/>
      <c r="Y515" s="28"/>
      <c r="Z515" s="28"/>
      <c r="AA515" s="28"/>
      <c r="AB515" s="28"/>
      <c r="AC515" s="28"/>
      <c r="AD515" s="28"/>
      <c r="AE515" s="28"/>
      <c r="AF515" s="28"/>
    </row>
    <row r="516" spans="1:32" ht="15.95" customHeight="1" x14ac:dyDescent="0.2">
      <c r="A516" s="14" t="s">
        <v>12</v>
      </c>
      <c r="B516" s="21"/>
      <c r="C516" s="22" t="e">
        <f t="shared" ref="C516:G516" si="14">S508</f>
        <v>#DIV/0!</v>
      </c>
      <c r="D516" s="22" t="e">
        <f t="shared" si="14"/>
        <v>#DIV/0!</v>
      </c>
      <c r="E516" s="22" t="e">
        <f t="shared" si="14"/>
        <v>#DIV/0!</v>
      </c>
      <c r="F516" s="22" t="e">
        <f t="shared" si="14"/>
        <v>#DIV/0!</v>
      </c>
      <c r="G516" s="22" t="e">
        <f t="shared" si="14"/>
        <v>#DIV/0!</v>
      </c>
      <c r="H516" s="73"/>
      <c r="I516" s="73"/>
      <c r="J516" s="86"/>
      <c r="L516" s="13"/>
      <c r="M516" s="41"/>
      <c r="N516" s="41"/>
      <c r="O516" s="41"/>
      <c r="X516" s="28"/>
      <c r="Y516" s="28"/>
      <c r="Z516" s="28"/>
      <c r="AA516" s="28"/>
      <c r="AB516" s="28"/>
      <c r="AC516" s="28"/>
      <c r="AD516" s="28"/>
      <c r="AE516" s="28"/>
      <c r="AF516" s="28"/>
    </row>
    <row r="517" spans="1:32" ht="15.95" customHeight="1" x14ac:dyDescent="0.2">
      <c r="A517" s="14" t="s">
        <v>13</v>
      </c>
      <c r="B517" s="21"/>
      <c r="C517" s="16" t="e">
        <f t="shared" ref="C517:G517" si="15">S509</f>
        <v>#DIV/0!</v>
      </c>
      <c r="D517" s="16" t="e">
        <f t="shared" si="15"/>
        <v>#DIV/0!</v>
      </c>
      <c r="E517" s="16" t="e">
        <f t="shared" si="15"/>
        <v>#DIV/0!</v>
      </c>
      <c r="F517" s="16" t="e">
        <f t="shared" si="15"/>
        <v>#DIV/0!</v>
      </c>
      <c r="G517" s="16" t="e">
        <f t="shared" si="15"/>
        <v>#DIV/0!</v>
      </c>
      <c r="H517" s="72"/>
      <c r="I517" s="72"/>
      <c r="J517" s="86"/>
      <c r="L517" s="13"/>
      <c r="M517" s="41"/>
      <c r="N517" s="41"/>
      <c r="O517" s="41"/>
      <c r="X517" s="28"/>
      <c r="Y517" s="28"/>
      <c r="Z517" s="28"/>
      <c r="AA517" s="28"/>
      <c r="AB517" s="28"/>
      <c r="AC517" s="28"/>
      <c r="AD517" s="28"/>
      <c r="AE517" s="28"/>
      <c r="AF517" s="28"/>
    </row>
    <row r="518" spans="1:32" ht="15.95" customHeight="1" x14ac:dyDescent="0.2">
      <c r="L518" s="13"/>
      <c r="M518" s="41"/>
      <c r="N518" s="41"/>
      <c r="O518" s="41"/>
      <c r="X518" s="28"/>
      <c r="Y518" s="28"/>
      <c r="Z518" s="28"/>
      <c r="AA518" s="28"/>
      <c r="AB518" s="28"/>
      <c r="AC518" s="28"/>
      <c r="AD518" s="28"/>
      <c r="AE518" s="28"/>
      <c r="AF518" s="28"/>
    </row>
    <row r="519" spans="1:32" ht="15.95" customHeight="1" x14ac:dyDescent="0.2">
      <c r="A519" s="25"/>
      <c r="L519" s="13"/>
      <c r="M519" s="41"/>
      <c r="N519" s="41"/>
      <c r="O519" s="41"/>
      <c r="X519" s="28"/>
      <c r="Y519" s="28"/>
      <c r="Z519" s="28"/>
      <c r="AA519" s="28"/>
      <c r="AB519" s="28"/>
      <c r="AC519" s="28"/>
      <c r="AD519" s="28"/>
      <c r="AE519" s="28"/>
      <c r="AF519" s="28"/>
    </row>
    <row r="520" spans="1:32" ht="15.95" customHeight="1" x14ac:dyDescent="0.2">
      <c r="L520" s="13"/>
      <c r="M520" s="41"/>
      <c r="N520" s="41"/>
      <c r="O520" s="41"/>
      <c r="X520" s="28"/>
      <c r="Y520" s="28"/>
      <c r="Z520" s="28"/>
      <c r="AA520" s="28"/>
      <c r="AB520" s="28"/>
      <c r="AC520" s="28"/>
      <c r="AD520" s="28"/>
      <c r="AE520" s="28"/>
      <c r="AF520" s="28"/>
    </row>
    <row r="521" spans="1:32" ht="15.95" customHeight="1" x14ac:dyDescent="0.2">
      <c r="L521" s="13"/>
      <c r="M521" s="41"/>
      <c r="N521" s="41"/>
      <c r="O521" s="41"/>
      <c r="X521" s="28"/>
      <c r="Y521" s="28"/>
      <c r="Z521" s="28"/>
      <c r="AA521" s="28"/>
      <c r="AB521" s="28"/>
      <c r="AC521" s="28"/>
      <c r="AD521" s="28"/>
      <c r="AE521" s="28"/>
      <c r="AF521" s="28"/>
    </row>
    <row r="522" spans="1:32" ht="15.95" customHeight="1" x14ac:dyDescent="0.2">
      <c r="L522" s="13"/>
      <c r="M522" s="41"/>
      <c r="N522" s="41"/>
      <c r="O522" s="41"/>
      <c r="X522" s="28"/>
      <c r="Y522" s="28"/>
      <c r="Z522" s="28"/>
      <c r="AA522" s="28"/>
      <c r="AB522" s="28"/>
      <c r="AC522" s="28"/>
      <c r="AD522" s="28"/>
      <c r="AE522" s="28"/>
      <c r="AF522" s="28"/>
    </row>
    <row r="523" spans="1:32" ht="15.95" customHeight="1" thickBot="1" x14ac:dyDescent="0.25">
      <c r="L523" s="13"/>
      <c r="M523" s="42"/>
      <c r="N523" s="42"/>
      <c r="O523" s="42"/>
      <c r="X523" s="28"/>
      <c r="Y523" s="28"/>
      <c r="Z523" s="28"/>
      <c r="AA523" s="28"/>
      <c r="AB523" s="28"/>
      <c r="AC523" s="28"/>
      <c r="AD523" s="28"/>
      <c r="AE523" s="28"/>
      <c r="AF523" s="28"/>
    </row>
    <row r="524" spans="1:32" ht="15.95" customHeight="1" x14ac:dyDescent="0.2">
      <c r="L524" s="41"/>
      <c r="M524" s="41"/>
      <c r="N524" s="41"/>
      <c r="O524" s="28"/>
      <c r="P524" s="28"/>
      <c r="Q524" s="28"/>
      <c r="R524" s="28"/>
      <c r="X524" s="28"/>
      <c r="Y524" s="28"/>
      <c r="Z524" s="28"/>
      <c r="AA524" s="28"/>
      <c r="AB524" s="28"/>
      <c r="AC524" s="28"/>
      <c r="AD524" s="28"/>
      <c r="AE524" s="28"/>
      <c r="AF524" s="28"/>
    </row>
    <row r="525" spans="1:32" ht="15.95" customHeight="1" x14ac:dyDescent="0.2">
      <c r="K525" s="41"/>
      <c r="L525" s="41"/>
      <c r="M525" s="43"/>
      <c r="N525" s="43"/>
      <c r="O525" s="43"/>
      <c r="P525" s="41"/>
      <c r="Q525" s="43"/>
      <c r="R525" s="43"/>
      <c r="S525" s="43"/>
      <c r="U525" s="43"/>
      <c r="V525" s="43"/>
      <c r="W525" s="43"/>
      <c r="X525" s="41"/>
      <c r="Y525" s="41"/>
      <c r="Z525" s="41"/>
      <c r="AA525" s="28"/>
      <c r="AB525" s="28"/>
      <c r="AC525" s="28"/>
      <c r="AD525" s="28"/>
      <c r="AE525" s="28"/>
      <c r="AF525" s="28"/>
    </row>
    <row r="526" spans="1:32" ht="15.95" customHeight="1" thickBot="1" x14ac:dyDescent="0.25">
      <c r="K526" s="41"/>
      <c r="L526" s="41"/>
      <c r="M526" s="43"/>
      <c r="N526" s="43"/>
      <c r="O526" s="43"/>
      <c r="P526" s="41"/>
      <c r="Q526" s="43"/>
      <c r="R526" s="43"/>
      <c r="S526" s="43"/>
      <c r="U526" s="43"/>
      <c r="V526" s="43"/>
      <c r="W526" s="43"/>
      <c r="X526" s="41"/>
      <c r="Y526" s="41"/>
      <c r="Z526" s="41"/>
      <c r="AA526" s="28"/>
      <c r="AB526" s="28"/>
      <c r="AC526" s="28"/>
      <c r="AD526" s="28"/>
      <c r="AE526" s="28"/>
      <c r="AF526" s="28"/>
    </row>
    <row r="527" spans="1:32" ht="15.95" customHeight="1" x14ac:dyDescent="0.2">
      <c r="K527" s="41"/>
      <c r="L527" s="41"/>
      <c r="M527" s="44"/>
      <c r="N527" s="44"/>
      <c r="O527" s="44"/>
      <c r="P527" s="41"/>
      <c r="Q527" s="44"/>
      <c r="R527" s="44"/>
      <c r="S527" s="44"/>
      <c r="U527" s="44"/>
      <c r="V527" s="44"/>
      <c r="W527" s="44"/>
      <c r="X527" s="41"/>
      <c r="Y527" s="41"/>
      <c r="Z527" s="41"/>
      <c r="AA527" s="28"/>
      <c r="AB527" s="28"/>
      <c r="AC527" s="28"/>
      <c r="AD527" s="28"/>
      <c r="AE527" s="28"/>
      <c r="AF527" s="28"/>
    </row>
    <row r="528" spans="1:32" ht="15.95" customHeight="1" x14ac:dyDescent="0.2">
      <c r="K528" s="41"/>
      <c r="L528" s="41"/>
      <c r="M528" s="41"/>
      <c r="N528" s="41"/>
      <c r="O528" s="41"/>
      <c r="P528" s="41"/>
      <c r="Q528" s="41"/>
      <c r="R528" s="41"/>
      <c r="S528" s="41"/>
      <c r="U528" s="41"/>
      <c r="V528" s="41"/>
      <c r="W528" s="41"/>
      <c r="X528" s="41"/>
      <c r="Y528" s="41"/>
      <c r="Z528" s="41"/>
      <c r="AA528" s="28"/>
      <c r="AB528" s="28"/>
      <c r="AC528" s="28"/>
      <c r="AD528" s="28"/>
      <c r="AE528" s="28"/>
      <c r="AF528" s="28"/>
    </row>
    <row r="529" spans="1:32" ht="15.95" customHeight="1" x14ac:dyDescent="0.2"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28"/>
      <c r="AB529" s="28"/>
      <c r="AC529" s="28"/>
      <c r="AD529" s="28"/>
      <c r="AE529" s="28"/>
      <c r="AF529" s="28"/>
    </row>
    <row r="530" spans="1:32" ht="15.95" customHeight="1" x14ac:dyDescent="0.2">
      <c r="A530" s="28"/>
      <c r="B530" s="28"/>
      <c r="C530" s="28"/>
      <c r="D530" s="28"/>
      <c r="E530" s="28"/>
      <c r="F530" s="28"/>
      <c r="G530" s="28"/>
      <c r="H530" s="28"/>
      <c r="I530" s="28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28"/>
      <c r="AB530" s="28"/>
      <c r="AC530" s="28"/>
      <c r="AD530" s="28"/>
      <c r="AE530" s="28"/>
      <c r="AF530" s="28"/>
    </row>
    <row r="531" spans="1:32" ht="15.95" customHeight="1" x14ac:dyDescent="0.2">
      <c r="A531" s="28"/>
      <c r="B531" s="28"/>
      <c r="C531" s="28"/>
      <c r="D531" s="28"/>
      <c r="E531" s="28"/>
      <c r="F531" s="28"/>
      <c r="G531" s="28"/>
      <c r="H531" s="28"/>
      <c r="I531" s="28"/>
      <c r="M531" s="41"/>
      <c r="N531" s="41"/>
      <c r="O531" s="41"/>
      <c r="P531" s="28"/>
      <c r="Q531" s="41"/>
      <c r="R531" s="41"/>
      <c r="S531" s="41"/>
      <c r="T531" s="28"/>
      <c r="U531" s="41"/>
      <c r="V531" s="41"/>
      <c r="W531" s="41"/>
      <c r="X531" s="28"/>
      <c r="Y531" s="28"/>
      <c r="Z531" s="28"/>
      <c r="AA531" s="28"/>
      <c r="AB531" s="28"/>
      <c r="AC531" s="28"/>
      <c r="AD531" s="28"/>
      <c r="AE531" s="28"/>
      <c r="AF531" s="28"/>
    </row>
    <row r="532" spans="1:32" ht="15.95" customHeight="1" x14ac:dyDescent="0.2">
      <c r="B532" s="28"/>
      <c r="C532" s="28"/>
      <c r="D532" s="28"/>
      <c r="E532" s="28"/>
      <c r="F532" s="28"/>
      <c r="G532" s="28"/>
      <c r="H532" s="28"/>
      <c r="I532" s="28"/>
      <c r="M532" s="41"/>
      <c r="N532" s="41"/>
      <c r="O532" s="41"/>
      <c r="P532" s="28"/>
      <c r="Q532" s="41"/>
      <c r="R532" s="41"/>
      <c r="S532" s="41"/>
      <c r="T532" s="28"/>
      <c r="U532" s="41"/>
      <c r="V532" s="41"/>
      <c r="W532" s="41"/>
      <c r="X532" s="28"/>
      <c r="Y532" s="28"/>
      <c r="Z532" s="28"/>
      <c r="AA532" s="28"/>
      <c r="AB532" s="28"/>
      <c r="AC532" s="28"/>
      <c r="AD532" s="28"/>
      <c r="AE532" s="28"/>
      <c r="AF532" s="28"/>
    </row>
    <row r="533" spans="1:32" s="37" customFormat="1" ht="15.75" customHeight="1" x14ac:dyDescent="0.2">
      <c r="A533" s="215" t="s">
        <v>79</v>
      </c>
      <c r="B533" s="215"/>
      <c r="C533" s="215"/>
      <c r="D533" s="215"/>
      <c r="E533" s="215"/>
      <c r="F533" s="215"/>
      <c r="G533" s="215"/>
      <c r="H533" s="62"/>
      <c r="I533" s="62"/>
      <c r="J533" s="87"/>
      <c r="K533" s="38"/>
      <c r="M533" s="41"/>
      <c r="N533" s="41"/>
      <c r="O533" s="41"/>
      <c r="Q533" s="41"/>
      <c r="R533" s="41"/>
      <c r="S533" s="41"/>
      <c r="U533" s="41"/>
      <c r="V533" s="41"/>
      <c r="W533" s="41"/>
    </row>
    <row r="534" spans="1:32" s="37" customFormat="1" ht="17.25" customHeight="1" x14ac:dyDescent="0.2">
      <c r="A534" s="216" t="s">
        <v>80</v>
      </c>
      <c r="B534" s="216"/>
      <c r="C534" s="216"/>
      <c r="D534" s="216"/>
      <c r="E534" s="216"/>
      <c r="F534" s="216"/>
      <c r="G534" s="216"/>
      <c r="H534" s="63"/>
      <c r="I534" s="63"/>
      <c r="J534" s="87"/>
      <c r="K534" s="38"/>
      <c r="M534" s="41"/>
      <c r="N534" s="41"/>
      <c r="O534" s="41"/>
      <c r="Q534" s="41"/>
      <c r="R534" s="41"/>
      <c r="S534" s="41"/>
      <c r="U534" s="41"/>
      <c r="V534" s="41"/>
      <c r="W534" s="41"/>
    </row>
    <row r="535" spans="1:32" ht="15.95" customHeight="1" x14ac:dyDescent="0.2">
      <c r="A535" s="28"/>
      <c r="B535" s="28"/>
      <c r="C535" s="28"/>
      <c r="D535" s="28"/>
      <c r="E535" s="28"/>
      <c r="F535" s="28"/>
      <c r="G535" s="28"/>
      <c r="H535" s="28"/>
      <c r="I535" s="28"/>
      <c r="M535" s="41"/>
      <c r="N535" s="41"/>
      <c r="O535" s="41"/>
      <c r="P535" s="28"/>
      <c r="Q535" s="41"/>
      <c r="R535" s="41"/>
      <c r="S535" s="41"/>
      <c r="T535" s="28"/>
      <c r="U535" s="41"/>
      <c r="V535" s="41"/>
      <c r="W535" s="41"/>
      <c r="X535" s="28"/>
      <c r="Y535" s="28"/>
      <c r="Z535" s="28"/>
      <c r="AA535" s="28"/>
      <c r="AB535" s="28"/>
      <c r="AC535" s="28"/>
      <c r="AD535" s="28"/>
      <c r="AE535" s="28"/>
      <c r="AF535" s="28"/>
    </row>
    <row r="536" spans="1:32" s="26" customFormat="1" ht="15.95" customHeight="1" x14ac:dyDescent="0.2">
      <c r="A536" s="209" t="s">
        <v>18</v>
      </c>
      <c r="B536" s="209"/>
      <c r="C536" s="209"/>
      <c r="D536" s="31"/>
      <c r="J536" s="86"/>
      <c r="K536" s="28"/>
      <c r="L536" s="28"/>
      <c r="M536" s="41"/>
      <c r="N536" s="41"/>
      <c r="O536" s="41"/>
      <c r="P536" s="28"/>
      <c r="Q536" s="41"/>
      <c r="R536" s="41"/>
      <c r="S536" s="41"/>
      <c r="T536" s="28"/>
      <c r="U536" s="41"/>
      <c r="V536" s="41"/>
      <c r="W536" s="41"/>
      <c r="X536" s="28"/>
      <c r="Y536" s="28"/>
      <c r="Z536" s="28"/>
      <c r="AA536" s="28"/>
      <c r="AB536" s="28"/>
      <c r="AC536" s="28"/>
      <c r="AD536" s="28"/>
      <c r="AE536" s="28"/>
      <c r="AF536" s="28"/>
    </row>
    <row r="537" spans="1:32" s="26" customFormat="1" ht="36" customHeight="1" thickBot="1" x14ac:dyDescent="0.25">
      <c r="A537" s="209" t="s">
        <v>96</v>
      </c>
      <c r="B537" s="209"/>
      <c r="C537" s="209"/>
      <c r="D537" s="209"/>
      <c r="E537" s="209"/>
      <c r="F537" s="209"/>
      <c r="G537" s="209"/>
      <c r="H537" s="64"/>
      <c r="I537" s="64"/>
      <c r="J537" s="86"/>
      <c r="K537" s="28"/>
      <c r="L537" s="28"/>
      <c r="M537" s="42"/>
      <c r="N537" s="42"/>
      <c r="O537" s="42"/>
      <c r="P537" s="28"/>
      <c r="Q537" s="42"/>
      <c r="R537" s="42"/>
      <c r="S537" s="42"/>
      <c r="T537" s="28"/>
      <c r="U537" s="42"/>
      <c r="V537" s="42"/>
      <c r="W537" s="42"/>
      <c r="X537" s="28"/>
      <c r="Y537" s="28"/>
      <c r="Z537" s="28"/>
      <c r="AA537" s="28"/>
      <c r="AB537" s="28"/>
      <c r="AC537" s="28"/>
      <c r="AD537" s="28"/>
      <c r="AE537" s="28"/>
      <c r="AF537" s="28"/>
    </row>
    <row r="538" spans="1:32" s="26" customFormat="1" ht="33.75" customHeight="1" x14ac:dyDescent="0.2">
      <c r="A538" s="210" t="s">
        <v>97</v>
      </c>
      <c r="B538" s="210"/>
      <c r="C538" s="210"/>
      <c r="D538" s="210"/>
      <c r="E538" s="210"/>
      <c r="F538" s="210"/>
      <c r="G538" s="210"/>
      <c r="H538" s="65"/>
      <c r="I538" s="65"/>
      <c r="J538" s="86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</row>
    <row r="539" spans="1:32" s="26" customFormat="1" ht="15.95" customHeight="1" x14ac:dyDescent="0.2">
      <c r="J539" s="86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</row>
    <row r="540" spans="1:32" s="26" customFormat="1" ht="25.5" customHeight="1" x14ac:dyDescent="0.2">
      <c r="B540" s="211" t="s">
        <v>1</v>
      </c>
      <c r="C540" s="211"/>
      <c r="D540" s="211"/>
      <c r="E540" s="211" t="s">
        <v>2</v>
      </c>
      <c r="F540" s="211"/>
      <c r="G540" s="211"/>
      <c r="H540" s="61"/>
      <c r="I540" s="61"/>
      <c r="J540" s="86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</row>
    <row r="541" spans="1:32" s="26" customFormat="1" ht="38.1" customHeight="1" x14ac:dyDescent="0.2">
      <c r="B541" s="211"/>
      <c r="C541" s="211"/>
      <c r="D541" s="211"/>
      <c r="E541" s="211"/>
      <c r="F541" s="211"/>
      <c r="G541" s="211"/>
      <c r="H541" s="61"/>
      <c r="I541" s="61"/>
      <c r="J541" s="86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</row>
    <row r="542" spans="1:32" x14ac:dyDescent="0.2">
      <c r="B542" s="27"/>
      <c r="C542" s="27"/>
      <c r="D542" s="27"/>
      <c r="E542" s="27"/>
      <c r="F542" s="27"/>
      <c r="G542" s="27"/>
      <c r="H542" s="27"/>
      <c r="I542" s="27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</row>
    <row r="543" spans="1:32" x14ac:dyDescent="0.2">
      <c r="B543" s="27"/>
      <c r="C543" s="27"/>
      <c r="D543" s="27"/>
      <c r="E543" s="27"/>
      <c r="F543" s="27"/>
      <c r="G543" s="27"/>
      <c r="H543" s="27"/>
      <c r="I543" s="27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</row>
    <row r="544" spans="1:32" x14ac:dyDescent="0.2"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</row>
    <row r="545" spans="13:32" x14ac:dyDescent="0.2"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9:B9"/>
    <mergeCell ref="C9:D9"/>
    <mergeCell ref="A538:G538"/>
    <mergeCell ref="B540:D540"/>
    <mergeCell ref="E540:G540"/>
    <mergeCell ref="B541:D541"/>
    <mergeCell ref="E541:G541"/>
    <mergeCell ref="A537:G537"/>
    <mergeCell ref="A536:C536"/>
    <mergeCell ref="A10:G10"/>
    <mergeCell ref="A511:C511"/>
    <mergeCell ref="A512:C512"/>
    <mergeCell ref="A533:G533"/>
    <mergeCell ref="A534:G534"/>
  </mergeCells>
  <conditionalFormatting sqref="C281:I293">
    <cfRule type="cellIs" dxfId="481" priority="149" operator="greaterThanOrEqual">
      <formula>$D$6</formula>
    </cfRule>
    <cfRule type="cellIs" dxfId="480" priority="150" operator="lessThan">
      <formula>$D$6</formula>
    </cfRule>
  </conditionalFormatting>
  <conditionalFormatting sqref="D287:D289 F287:F289 H287:H289 D285 F285 H285 D283 F283 H283 D281 F281 H281">
    <cfRule type="cellIs" dxfId="479" priority="147" operator="greaterThanOrEqual">
      <formula>$D$6</formula>
    </cfRule>
    <cfRule type="cellIs" dxfId="478" priority="148" operator="lessThan">
      <formula>$D$6</formula>
    </cfRule>
  </conditionalFormatting>
  <conditionalFormatting sqref="C281:I296">
    <cfRule type="cellIs" dxfId="477" priority="145" operator="greaterThanOrEqual">
      <formula>$D$6</formula>
    </cfRule>
    <cfRule type="cellIs" dxfId="476" priority="146" operator="lessThan">
      <formula>$D$6</formula>
    </cfRule>
  </conditionalFormatting>
  <conditionalFormatting sqref="C290:I293 C286:I286 C284:I284 C282:I282">
    <cfRule type="cellIs" dxfId="475" priority="143" operator="greaterThanOrEqual">
      <formula>$D$6</formula>
    </cfRule>
    <cfRule type="cellIs" dxfId="474" priority="144" operator="lessThan">
      <formula>$D$6</formula>
    </cfRule>
  </conditionalFormatting>
  <conditionalFormatting sqref="C294:I295">
    <cfRule type="cellIs" dxfId="473" priority="141" operator="greaterThanOrEqual">
      <formula>$D$6</formula>
    </cfRule>
    <cfRule type="cellIs" dxfId="472" priority="142" operator="lessThan">
      <formula>$D$6</formula>
    </cfRule>
  </conditionalFormatting>
  <conditionalFormatting sqref="D294 F294 H294">
    <cfRule type="cellIs" dxfId="471" priority="139" operator="greaterThanOrEqual">
      <formula>$D$6</formula>
    </cfRule>
    <cfRule type="cellIs" dxfId="470" priority="140" operator="lessThan">
      <formula>$D$6</formula>
    </cfRule>
  </conditionalFormatting>
  <conditionalFormatting sqref="C295:I295">
    <cfRule type="cellIs" dxfId="469" priority="137" operator="greaterThanOrEqual">
      <formula>$D$6</formula>
    </cfRule>
    <cfRule type="cellIs" dxfId="468" priority="138" operator="lessThan">
      <formula>$D$6</formula>
    </cfRule>
  </conditionalFormatting>
  <conditionalFormatting sqref="C296:I297">
    <cfRule type="cellIs" dxfId="467" priority="135" operator="greaterThanOrEqual">
      <formula>$D$6</formula>
    </cfRule>
    <cfRule type="cellIs" dxfId="466" priority="136" operator="lessThan">
      <formula>$D$6</formula>
    </cfRule>
  </conditionalFormatting>
  <conditionalFormatting sqref="C297:I297">
    <cfRule type="cellIs" dxfId="465" priority="133" operator="greaterThanOrEqual">
      <formula>$D$6</formula>
    </cfRule>
    <cfRule type="cellIs" dxfId="464" priority="134" operator="lessThan">
      <formula>$D$6</formula>
    </cfRule>
  </conditionalFormatting>
  <conditionalFormatting sqref="C298:I308">
    <cfRule type="cellIs" dxfId="463" priority="131" operator="greaterThanOrEqual">
      <formula>$D$6</formula>
    </cfRule>
    <cfRule type="cellIs" dxfId="462" priority="132" operator="lessThan">
      <formula>$D$6</formula>
    </cfRule>
  </conditionalFormatting>
  <conditionalFormatting sqref="C298:I308">
    <cfRule type="cellIs" dxfId="461" priority="129" operator="greaterThanOrEqual">
      <formula>$D$6</formula>
    </cfRule>
    <cfRule type="cellIs" dxfId="460" priority="130" operator="lessThan">
      <formula>$D$6</formula>
    </cfRule>
  </conditionalFormatting>
  <conditionalFormatting sqref="C309:I334">
    <cfRule type="cellIs" dxfId="459" priority="127" operator="greaterThanOrEqual">
      <formula>$D$6</formula>
    </cfRule>
    <cfRule type="cellIs" dxfId="458" priority="128" operator="lessThan">
      <formula>$D$6</formula>
    </cfRule>
  </conditionalFormatting>
  <conditionalFormatting sqref="C309:I334">
    <cfRule type="cellIs" dxfId="457" priority="125" operator="greaterThanOrEqual">
      <formula>$D$6</formula>
    </cfRule>
    <cfRule type="cellIs" dxfId="456" priority="126" operator="lessThan">
      <formula>$D$6</formula>
    </cfRule>
  </conditionalFormatting>
  <conditionalFormatting sqref="C335:I359">
    <cfRule type="cellIs" dxfId="455" priority="123" operator="greaterThanOrEqual">
      <formula>$D$6</formula>
    </cfRule>
    <cfRule type="cellIs" dxfId="454" priority="124" operator="lessThan">
      <formula>$D$6</formula>
    </cfRule>
  </conditionalFormatting>
  <conditionalFormatting sqref="C335:I359">
    <cfRule type="cellIs" dxfId="453" priority="121" operator="greaterThanOrEqual">
      <formula>$D$6</formula>
    </cfRule>
    <cfRule type="cellIs" dxfId="452" priority="122" operator="lessThan">
      <formula>$D$6</formula>
    </cfRule>
  </conditionalFormatting>
  <conditionalFormatting sqref="C435:I441">
    <cfRule type="cellIs" dxfId="451" priority="119" operator="greaterThanOrEqual">
      <formula>$D$6</formula>
    </cfRule>
    <cfRule type="cellIs" dxfId="450" priority="120" operator="lessThan">
      <formula>$D$6</formula>
    </cfRule>
  </conditionalFormatting>
  <conditionalFormatting sqref="C444:I444 C442:I442">
    <cfRule type="cellIs" dxfId="449" priority="117" operator="greaterThanOrEqual">
      <formula>$D$6</formula>
    </cfRule>
    <cfRule type="cellIs" dxfId="448" priority="118" operator="lessThan">
      <formula>$D$6</formula>
    </cfRule>
  </conditionalFormatting>
  <conditionalFormatting sqref="C445:I445 C443:I443">
    <cfRule type="cellIs" dxfId="447" priority="115" operator="greaterThanOrEqual">
      <formula>$D$6</formula>
    </cfRule>
    <cfRule type="cellIs" dxfId="446" priority="116" operator="lessThan">
      <formula>$D$6</formula>
    </cfRule>
  </conditionalFormatting>
  <conditionalFormatting sqref="C446:I446">
    <cfRule type="cellIs" dxfId="445" priority="113" operator="greaterThanOrEqual">
      <formula>$D$6</formula>
    </cfRule>
    <cfRule type="cellIs" dxfId="444" priority="114" operator="lessThan">
      <formula>$D$6</formula>
    </cfRule>
  </conditionalFormatting>
  <conditionalFormatting sqref="C447:I447">
    <cfRule type="cellIs" dxfId="443" priority="111" operator="greaterThanOrEqual">
      <formula>$D$6</formula>
    </cfRule>
    <cfRule type="cellIs" dxfId="442" priority="112" operator="lessThan">
      <formula>$D$6</formula>
    </cfRule>
  </conditionalFormatting>
  <conditionalFormatting sqref="C448:I448">
    <cfRule type="cellIs" dxfId="441" priority="109" operator="greaterThanOrEqual">
      <formula>$D$6</formula>
    </cfRule>
    <cfRule type="cellIs" dxfId="440" priority="110" operator="lessThan">
      <formula>$D$6</formula>
    </cfRule>
  </conditionalFormatting>
  <conditionalFormatting sqref="C449:I451">
    <cfRule type="cellIs" dxfId="439" priority="107" operator="greaterThanOrEqual">
      <formula>$D$6</formula>
    </cfRule>
    <cfRule type="cellIs" dxfId="438" priority="108" operator="lessThan">
      <formula>$D$6</formula>
    </cfRule>
  </conditionalFormatting>
  <conditionalFormatting sqref="C452:I454">
    <cfRule type="cellIs" dxfId="437" priority="105" operator="greaterThanOrEqual">
      <formula>$D$6</formula>
    </cfRule>
    <cfRule type="cellIs" dxfId="436" priority="106" operator="lessThan">
      <formula>$D$6</formula>
    </cfRule>
  </conditionalFormatting>
  <conditionalFormatting sqref="C455:I456">
    <cfRule type="cellIs" dxfId="435" priority="103" operator="greaterThanOrEqual">
      <formula>$D$6</formula>
    </cfRule>
    <cfRule type="cellIs" dxfId="434" priority="104" operator="lessThan">
      <formula>$D$6</formula>
    </cfRule>
  </conditionalFormatting>
  <conditionalFormatting sqref="C457:I457">
    <cfRule type="cellIs" dxfId="433" priority="101" operator="greaterThanOrEqual">
      <formula>$D$6</formula>
    </cfRule>
    <cfRule type="cellIs" dxfId="432" priority="102" operator="lessThan">
      <formula>$D$6</formula>
    </cfRule>
  </conditionalFormatting>
  <conditionalFormatting sqref="C458:I459">
    <cfRule type="cellIs" dxfId="431" priority="99" operator="greaterThanOrEqual">
      <formula>$D$6</formula>
    </cfRule>
    <cfRule type="cellIs" dxfId="430" priority="100" operator="lessThan">
      <formula>$D$6</formula>
    </cfRule>
  </conditionalFormatting>
  <conditionalFormatting sqref="C460:I462">
    <cfRule type="cellIs" dxfId="429" priority="97" operator="greaterThanOrEqual">
      <formula>$D$6</formula>
    </cfRule>
    <cfRule type="cellIs" dxfId="428" priority="98" operator="lessThan">
      <formula>$D$6</formula>
    </cfRule>
  </conditionalFormatting>
  <conditionalFormatting sqref="C463:I465">
    <cfRule type="cellIs" dxfId="427" priority="95" operator="greaterThanOrEqual">
      <formula>$D$6</formula>
    </cfRule>
    <cfRule type="cellIs" dxfId="426" priority="96" operator="lessThan">
      <formula>$D$6</formula>
    </cfRule>
  </conditionalFormatting>
  <conditionalFormatting sqref="C466:I466">
    <cfRule type="cellIs" dxfId="425" priority="93" operator="greaterThanOrEqual">
      <formula>$D$6</formula>
    </cfRule>
    <cfRule type="cellIs" dxfId="424" priority="94" operator="lessThan">
      <formula>$D$6</formula>
    </cfRule>
  </conditionalFormatting>
  <conditionalFormatting sqref="C467:I468">
    <cfRule type="cellIs" dxfId="423" priority="91" operator="greaterThanOrEqual">
      <formula>$D$6</formula>
    </cfRule>
    <cfRule type="cellIs" dxfId="422" priority="92" operator="lessThan">
      <formula>$D$6</formula>
    </cfRule>
  </conditionalFormatting>
  <conditionalFormatting sqref="C467:I468">
    <cfRule type="cellIs" dxfId="421" priority="89" operator="greaterThanOrEqual">
      <formula>$D$6</formula>
    </cfRule>
    <cfRule type="cellIs" dxfId="420" priority="90" operator="lessThan">
      <formula>$D$6</formula>
    </cfRule>
  </conditionalFormatting>
  <conditionalFormatting sqref="C469:I471">
    <cfRule type="cellIs" dxfId="419" priority="87" operator="greaterThanOrEqual">
      <formula>$D$6</formula>
    </cfRule>
    <cfRule type="cellIs" dxfId="418" priority="88" operator="lessThan">
      <formula>$D$6</formula>
    </cfRule>
  </conditionalFormatting>
  <conditionalFormatting sqref="C469:I471">
    <cfRule type="cellIs" dxfId="417" priority="85" operator="greaterThanOrEqual">
      <formula>$D$6</formula>
    </cfRule>
    <cfRule type="cellIs" dxfId="416" priority="86" operator="lessThan">
      <formula>$D$6</formula>
    </cfRule>
  </conditionalFormatting>
  <conditionalFormatting sqref="C472:I472">
    <cfRule type="cellIs" dxfId="415" priority="83" operator="greaterThanOrEqual">
      <formula>$D$6</formula>
    </cfRule>
    <cfRule type="cellIs" dxfId="414" priority="84" operator="lessThan">
      <formula>$D$6</formula>
    </cfRule>
  </conditionalFormatting>
  <conditionalFormatting sqref="C472:I472">
    <cfRule type="cellIs" dxfId="413" priority="81" operator="greaterThanOrEqual">
      <formula>$D$6</formula>
    </cfRule>
    <cfRule type="cellIs" dxfId="412" priority="82" operator="lessThan">
      <formula>$D$6</formula>
    </cfRule>
  </conditionalFormatting>
  <conditionalFormatting sqref="C473:I473">
    <cfRule type="cellIs" dxfId="411" priority="79" operator="greaterThanOrEqual">
      <formula>$D$6</formula>
    </cfRule>
    <cfRule type="cellIs" dxfId="410" priority="80" operator="lessThan">
      <formula>$D$6</formula>
    </cfRule>
  </conditionalFormatting>
  <conditionalFormatting sqref="C473:I473">
    <cfRule type="cellIs" dxfId="409" priority="77" operator="greaterThanOrEqual">
      <formula>$D$6</formula>
    </cfRule>
    <cfRule type="cellIs" dxfId="408" priority="78" operator="lessThan">
      <formula>$D$6</formula>
    </cfRule>
  </conditionalFormatting>
  <conditionalFormatting sqref="C474:I476">
    <cfRule type="cellIs" dxfId="407" priority="75" operator="greaterThanOrEqual">
      <formula>$D$6</formula>
    </cfRule>
    <cfRule type="cellIs" dxfId="406" priority="76" operator="lessThan">
      <formula>$D$6</formula>
    </cfRule>
  </conditionalFormatting>
  <conditionalFormatting sqref="C474:I476">
    <cfRule type="cellIs" dxfId="405" priority="73" operator="greaterThanOrEqual">
      <formula>$D$6</formula>
    </cfRule>
    <cfRule type="cellIs" dxfId="404" priority="74" operator="lessThan">
      <formula>$D$6</formula>
    </cfRule>
  </conditionalFormatting>
  <conditionalFormatting sqref="C477:I478">
    <cfRule type="cellIs" dxfId="403" priority="71" operator="greaterThanOrEqual">
      <formula>$D$6</formula>
    </cfRule>
    <cfRule type="cellIs" dxfId="402" priority="72" operator="lessThan">
      <formula>$D$6</formula>
    </cfRule>
  </conditionalFormatting>
  <conditionalFormatting sqref="C477:I478">
    <cfRule type="cellIs" dxfId="401" priority="69" operator="greaterThanOrEqual">
      <formula>$D$6</formula>
    </cfRule>
    <cfRule type="cellIs" dxfId="400" priority="70" operator="lessThan">
      <formula>$D$6</formula>
    </cfRule>
  </conditionalFormatting>
  <conditionalFormatting sqref="C479">
    <cfRule type="cellIs" dxfId="399" priority="67" operator="greaterThanOrEqual">
      <formula>$D$6</formula>
    </cfRule>
    <cfRule type="cellIs" dxfId="398" priority="68" operator="lessThan">
      <formula>$D$6</formula>
    </cfRule>
  </conditionalFormatting>
  <conditionalFormatting sqref="D479:I479">
    <cfRule type="cellIs" dxfId="397" priority="65" operator="greaterThanOrEqual">
      <formula>$D$6</formula>
    </cfRule>
    <cfRule type="cellIs" dxfId="396" priority="66" operator="lessThan">
      <formula>$D$6</formula>
    </cfRule>
  </conditionalFormatting>
  <conditionalFormatting sqref="C480:I481">
    <cfRule type="cellIs" dxfId="395" priority="63" operator="greaterThanOrEqual">
      <formula>$D$6</formula>
    </cfRule>
    <cfRule type="cellIs" dxfId="394" priority="64" operator="lessThan">
      <formula>$D$6</formula>
    </cfRule>
  </conditionalFormatting>
  <conditionalFormatting sqref="C482:I482">
    <cfRule type="cellIs" dxfId="393" priority="61" operator="greaterThanOrEqual">
      <formula>$D$6</formula>
    </cfRule>
    <cfRule type="cellIs" dxfId="392" priority="62" operator="lessThan">
      <formula>$D$6</formula>
    </cfRule>
  </conditionalFormatting>
  <conditionalFormatting sqref="C483:I483">
    <cfRule type="cellIs" dxfId="391" priority="59" operator="greaterThanOrEqual">
      <formula>$D$6</formula>
    </cfRule>
    <cfRule type="cellIs" dxfId="390" priority="60" operator="lessThan">
      <formula>$D$6</formula>
    </cfRule>
  </conditionalFormatting>
  <conditionalFormatting sqref="C484:I484">
    <cfRule type="cellIs" dxfId="389" priority="57" operator="greaterThanOrEqual">
      <formula>$D$6</formula>
    </cfRule>
    <cfRule type="cellIs" dxfId="388" priority="58" operator="lessThan">
      <formula>$D$6</formula>
    </cfRule>
  </conditionalFormatting>
  <conditionalFormatting sqref="C485:I485">
    <cfRule type="cellIs" dxfId="387" priority="55" operator="greaterThanOrEqual">
      <formula>$D$6</formula>
    </cfRule>
    <cfRule type="cellIs" dxfId="386" priority="56" operator="lessThan">
      <formula>$D$6</formula>
    </cfRule>
  </conditionalFormatting>
  <conditionalFormatting sqref="C486:I486">
    <cfRule type="cellIs" dxfId="385" priority="53" operator="greaterThanOrEqual">
      <formula>$D$6</formula>
    </cfRule>
    <cfRule type="cellIs" dxfId="384" priority="54" operator="lessThan">
      <formula>$D$6</formula>
    </cfRule>
  </conditionalFormatting>
  <conditionalFormatting sqref="C487:I487">
    <cfRule type="cellIs" dxfId="383" priority="51" operator="greaterThanOrEqual">
      <formula>$D$6</formula>
    </cfRule>
    <cfRule type="cellIs" dxfId="382" priority="52" operator="lessThan">
      <formula>$D$6</formula>
    </cfRule>
  </conditionalFormatting>
  <conditionalFormatting sqref="C488:I488">
    <cfRule type="cellIs" dxfId="381" priority="49" operator="greaterThanOrEqual">
      <formula>$D$6</formula>
    </cfRule>
    <cfRule type="cellIs" dxfId="380" priority="50" operator="lessThan">
      <formula>$D$6</formula>
    </cfRule>
  </conditionalFormatting>
  <conditionalFormatting sqref="C489">
    <cfRule type="cellIs" dxfId="379" priority="47" operator="greaterThanOrEqual">
      <formula>$D$6</formula>
    </cfRule>
    <cfRule type="cellIs" dxfId="378" priority="48" operator="lessThan">
      <formula>$D$6</formula>
    </cfRule>
  </conditionalFormatting>
  <conditionalFormatting sqref="D489:I489">
    <cfRule type="cellIs" dxfId="377" priority="45" operator="greaterThanOrEqual">
      <formula>$D$6</formula>
    </cfRule>
    <cfRule type="cellIs" dxfId="376" priority="46" operator="lessThan">
      <formula>$D$6</formula>
    </cfRule>
  </conditionalFormatting>
  <conditionalFormatting sqref="C490">
    <cfRule type="cellIs" dxfId="375" priority="43" operator="greaterThanOrEqual">
      <formula>$D$6</formula>
    </cfRule>
    <cfRule type="cellIs" dxfId="374" priority="44" operator="lessThan">
      <formula>$D$6</formula>
    </cfRule>
  </conditionalFormatting>
  <conditionalFormatting sqref="D490:I490">
    <cfRule type="cellIs" dxfId="373" priority="41" operator="greaterThanOrEqual">
      <formula>$D$6</formula>
    </cfRule>
    <cfRule type="cellIs" dxfId="372" priority="42" operator="lessThan">
      <formula>$D$6</formula>
    </cfRule>
  </conditionalFormatting>
  <conditionalFormatting sqref="C491:C492">
    <cfRule type="cellIs" dxfId="371" priority="39" operator="greaterThanOrEqual">
      <formula>$D$6</formula>
    </cfRule>
    <cfRule type="cellIs" dxfId="370" priority="40" operator="lessThan">
      <formula>$D$6</formula>
    </cfRule>
  </conditionalFormatting>
  <conditionalFormatting sqref="D491:I492">
    <cfRule type="cellIs" dxfId="369" priority="37" operator="greaterThanOrEqual">
      <formula>$D$6</formula>
    </cfRule>
    <cfRule type="cellIs" dxfId="368" priority="38" operator="lessThan">
      <formula>$D$6</formula>
    </cfRule>
  </conditionalFormatting>
  <conditionalFormatting sqref="C493:C494">
    <cfRule type="cellIs" dxfId="367" priority="35" operator="greaterThanOrEqual">
      <formula>$D$6</formula>
    </cfRule>
    <cfRule type="cellIs" dxfId="366" priority="36" operator="lessThan">
      <formula>$D$6</formula>
    </cfRule>
  </conditionalFormatting>
  <conditionalFormatting sqref="D493:I494">
    <cfRule type="cellIs" dxfId="365" priority="33" operator="greaterThanOrEqual">
      <formula>$D$6</formula>
    </cfRule>
    <cfRule type="cellIs" dxfId="364" priority="34" operator="lessThan">
      <formula>$D$6</formula>
    </cfRule>
  </conditionalFormatting>
  <conditionalFormatting sqref="C495">
    <cfRule type="cellIs" dxfId="363" priority="31" operator="greaterThanOrEqual">
      <formula>$D$6</formula>
    </cfRule>
    <cfRule type="cellIs" dxfId="362" priority="32" operator="lessThan">
      <formula>$D$6</formula>
    </cfRule>
  </conditionalFormatting>
  <conditionalFormatting sqref="D495:I495">
    <cfRule type="cellIs" dxfId="361" priority="29" operator="greaterThanOrEqual">
      <formula>$D$6</formula>
    </cfRule>
    <cfRule type="cellIs" dxfId="360" priority="30" operator="lessThan">
      <formula>$D$6</formula>
    </cfRule>
  </conditionalFormatting>
  <conditionalFormatting sqref="C496">
    <cfRule type="cellIs" dxfId="359" priority="27" operator="greaterThanOrEqual">
      <formula>$D$6</formula>
    </cfRule>
    <cfRule type="cellIs" dxfId="358" priority="28" operator="lessThan">
      <formula>$D$6</formula>
    </cfRule>
  </conditionalFormatting>
  <conditionalFormatting sqref="D496:I496">
    <cfRule type="cellIs" dxfId="357" priority="25" operator="greaterThanOrEqual">
      <formula>$D$6</formula>
    </cfRule>
    <cfRule type="cellIs" dxfId="356" priority="26" operator="lessThan">
      <formula>$D$6</formula>
    </cfRule>
  </conditionalFormatting>
  <conditionalFormatting sqref="C497">
    <cfRule type="cellIs" dxfId="355" priority="23" operator="greaterThanOrEqual">
      <formula>$D$6</formula>
    </cfRule>
    <cfRule type="cellIs" dxfId="354" priority="24" operator="lessThan">
      <formula>$D$6</formula>
    </cfRule>
  </conditionalFormatting>
  <conditionalFormatting sqref="D497:I497">
    <cfRule type="cellIs" dxfId="353" priority="21" operator="greaterThanOrEqual">
      <formula>$D$6</formula>
    </cfRule>
    <cfRule type="cellIs" dxfId="352" priority="22" operator="lessThan">
      <formula>$D$6</formula>
    </cfRule>
  </conditionalFormatting>
  <conditionalFormatting sqref="C498">
    <cfRule type="cellIs" dxfId="351" priority="19" operator="greaterThanOrEqual">
      <formula>$D$6</formula>
    </cfRule>
    <cfRule type="cellIs" dxfId="350" priority="20" operator="lessThan">
      <formula>$D$6</formula>
    </cfRule>
  </conditionalFormatting>
  <conditionalFormatting sqref="D498:I498">
    <cfRule type="cellIs" dxfId="349" priority="17" operator="greaterThanOrEqual">
      <formula>$D$6</formula>
    </cfRule>
    <cfRule type="cellIs" dxfId="348" priority="18" operator="lessThan">
      <formula>$D$6</formula>
    </cfRule>
  </conditionalFormatting>
  <conditionalFormatting sqref="C499:C500">
    <cfRule type="cellIs" dxfId="347" priority="15" operator="greaterThanOrEqual">
      <formula>$D$6</formula>
    </cfRule>
    <cfRule type="cellIs" dxfId="346" priority="16" operator="lessThan">
      <formula>$D$6</formula>
    </cfRule>
  </conditionalFormatting>
  <conditionalFormatting sqref="D499:I500">
    <cfRule type="cellIs" dxfId="345" priority="13" operator="greaterThanOrEqual">
      <formula>$D$6</formula>
    </cfRule>
    <cfRule type="cellIs" dxfId="344" priority="14" operator="lessThan">
      <formula>$D$6</formula>
    </cfRule>
  </conditionalFormatting>
  <conditionalFormatting sqref="C501">
    <cfRule type="cellIs" dxfId="343" priority="11" operator="greaterThanOrEqual">
      <formula>$D$6</formula>
    </cfRule>
    <cfRule type="cellIs" dxfId="342" priority="12" operator="lessThan">
      <formula>$D$6</formula>
    </cfRule>
  </conditionalFormatting>
  <conditionalFormatting sqref="D501:I501">
    <cfRule type="cellIs" dxfId="341" priority="9" operator="greaterThanOrEqual">
      <formula>$D$6</formula>
    </cfRule>
    <cfRule type="cellIs" dxfId="340" priority="10" operator="lessThan">
      <formula>$D$6</formula>
    </cfRule>
  </conditionalFormatting>
  <conditionalFormatting sqref="C502">
    <cfRule type="cellIs" dxfId="339" priority="7" operator="greaterThanOrEqual">
      <formula>$D$6</formula>
    </cfRule>
    <cfRule type="cellIs" dxfId="338" priority="8" operator="lessThan">
      <formula>$D$6</formula>
    </cfRule>
  </conditionalFormatting>
  <conditionalFormatting sqref="D502:I502">
    <cfRule type="cellIs" dxfId="337" priority="5" operator="greaterThanOrEqual">
      <formula>$D$6</formula>
    </cfRule>
    <cfRule type="cellIs" dxfId="336" priority="6" operator="lessThan">
      <formula>$D$6</formula>
    </cfRule>
  </conditionalFormatting>
  <conditionalFormatting sqref="C503:C504">
    <cfRule type="cellIs" dxfId="335" priority="3" operator="greaterThanOrEqual">
      <formula>$D$6</formula>
    </cfRule>
    <cfRule type="cellIs" dxfId="334" priority="4" operator="lessThan">
      <formula>$D$6</formula>
    </cfRule>
  </conditionalFormatting>
  <conditionalFormatting sqref="D503:I504">
    <cfRule type="cellIs" dxfId="333" priority="1" operator="greaterThanOrEqual">
      <formula>$D$6</formula>
    </cfRule>
    <cfRule type="cellIs" dxfId="332" priority="2" operator="lessThan">
      <formula>$D$6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517" max="9" man="1"/>
  </rowBreak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53"/>
  <sheetViews>
    <sheetView view="pageBreakPreview" zoomScale="90" zoomScaleNormal="100" zoomScaleSheetLayoutView="90" workbookViewId="0">
      <selection activeCell="J8" sqref="J8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24" t="str">
        <f>Cuong!F5</f>
        <v>01/01/18-31/12/18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62</v>
      </c>
      <c r="D6" s="255"/>
      <c r="E6" s="32" t="s">
        <v>6</v>
      </c>
      <c r="F6" s="248">
        <v>642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43103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260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43103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43110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43118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43118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43126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43126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43130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43130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43137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43137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43137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43139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43154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43154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43159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43167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43167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43173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43173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43175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43175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43179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43179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43181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43181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43188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43188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thickBot="1" x14ac:dyDescent="0.25">
      <c r="A41" s="14"/>
      <c r="B41" s="164">
        <v>43196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thickBot="1" x14ac:dyDescent="0.25">
      <c r="A42" s="14"/>
      <c r="B42" s="164">
        <v>43196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thickBot="1" x14ac:dyDescent="0.25">
      <c r="A43" s="14"/>
      <c r="B43" s="164">
        <v>43196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thickBot="1" x14ac:dyDescent="0.25">
      <c r="A44" s="14"/>
      <c r="B44" s="164">
        <v>43202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thickBot="1" x14ac:dyDescent="0.25">
      <c r="A45" s="14"/>
      <c r="B45" s="164">
        <v>43202</v>
      </c>
      <c r="C45" s="145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thickBot="1" x14ac:dyDescent="0.25">
      <c r="A46" s="14"/>
      <c r="B46" s="164">
        <v>43203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thickBot="1" x14ac:dyDescent="0.25">
      <c r="A47" s="14"/>
      <c r="B47" s="164">
        <v>43203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thickBot="1" x14ac:dyDescent="0.25">
      <c r="A48" s="14"/>
      <c r="B48" s="164">
        <v>43204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thickBot="1" x14ac:dyDescent="0.25">
      <c r="A49" s="14"/>
      <c r="B49" s="164">
        <v>43204</v>
      </c>
      <c r="C49" s="145">
        <v>0</v>
      </c>
      <c r="D49" s="145">
        <v>0</v>
      </c>
      <c r="E49" s="145">
        <v>0</v>
      </c>
      <c r="F49" s="145">
        <v>0</v>
      </c>
      <c r="G49" s="145">
        <v>0</v>
      </c>
      <c r="H49" s="145">
        <v>0</v>
      </c>
      <c r="I49" s="145">
        <v>0</v>
      </c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thickBot="1" x14ac:dyDescent="0.25">
      <c r="A50" s="14"/>
      <c r="B50" s="164">
        <v>43206</v>
      </c>
      <c r="C50" s="145">
        <v>0</v>
      </c>
      <c r="D50" s="145">
        <v>0</v>
      </c>
      <c r="E50" s="145">
        <v>0</v>
      </c>
      <c r="F50" s="145">
        <v>0</v>
      </c>
      <c r="G50" s="145">
        <v>0</v>
      </c>
      <c r="H50" s="145">
        <v>0</v>
      </c>
      <c r="I50" s="145">
        <v>0</v>
      </c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thickBot="1" x14ac:dyDescent="0.25">
      <c r="A51" s="14"/>
      <c r="B51" s="164">
        <v>43207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86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thickBot="1" x14ac:dyDescent="0.25">
      <c r="A52" s="14"/>
      <c r="B52" s="164">
        <v>43209</v>
      </c>
      <c r="C52" s="145">
        <v>0</v>
      </c>
      <c r="D52" s="145">
        <v>0</v>
      </c>
      <c r="E52" s="145">
        <v>0</v>
      </c>
      <c r="F52" s="145">
        <v>0</v>
      </c>
      <c r="G52" s="145">
        <v>0</v>
      </c>
      <c r="H52" s="145">
        <v>0</v>
      </c>
      <c r="I52" s="145">
        <v>0</v>
      </c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/>
      <c r="B53" s="164">
        <v>43209</v>
      </c>
      <c r="C53" s="145">
        <v>0</v>
      </c>
      <c r="D53" s="145">
        <v>0</v>
      </c>
      <c r="E53" s="145">
        <v>0</v>
      </c>
      <c r="F53" s="145">
        <v>0</v>
      </c>
      <c r="G53" s="145">
        <v>0</v>
      </c>
      <c r="H53" s="145">
        <v>0</v>
      </c>
      <c r="I53" s="145">
        <v>0</v>
      </c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/>
      <c r="B54" s="164">
        <v>43214</v>
      </c>
      <c r="C54" s="145">
        <v>0</v>
      </c>
      <c r="D54" s="145">
        <v>0</v>
      </c>
      <c r="E54" s="145">
        <v>0</v>
      </c>
      <c r="F54" s="145">
        <v>0</v>
      </c>
      <c r="G54" s="145">
        <v>0</v>
      </c>
      <c r="H54" s="145">
        <v>0</v>
      </c>
      <c r="I54" s="145">
        <v>0</v>
      </c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14"/>
      <c r="B55" s="164">
        <v>43214</v>
      </c>
      <c r="C55" s="145">
        <v>0</v>
      </c>
      <c r="D55" s="145">
        <v>0</v>
      </c>
      <c r="E55" s="145">
        <v>0</v>
      </c>
      <c r="F55" s="145">
        <v>0</v>
      </c>
      <c r="G55" s="145">
        <v>0</v>
      </c>
      <c r="H55" s="145">
        <v>0</v>
      </c>
      <c r="I55" s="145">
        <v>0</v>
      </c>
      <c r="J55" s="86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thickBot="1" x14ac:dyDescent="0.25">
      <c r="A56" s="14"/>
      <c r="B56" s="164">
        <v>43217</v>
      </c>
      <c r="C56" s="145">
        <v>0</v>
      </c>
      <c r="D56" s="145">
        <v>0</v>
      </c>
      <c r="E56" s="145">
        <v>0</v>
      </c>
      <c r="F56" s="145">
        <v>0</v>
      </c>
      <c r="G56" s="145">
        <v>0</v>
      </c>
      <c r="H56" s="145">
        <v>0</v>
      </c>
      <c r="I56" s="145">
        <v>0</v>
      </c>
      <c r="J56" s="86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thickBot="1" x14ac:dyDescent="0.25">
      <c r="A57" s="14"/>
      <c r="B57" s="164">
        <v>43217</v>
      </c>
      <c r="C57" s="145">
        <v>0</v>
      </c>
      <c r="D57" s="145">
        <v>0</v>
      </c>
      <c r="E57" s="145">
        <v>0</v>
      </c>
      <c r="F57" s="145">
        <v>0</v>
      </c>
      <c r="G57" s="145">
        <v>0</v>
      </c>
      <c r="H57" s="145">
        <v>0</v>
      </c>
      <c r="I57" s="145">
        <v>0</v>
      </c>
      <c r="J57" s="86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thickBot="1" x14ac:dyDescent="0.25">
      <c r="A58" s="14"/>
      <c r="B58" s="164">
        <v>43223</v>
      </c>
      <c r="C58" s="145">
        <v>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86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thickBot="1" x14ac:dyDescent="0.25">
      <c r="A59" s="14"/>
      <c r="B59" s="164">
        <v>43231</v>
      </c>
      <c r="C59" s="145">
        <v>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86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thickBot="1" x14ac:dyDescent="0.25">
      <c r="A60" s="14"/>
      <c r="B60" s="164">
        <v>43231</v>
      </c>
      <c r="C60" s="145">
        <v>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86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thickBot="1" x14ac:dyDescent="0.25">
      <c r="A61" s="14"/>
      <c r="B61" s="164">
        <v>43231</v>
      </c>
      <c r="C61" s="145">
        <v>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86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thickBot="1" x14ac:dyDescent="0.25">
      <c r="A62" s="14"/>
      <c r="B62" s="164">
        <v>43237</v>
      </c>
      <c r="C62" s="145">
        <v>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86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thickBot="1" x14ac:dyDescent="0.25">
      <c r="A63" s="14"/>
      <c r="B63" s="164">
        <v>43237</v>
      </c>
      <c r="C63" s="145">
        <v>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86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thickBot="1" x14ac:dyDescent="0.25">
      <c r="A64" s="14"/>
      <c r="B64" s="164">
        <v>43239</v>
      </c>
      <c r="C64" s="145">
        <v>0</v>
      </c>
      <c r="D64" s="145">
        <v>0</v>
      </c>
      <c r="E64" s="145">
        <v>0</v>
      </c>
      <c r="F64" s="145">
        <v>0</v>
      </c>
      <c r="G64" s="145">
        <v>0</v>
      </c>
      <c r="H64" s="145">
        <v>0</v>
      </c>
      <c r="I64" s="145">
        <v>0</v>
      </c>
      <c r="J64" s="86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thickBot="1" x14ac:dyDescent="0.25">
      <c r="A65" s="14"/>
      <c r="B65" s="164">
        <v>43239</v>
      </c>
      <c r="C65" s="145">
        <v>0</v>
      </c>
      <c r="D65" s="145">
        <v>0</v>
      </c>
      <c r="E65" s="145">
        <v>0</v>
      </c>
      <c r="F65" s="145">
        <v>0</v>
      </c>
      <c r="G65" s="145">
        <v>0</v>
      </c>
      <c r="H65" s="145">
        <v>0</v>
      </c>
      <c r="I65" s="145">
        <v>0</v>
      </c>
      <c r="J65" s="86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thickBot="1" x14ac:dyDescent="0.25">
      <c r="A66" s="14"/>
      <c r="B66" s="164">
        <v>43242</v>
      </c>
      <c r="C66" s="145">
        <v>0</v>
      </c>
      <c r="D66" s="145">
        <v>0</v>
      </c>
      <c r="E66" s="145">
        <v>0</v>
      </c>
      <c r="F66" s="145">
        <v>0</v>
      </c>
      <c r="G66" s="145">
        <v>0</v>
      </c>
      <c r="H66" s="145">
        <v>0</v>
      </c>
      <c r="I66" s="145">
        <v>0</v>
      </c>
      <c r="J66" s="86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thickBot="1" x14ac:dyDescent="0.25">
      <c r="A67" s="14"/>
      <c r="B67" s="164">
        <v>43242</v>
      </c>
      <c r="C67" s="145">
        <v>0</v>
      </c>
      <c r="D67" s="145">
        <v>0</v>
      </c>
      <c r="E67" s="145">
        <v>0</v>
      </c>
      <c r="F67" s="145">
        <v>0</v>
      </c>
      <c r="G67" s="145">
        <v>0</v>
      </c>
      <c r="H67" s="145">
        <v>0</v>
      </c>
      <c r="I67" s="145">
        <v>0</v>
      </c>
      <c r="J67" s="86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thickBot="1" x14ac:dyDescent="0.25">
      <c r="A68" s="14"/>
      <c r="B68" s="164">
        <v>43244</v>
      </c>
      <c r="C68" s="145">
        <v>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86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thickBot="1" x14ac:dyDescent="0.25">
      <c r="A69" s="14"/>
      <c r="B69" s="164">
        <v>43244</v>
      </c>
      <c r="C69" s="145">
        <v>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86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thickBot="1" x14ac:dyDescent="0.25">
      <c r="A70" s="14"/>
      <c r="B70" s="164">
        <v>43244</v>
      </c>
      <c r="C70" s="145">
        <v>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86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thickBot="1" x14ac:dyDescent="0.25">
      <c r="A71" s="14"/>
      <c r="B71" s="164">
        <v>43244</v>
      </c>
      <c r="C71" s="145">
        <v>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86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thickBot="1" x14ac:dyDescent="0.25">
      <c r="A72" s="14"/>
      <c r="B72" s="164">
        <v>43252</v>
      </c>
      <c r="C72" s="145">
        <v>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/>
      <c r="B73" s="164">
        <v>43255</v>
      </c>
      <c r="C73" s="145">
        <v>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/>
      <c r="B74" s="164">
        <v>43256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/>
      <c r="B75" s="164">
        <v>43256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/>
      <c r="B76" s="164">
        <v>43256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thickBot="1" x14ac:dyDescent="0.25">
      <c r="A77" s="14"/>
      <c r="B77" s="164">
        <v>43258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86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thickBot="1" x14ac:dyDescent="0.25">
      <c r="A78" s="14"/>
      <c r="B78" s="164">
        <v>43258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86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thickBot="1" x14ac:dyDescent="0.25">
      <c r="A79" s="14"/>
      <c r="B79" s="164">
        <v>43258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86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thickBot="1" x14ac:dyDescent="0.25">
      <c r="A80" s="14"/>
      <c r="B80" s="153">
        <v>43263</v>
      </c>
      <c r="C80" s="95">
        <v>0</v>
      </c>
      <c r="D80" s="95">
        <v>0</v>
      </c>
      <c r="E80" s="95">
        <v>0</v>
      </c>
      <c r="F80" s="95">
        <v>0</v>
      </c>
      <c r="G80" s="95">
        <v>0</v>
      </c>
      <c r="H80" s="95">
        <v>0</v>
      </c>
      <c r="I80" s="145">
        <v>0</v>
      </c>
      <c r="J80" s="86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thickBot="1" x14ac:dyDescent="0.25">
      <c r="A81" s="14"/>
      <c r="B81" s="164">
        <v>43263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86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thickBot="1" x14ac:dyDescent="0.25">
      <c r="A82" s="14"/>
      <c r="B82" s="164">
        <v>43265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86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thickBot="1" x14ac:dyDescent="0.25">
      <c r="A83" s="14"/>
      <c r="B83" s="164">
        <v>43265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86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thickBot="1" x14ac:dyDescent="0.25">
      <c r="A84" s="14"/>
      <c r="B84" s="164">
        <v>43265</v>
      </c>
      <c r="C84" s="145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86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thickBot="1" x14ac:dyDescent="0.25">
      <c r="A85" s="14"/>
      <c r="B85" s="164">
        <v>43266</v>
      </c>
      <c r="C85" s="145">
        <v>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86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thickBot="1" x14ac:dyDescent="0.25">
      <c r="A86" s="14"/>
      <c r="B86" s="164">
        <v>43272</v>
      </c>
      <c r="C86" s="145">
        <v>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86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thickBot="1" x14ac:dyDescent="0.25">
      <c r="A87" s="14"/>
      <c r="B87" s="164">
        <v>43272</v>
      </c>
      <c r="C87" s="145">
        <v>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86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thickBot="1" x14ac:dyDescent="0.25">
      <c r="A88" s="14"/>
      <c r="B88" s="164">
        <v>43273</v>
      </c>
      <c r="C88" s="145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86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thickBot="1" x14ac:dyDescent="0.25">
      <c r="A89" s="14"/>
      <c r="B89" s="164">
        <v>43276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86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thickBot="1" x14ac:dyDescent="0.25">
      <c r="A90" s="14"/>
      <c r="B90" s="164">
        <v>43276</v>
      </c>
      <c r="C90" s="145">
        <v>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86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thickBot="1" x14ac:dyDescent="0.25">
      <c r="A91" s="14"/>
      <c r="B91" s="164">
        <v>43278</v>
      </c>
      <c r="C91" s="145">
        <v>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86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thickBot="1" x14ac:dyDescent="0.25">
      <c r="A92" s="14"/>
      <c r="B92" s="164">
        <v>43278</v>
      </c>
      <c r="C92" s="145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86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thickBot="1" x14ac:dyDescent="0.25">
      <c r="A93" s="14"/>
      <c r="B93" s="164">
        <v>43280</v>
      </c>
      <c r="C93" s="145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86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thickBot="1" x14ac:dyDescent="0.25">
      <c r="A94" s="14"/>
      <c r="B94" s="164">
        <v>43280</v>
      </c>
      <c r="C94" s="145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86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thickBot="1" x14ac:dyDescent="0.25">
      <c r="A95" s="14"/>
      <c r="B95" s="164">
        <v>43283</v>
      </c>
      <c r="C95" s="145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86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thickBot="1" x14ac:dyDescent="0.25">
      <c r="A96" s="14"/>
      <c r="B96" s="164">
        <v>43283</v>
      </c>
      <c r="C96" s="145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86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thickBot="1" x14ac:dyDescent="0.25">
      <c r="A97" s="14"/>
      <c r="B97" s="164">
        <v>43285</v>
      </c>
      <c r="C97" s="145">
        <v>0</v>
      </c>
      <c r="D97" s="145">
        <v>0</v>
      </c>
      <c r="E97" s="145">
        <v>0</v>
      </c>
      <c r="F97" s="145">
        <v>0</v>
      </c>
      <c r="G97" s="145">
        <v>0</v>
      </c>
      <c r="H97" s="145">
        <v>0</v>
      </c>
      <c r="I97" s="145">
        <v>0</v>
      </c>
      <c r="J97" s="86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thickBot="1" x14ac:dyDescent="0.25">
      <c r="A98" s="14"/>
      <c r="B98" s="164">
        <v>43285</v>
      </c>
      <c r="C98" s="145">
        <v>0</v>
      </c>
      <c r="D98" s="145">
        <v>0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86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thickBot="1" x14ac:dyDescent="0.25">
      <c r="A99" s="14"/>
      <c r="B99" s="164">
        <v>43287</v>
      </c>
      <c r="C99" s="145">
        <v>0</v>
      </c>
      <c r="D99" s="145">
        <v>0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86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thickBot="1" x14ac:dyDescent="0.25">
      <c r="A100" s="14"/>
      <c r="B100" s="164">
        <v>43287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86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thickBot="1" x14ac:dyDescent="0.25">
      <c r="A101" s="14"/>
      <c r="B101" s="164">
        <v>43293</v>
      </c>
      <c r="C101" s="145">
        <v>0</v>
      </c>
      <c r="D101" s="145">
        <v>0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86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thickBot="1" x14ac:dyDescent="0.25">
      <c r="A102" s="14"/>
      <c r="B102" s="164">
        <v>43293</v>
      </c>
      <c r="C102" s="145">
        <v>0</v>
      </c>
      <c r="D102" s="145">
        <v>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86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thickBot="1" x14ac:dyDescent="0.25">
      <c r="A103" s="14"/>
      <c r="B103" s="164">
        <v>43298</v>
      </c>
      <c r="C103" s="145">
        <v>0</v>
      </c>
      <c r="D103" s="145">
        <v>0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86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thickBot="1" x14ac:dyDescent="0.25">
      <c r="A104" s="14"/>
      <c r="B104" s="164">
        <v>43298</v>
      </c>
      <c r="C104" s="145">
        <v>0</v>
      </c>
      <c r="D104" s="145">
        <v>0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86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thickBot="1" x14ac:dyDescent="0.25">
      <c r="A105" s="14"/>
      <c r="B105" s="164">
        <v>43300</v>
      </c>
      <c r="C105" s="145">
        <v>0</v>
      </c>
      <c r="D105" s="145">
        <v>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86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thickBot="1" x14ac:dyDescent="0.25">
      <c r="A106" s="14"/>
      <c r="B106" s="164">
        <v>43300</v>
      </c>
      <c r="C106" s="145">
        <v>0</v>
      </c>
      <c r="D106" s="145">
        <v>0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86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thickBot="1" x14ac:dyDescent="0.25">
      <c r="A107" s="14"/>
      <c r="B107" s="164">
        <v>43305</v>
      </c>
      <c r="C107" s="145">
        <v>0</v>
      </c>
      <c r="D107" s="145">
        <v>0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86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thickBot="1" x14ac:dyDescent="0.25">
      <c r="A108" s="14"/>
      <c r="B108" s="164">
        <v>43305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86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thickBot="1" x14ac:dyDescent="0.25">
      <c r="A109" s="14"/>
      <c r="B109" s="164">
        <v>43321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86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thickBot="1" x14ac:dyDescent="0.25">
      <c r="A110" s="14"/>
      <c r="B110" s="164">
        <v>43325</v>
      </c>
      <c r="C110" s="145">
        <v>0</v>
      </c>
      <c r="D110" s="145">
        <v>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86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thickBot="1" x14ac:dyDescent="0.25">
      <c r="A111" s="14"/>
      <c r="B111" s="164">
        <v>43325</v>
      </c>
      <c r="C111" s="145">
        <v>0</v>
      </c>
      <c r="D111" s="145">
        <v>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86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thickBot="1" x14ac:dyDescent="0.25">
      <c r="A112" s="14"/>
      <c r="B112" s="164">
        <v>43329</v>
      </c>
      <c r="C112" s="145">
        <v>0</v>
      </c>
      <c r="D112" s="145">
        <v>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86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thickBot="1" x14ac:dyDescent="0.25">
      <c r="A113" s="14"/>
      <c r="B113" s="164">
        <v>43329</v>
      </c>
      <c r="C113" s="145">
        <v>0</v>
      </c>
      <c r="D113" s="145">
        <v>0</v>
      </c>
      <c r="E113" s="145">
        <v>0</v>
      </c>
      <c r="F113" s="145">
        <v>0</v>
      </c>
      <c r="G113" s="145">
        <v>0</v>
      </c>
      <c r="H113" s="145">
        <v>0</v>
      </c>
      <c r="I113" s="145">
        <v>0</v>
      </c>
      <c r="J113" s="86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thickBot="1" x14ac:dyDescent="0.25">
      <c r="A114" s="14"/>
      <c r="B114" s="164">
        <v>43333</v>
      </c>
      <c r="C114" s="145">
        <v>0</v>
      </c>
      <c r="D114" s="145">
        <v>0</v>
      </c>
      <c r="E114" s="145">
        <v>0</v>
      </c>
      <c r="F114" s="145">
        <v>0</v>
      </c>
      <c r="G114" s="145">
        <v>0</v>
      </c>
      <c r="H114" s="145">
        <v>0</v>
      </c>
      <c r="I114" s="145">
        <v>0</v>
      </c>
      <c r="J114" s="86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thickBot="1" x14ac:dyDescent="0.25">
      <c r="A115" s="14"/>
      <c r="B115" s="164">
        <v>43333</v>
      </c>
      <c r="C115" s="145">
        <v>0</v>
      </c>
      <c r="D115" s="145">
        <v>0</v>
      </c>
      <c r="E115" s="145">
        <v>0</v>
      </c>
      <c r="F115" s="145">
        <v>0</v>
      </c>
      <c r="G115" s="145">
        <v>0</v>
      </c>
      <c r="H115" s="145">
        <v>0</v>
      </c>
      <c r="I115" s="145">
        <v>0</v>
      </c>
      <c r="J115" s="86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thickBot="1" x14ac:dyDescent="0.25">
      <c r="A116" s="14"/>
      <c r="B116" s="164">
        <v>43335</v>
      </c>
      <c r="C116" s="145">
        <v>0</v>
      </c>
      <c r="D116" s="145">
        <v>0</v>
      </c>
      <c r="E116" s="145">
        <v>0</v>
      </c>
      <c r="F116" s="145">
        <v>0</v>
      </c>
      <c r="G116" s="145">
        <v>0</v>
      </c>
      <c r="H116" s="145">
        <v>0</v>
      </c>
      <c r="I116" s="145">
        <v>0</v>
      </c>
      <c r="J116" s="86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thickBot="1" x14ac:dyDescent="0.25">
      <c r="A117" s="14"/>
      <c r="B117" s="164">
        <v>43335</v>
      </c>
      <c r="C117" s="145">
        <v>0</v>
      </c>
      <c r="D117" s="145">
        <v>0</v>
      </c>
      <c r="E117" s="145">
        <v>0</v>
      </c>
      <c r="F117" s="145">
        <v>0</v>
      </c>
      <c r="G117" s="145">
        <v>0</v>
      </c>
      <c r="H117" s="145">
        <v>0</v>
      </c>
      <c r="I117" s="145">
        <v>0</v>
      </c>
      <c r="J117" s="86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thickBot="1" x14ac:dyDescent="0.25">
      <c r="A118" s="14"/>
      <c r="B118" s="164">
        <v>43341</v>
      </c>
      <c r="C118" s="145">
        <v>0</v>
      </c>
      <c r="D118" s="145">
        <v>0</v>
      </c>
      <c r="E118" s="145">
        <v>0</v>
      </c>
      <c r="F118" s="145">
        <v>0</v>
      </c>
      <c r="G118" s="145">
        <v>0</v>
      </c>
      <c r="H118" s="145">
        <v>0</v>
      </c>
      <c r="I118" s="145">
        <v>0</v>
      </c>
      <c r="J118" s="86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thickBot="1" x14ac:dyDescent="0.25">
      <c r="A119" s="14"/>
      <c r="B119" s="164">
        <v>43341</v>
      </c>
      <c r="C119" s="145">
        <v>0</v>
      </c>
      <c r="D119" s="145">
        <v>0</v>
      </c>
      <c r="E119" s="145">
        <v>0</v>
      </c>
      <c r="F119" s="145">
        <v>0</v>
      </c>
      <c r="G119" s="145">
        <v>0</v>
      </c>
      <c r="H119" s="145">
        <v>0</v>
      </c>
      <c r="I119" s="145">
        <v>0</v>
      </c>
      <c r="J119" s="86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thickBot="1" x14ac:dyDescent="0.25">
      <c r="A120" s="14"/>
      <c r="B120" s="164">
        <v>43343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0</v>
      </c>
      <c r="J120" s="86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thickBot="1" x14ac:dyDescent="0.25">
      <c r="A121" s="14"/>
      <c r="B121" s="164">
        <v>43343</v>
      </c>
      <c r="C121" s="145">
        <v>0</v>
      </c>
      <c r="D121" s="145">
        <v>0</v>
      </c>
      <c r="E121" s="145">
        <v>0</v>
      </c>
      <c r="F121" s="145">
        <v>0</v>
      </c>
      <c r="G121" s="145">
        <v>0</v>
      </c>
      <c r="H121" s="145">
        <v>0</v>
      </c>
      <c r="I121" s="145">
        <v>0</v>
      </c>
      <c r="J121" s="86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thickBot="1" x14ac:dyDescent="0.25">
      <c r="A122" s="14"/>
      <c r="B122" s="164">
        <v>43347</v>
      </c>
      <c r="C122" s="145">
        <v>0</v>
      </c>
      <c r="D122" s="145">
        <v>0</v>
      </c>
      <c r="E122" s="145">
        <v>0</v>
      </c>
      <c r="F122" s="145">
        <v>0</v>
      </c>
      <c r="G122" s="145">
        <v>0</v>
      </c>
      <c r="H122" s="145">
        <v>0</v>
      </c>
      <c r="I122" s="145">
        <v>0</v>
      </c>
      <c r="J122" s="86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thickBot="1" x14ac:dyDescent="0.25">
      <c r="A123" s="14"/>
      <c r="B123" s="164">
        <v>43349</v>
      </c>
      <c r="C123" s="145">
        <v>0</v>
      </c>
      <c r="D123" s="145">
        <v>0</v>
      </c>
      <c r="E123" s="145">
        <v>0</v>
      </c>
      <c r="F123" s="145">
        <v>0</v>
      </c>
      <c r="G123" s="145">
        <v>0</v>
      </c>
      <c r="H123" s="145">
        <v>0</v>
      </c>
      <c r="I123" s="145">
        <v>0</v>
      </c>
      <c r="J123" s="86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thickBot="1" x14ac:dyDescent="0.25">
      <c r="A124" s="14"/>
      <c r="B124" s="164">
        <v>43349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86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thickBot="1" x14ac:dyDescent="0.25">
      <c r="A125" s="14"/>
      <c r="B125" s="164">
        <v>43351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86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thickBot="1" x14ac:dyDescent="0.25">
      <c r="A126" s="14"/>
      <c r="B126" s="164">
        <v>43355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86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thickBot="1" x14ac:dyDescent="0.25">
      <c r="A127" s="14"/>
      <c r="B127" s="164">
        <v>43355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0</v>
      </c>
      <c r="I127" s="145">
        <v>0</v>
      </c>
      <c r="J127" s="86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thickBot="1" x14ac:dyDescent="0.25">
      <c r="A128" s="14"/>
      <c r="B128" s="164">
        <v>43361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86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23" ht="17.100000000000001" customHeight="1" thickBot="1" x14ac:dyDescent="0.25">
      <c r="A129" s="14"/>
      <c r="B129" s="164">
        <v>43364</v>
      </c>
      <c r="C129" s="145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0</v>
      </c>
      <c r="J129" s="86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23" ht="17.100000000000001" customHeight="1" thickBot="1" x14ac:dyDescent="0.25">
      <c r="A130" s="14"/>
      <c r="B130" s="164">
        <v>43366</v>
      </c>
      <c r="C130" s="145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86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23" ht="17.100000000000001" customHeight="1" thickBot="1" x14ac:dyDescent="0.25">
      <c r="A131" s="14"/>
      <c r="B131" s="164">
        <v>43368</v>
      </c>
      <c r="C131" s="145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86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23" ht="17.100000000000001" customHeight="1" thickBot="1" x14ac:dyDescent="0.25">
      <c r="A132" s="14"/>
      <c r="B132" s="164">
        <v>43368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86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23" ht="17.100000000000001" customHeight="1" thickBot="1" x14ac:dyDescent="0.25">
      <c r="A133" s="14"/>
      <c r="B133" s="164">
        <v>43372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86"/>
      <c r="K133" s="18" t="str">
        <f t="shared" si="0"/>
        <v>NA</v>
      </c>
      <c r="L133" s="18">
        <v>0</v>
      </c>
      <c r="M133" s="19"/>
      <c r="N133" s="19"/>
      <c r="O133" s="19"/>
      <c r="P133" s="19"/>
      <c r="Q133" s="19"/>
      <c r="S133" s="19"/>
      <c r="T133" s="19"/>
      <c r="U133" s="19"/>
      <c r="V133" s="19"/>
      <c r="W133" s="19"/>
    </row>
    <row r="134" spans="1:23" ht="17.100000000000001" customHeight="1" thickBot="1" x14ac:dyDescent="0.25">
      <c r="A134" s="14"/>
      <c r="B134" s="164">
        <v>43372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86"/>
      <c r="K134" s="18" t="str">
        <f t="shared" si="0"/>
        <v>NA</v>
      </c>
      <c r="L134" s="18">
        <v>0</v>
      </c>
      <c r="M134" s="19"/>
      <c r="N134" s="19"/>
      <c r="O134" s="19"/>
      <c r="P134" s="19"/>
      <c r="Q134" s="19"/>
      <c r="S134" s="19"/>
      <c r="T134" s="19"/>
      <c r="U134" s="19"/>
      <c r="V134" s="19"/>
      <c r="W134" s="19"/>
    </row>
    <row r="135" spans="1:23" ht="17.100000000000001" customHeight="1" thickBot="1" x14ac:dyDescent="0.25">
      <c r="A135" s="14"/>
      <c r="B135" s="164">
        <v>43375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86"/>
      <c r="K135" s="18" t="str">
        <f t="shared" si="0"/>
        <v>NA</v>
      </c>
      <c r="L135" s="18">
        <v>0</v>
      </c>
      <c r="M135" s="19"/>
      <c r="N135" s="19"/>
      <c r="O135" s="19"/>
      <c r="P135" s="19"/>
      <c r="Q135" s="19"/>
      <c r="S135" s="19"/>
      <c r="T135" s="19"/>
      <c r="U135" s="19"/>
      <c r="V135" s="19"/>
      <c r="W135" s="19"/>
    </row>
    <row r="136" spans="1:23" ht="17.100000000000001" customHeight="1" thickBot="1" x14ac:dyDescent="0.25">
      <c r="A136" s="14"/>
      <c r="B136" s="164">
        <v>43375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86"/>
      <c r="K136" s="18" t="str">
        <f t="shared" si="0"/>
        <v>NA</v>
      </c>
      <c r="L136" s="18">
        <v>0</v>
      </c>
      <c r="M136" s="19"/>
      <c r="N136" s="19"/>
      <c r="O136" s="19"/>
      <c r="P136" s="19"/>
      <c r="Q136" s="19"/>
      <c r="S136" s="19"/>
      <c r="T136" s="19"/>
      <c r="U136" s="19"/>
      <c r="V136" s="19"/>
      <c r="W136" s="19"/>
    </row>
    <row r="137" spans="1:23" ht="17.100000000000001" customHeight="1" thickBot="1" x14ac:dyDescent="0.25">
      <c r="A137" s="14"/>
      <c r="B137" s="164">
        <v>43377</v>
      </c>
      <c r="C137" s="145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86"/>
      <c r="K137" s="18" t="str">
        <f t="shared" si="0"/>
        <v>NA</v>
      </c>
      <c r="L137" s="18">
        <v>0</v>
      </c>
      <c r="M137" s="19"/>
      <c r="N137" s="19"/>
      <c r="O137" s="19"/>
      <c r="P137" s="19"/>
      <c r="Q137" s="19"/>
      <c r="S137" s="19"/>
      <c r="T137" s="19"/>
      <c r="U137" s="19"/>
      <c r="V137" s="19"/>
      <c r="W137" s="19"/>
    </row>
    <row r="138" spans="1:23" ht="17.100000000000001" customHeight="1" thickBot="1" x14ac:dyDescent="0.25">
      <c r="A138" s="14"/>
      <c r="B138" s="164">
        <v>43377</v>
      </c>
      <c r="C138" s="145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86"/>
      <c r="K138" s="18" t="str">
        <f t="shared" si="0"/>
        <v>NA</v>
      </c>
      <c r="L138" s="18">
        <v>0</v>
      </c>
      <c r="M138" s="19"/>
      <c r="N138" s="19"/>
      <c r="O138" s="19"/>
      <c r="P138" s="19"/>
      <c r="Q138" s="19"/>
      <c r="S138" s="19"/>
      <c r="T138" s="19"/>
      <c r="U138" s="19"/>
      <c r="V138" s="19"/>
      <c r="W138" s="19"/>
    </row>
    <row r="139" spans="1:23" ht="17.100000000000001" customHeight="1" thickBot="1" x14ac:dyDescent="0.25">
      <c r="A139" s="14"/>
      <c r="B139" s="164">
        <v>43379</v>
      </c>
      <c r="C139" s="145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86"/>
      <c r="K139" s="18" t="str">
        <f t="shared" si="0"/>
        <v>NA</v>
      </c>
      <c r="L139" s="18">
        <v>0</v>
      </c>
      <c r="M139" s="19"/>
      <c r="N139" s="19"/>
      <c r="O139" s="19"/>
      <c r="P139" s="19"/>
      <c r="Q139" s="19"/>
      <c r="S139" s="19"/>
      <c r="T139" s="19"/>
      <c r="U139" s="19"/>
      <c r="V139" s="19"/>
      <c r="W139" s="19"/>
    </row>
    <row r="140" spans="1:23" s="128" customFormat="1" ht="17.100000000000001" customHeight="1" thickBot="1" x14ac:dyDescent="0.25">
      <c r="A140" s="129"/>
      <c r="B140" s="164">
        <v>43379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123"/>
      <c r="K140" s="124" t="str">
        <f t="shared" si="0"/>
        <v>NA</v>
      </c>
      <c r="L140" s="124">
        <v>0</v>
      </c>
      <c r="M140" s="132"/>
      <c r="N140" s="132"/>
      <c r="O140" s="132"/>
      <c r="P140" s="132"/>
      <c r="Q140" s="132"/>
      <c r="S140" s="132"/>
      <c r="T140" s="132"/>
      <c r="U140" s="132"/>
      <c r="V140" s="132"/>
      <c r="W140" s="132"/>
    </row>
    <row r="141" spans="1:23" ht="17.100000000000001" customHeight="1" thickBot="1" x14ac:dyDescent="0.25">
      <c r="A141" s="14">
        <v>1</v>
      </c>
      <c r="B141" s="164">
        <v>43382</v>
      </c>
      <c r="C141" s="145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86"/>
      <c r="K141" s="18" t="str">
        <f t="shared" si="0"/>
        <v>NA</v>
      </c>
      <c r="L141" s="18">
        <v>0</v>
      </c>
      <c r="M141" s="19"/>
      <c r="N141" s="19"/>
      <c r="O141" s="19"/>
      <c r="P141" s="19"/>
      <c r="Q141" s="19"/>
      <c r="S141" s="19"/>
      <c r="T141" s="19"/>
      <c r="U141" s="19"/>
      <c r="V141" s="19"/>
      <c r="W141" s="19"/>
    </row>
    <row r="142" spans="1:23" ht="17.100000000000001" customHeight="1" thickBot="1" x14ac:dyDescent="0.25">
      <c r="A142" s="14">
        <v>2</v>
      </c>
      <c r="B142" s="164">
        <v>43382</v>
      </c>
      <c r="C142" s="145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86"/>
      <c r="K142" s="18" t="str">
        <f t="shared" si="0"/>
        <v>NA</v>
      </c>
      <c r="L142" s="18">
        <v>0</v>
      </c>
      <c r="M142" s="19"/>
      <c r="N142" s="19"/>
      <c r="O142" s="19"/>
      <c r="P142" s="19"/>
      <c r="Q142" s="19"/>
      <c r="S142" s="19"/>
      <c r="T142" s="19"/>
      <c r="U142" s="19"/>
      <c r="V142" s="19"/>
      <c r="W142" s="19"/>
    </row>
    <row r="143" spans="1:23" ht="17.100000000000001" customHeight="1" thickBot="1" x14ac:dyDescent="0.25">
      <c r="A143" s="14">
        <v>3</v>
      </c>
      <c r="B143" s="164">
        <v>43384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86"/>
      <c r="K143" s="18" t="str">
        <f t="shared" si="0"/>
        <v>NA</v>
      </c>
      <c r="L143" s="18">
        <v>0</v>
      </c>
      <c r="M143" s="19"/>
      <c r="N143" s="19"/>
      <c r="O143" s="19"/>
      <c r="P143" s="19"/>
      <c r="Q143" s="19"/>
      <c r="S143" s="19"/>
      <c r="T143" s="19"/>
      <c r="U143" s="19"/>
      <c r="V143" s="19"/>
      <c r="W143" s="19"/>
    </row>
    <row r="144" spans="1:23" ht="17.100000000000001" customHeight="1" thickBot="1" x14ac:dyDescent="0.25">
      <c r="A144" s="14">
        <v>4</v>
      </c>
      <c r="B144" s="164">
        <v>43384</v>
      </c>
      <c r="C144" s="145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86"/>
      <c r="K144" s="18" t="str">
        <f t="shared" si="0"/>
        <v>NA</v>
      </c>
      <c r="L144" s="18">
        <v>0</v>
      </c>
      <c r="M144" s="19"/>
      <c r="N144" s="19"/>
      <c r="O144" s="19"/>
      <c r="P144" s="19"/>
      <c r="Q144" s="19"/>
      <c r="S144" s="19"/>
      <c r="T144" s="19"/>
      <c r="U144" s="19"/>
      <c r="V144" s="19"/>
      <c r="W144" s="19"/>
    </row>
    <row r="145" spans="1:23" ht="17.100000000000001" customHeight="1" thickBot="1" x14ac:dyDescent="0.25">
      <c r="A145" s="14">
        <v>5</v>
      </c>
      <c r="B145" s="164">
        <v>43388</v>
      </c>
      <c r="C145" s="145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86"/>
      <c r="K145" s="18" t="str">
        <f t="shared" si="0"/>
        <v>NA</v>
      </c>
      <c r="L145" s="18">
        <v>0</v>
      </c>
      <c r="M145" s="19"/>
      <c r="N145" s="19"/>
      <c r="O145" s="19"/>
      <c r="P145" s="19"/>
      <c r="Q145" s="19"/>
      <c r="S145" s="19"/>
      <c r="T145" s="19"/>
      <c r="U145" s="19"/>
      <c r="V145" s="19"/>
      <c r="W145" s="19"/>
    </row>
    <row r="146" spans="1:23" ht="17.100000000000001" customHeight="1" thickBot="1" x14ac:dyDescent="0.25">
      <c r="A146" s="14">
        <v>6</v>
      </c>
      <c r="B146" s="164">
        <v>43388</v>
      </c>
      <c r="C146" s="145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86"/>
      <c r="K146" s="18" t="str">
        <f t="shared" si="0"/>
        <v>NA</v>
      </c>
      <c r="L146" s="18">
        <v>0</v>
      </c>
      <c r="M146" s="19"/>
      <c r="N146" s="19"/>
      <c r="O146" s="19"/>
      <c r="P146" s="19"/>
      <c r="Q146" s="19"/>
      <c r="S146" s="19"/>
      <c r="T146" s="19"/>
      <c r="U146" s="19"/>
      <c r="V146" s="19"/>
      <c r="W146" s="19"/>
    </row>
    <row r="147" spans="1:23" ht="17.100000000000001" customHeight="1" thickBot="1" x14ac:dyDescent="0.25">
      <c r="A147" s="14">
        <v>7</v>
      </c>
      <c r="B147" s="164">
        <v>43390</v>
      </c>
      <c r="C147" s="145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86"/>
      <c r="K147" s="18" t="str">
        <f t="shared" si="0"/>
        <v>NA</v>
      </c>
      <c r="L147" s="18">
        <v>0</v>
      </c>
      <c r="M147" s="19"/>
      <c r="N147" s="19"/>
      <c r="O147" s="19"/>
      <c r="P147" s="19"/>
      <c r="Q147" s="19"/>
      <c r="S147" s="19"/>
      <c r="T147" s="19"/>
      <c r="U147" s="19"/>
      <c r="V147" s="19"/>
      <c r="W147" s="19"/>
    </row>
    <row r="148" spans="1:23" ht="17.100000000000001" customHeight="1" thickBot="1" x14ac:dyDescent="0.25">
      <c r="A148" s="14">
        <v>8</v>
      </c>
      <c r="B148" s="164">
        <v>43392</v>
      </c>
      <c r="C148" s="145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86"/>
      <c r="K148" s="18" t="str">
        <f t="shared" si="0"/>
        <v>NA</v>
      </c>
      <c r="L148" s="18">
        <v>0</v>
      </c>
      <c r="M148" s="19"/>
      <c r="N148" s="19"/>
      <c r="O148" s="19"/>
      <c r="P148" s="19"/>
      <c r="Q148" s="19"/>
      <c r="S148" s="19"/>
      <c r="T148" s="19"/>
      <c r="U148" s="19"/>
      <c r="V148" s="19"/>
      <c r="W148" s="19"/>
    </row>
    <row r="149" spans="1:23" ht="17.100000000000001" customHeight="1" thickBot="1" x14ac:dyDescent="0.25">
      <c r="A149" s="14">
        <v>9</v>
      </c>
      <c r="B149" s="164">
        <v>43392</v>
      </c>
      <c r="C149" s="145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86"/>
      <c r="K149" s="18" t="str">
        <f t="shared" si="0"/>
        <v>NA</v>
      </c>
      <c r="L149" s="18">
        <v>0</v>
      </c>
      <c r="M149" s="19"/>
      <c r="N149" s="19"/>
      <c r="O149" s="19"/>
      <c r="P149" s="19"/>
      <c r="Q149" s="19"/>
      <c r="S149" s="19"/>
      <c r="T149" s="19"/>
      <c r="U149" s="19"/>
      <c r="V149" s="19"/>
      <c r="W149" s="19"/>
    </row>
    <row r="150" spans="1:23" ht="17.100000000000001" customHeight="1" thickBot="1" x14ac:dyDescent="0.25">
      <c r="A150" s="14">
        <v>10</v>
      </c>
      <c r="B150" s="164">
        <v>43395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86"/>
      <c r="K150" s="18" t="str">
        <f t="shared" si="0"/>
        <v>NA</v>
      </c>
      <c r="L150" s="18">
        <v>0</v>
      </c>
      <c r="M150" s="19"/>
      <c r="N150" s="19"/>
      <c r="O150" s="19"/>
      <c r="P150" s="19"/>
      <c r="Q150" s="19"/>
      <c r="S150" s="19"/>
      <c r="T150" s="19"/>
      <c r="U150" s="19"/>
      <c r="V150" s="19"/>
      <c r="W150" s="19"/>
    </row>
    <row r="151" spans="1:23" ht="17.100000000000001" customHeight="1" thickBot="1" x14ac:dyDescent="0.25">
      <c r="A151" s="14">
        <v>11</v>
      </c>
      <c r="B151" s="164">
        <v>43395</v>
      </c>
      <c r="C151" s="145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86"/>
      <c r="K151" s="18" t="str">
        <f t="shared" si="0"/>
        <v>NA</v>
      </c>
      <c r="L151" s="18">
        <v>0</v>
      </c>
      <c r="M151" s="19"/>
      <c r="N151" s="19"/>
      <c r="O151" s="19"/>
      <c r="P151" s="19"/>
      <c r="Q151" s="19"/>
      <c r="S151" s="19"/>
      <c r="T151" s="19"/>
      <c r="U151" s="19"/>
      <c r="V151" s="19"/>
      <c r="W151" s="19"/>
    </row>
    <row r="152" spans="1:23" ht="17.100000000000001" customHeight="1" thickBot="1" x14ac:dyDescent="0.25">
      <c r="A152" s="14">
        <v>12</v>
      </c>
      <c r="B152" s="164">
        <v>43397</v>
      </c>
      <c r="C152" s="145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86"/>
      <c r="K152" s="18" t="str">
        <f t="shared" si="0"/>
        <v>NA</v>
      </c>
      <c r="L152" s="18">
        <v>0</v>
      </c>
      <c r="M152" s="19"/>
      <c r="N152" s="19"/>
      <c r="O152" s="19"/>
      <c r="P152" s="19"/>
      <c r="Q152" s="19"/>
      <c r="S152" s="19"/>
      <c r="T152" s="19"/>
      <c r="U152" s="19"/>
      <c r="V152" s="19"/>
      <c r="W152" s="19"/>
    </row>
    <row r="153" spans="1:23" ht="17.100000000000001" customHeight="1" thickBot="1" x14ac:dyDescent="0.25">
      <c r="A153" s="14">
        <v>13</v>
      </c>
      <c r="B153" s="164">
        <v>43399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86"/>
      <c r="K153" s="18" t="str">
        <f t="shared" si="0"/>
        <v>NA</v>
      </c>
      <c r="L153" s="18">
        <v>0</v>
      </c>
      <c r="M153" s="19"/>
      <c r="N153" s="19"/>
      <c r="O153" s="19"/>
      <c r="P153" s="19"/>
      <c r="Q153" s="19"/>
      <c r="S153" s="19"/>
      <c r="T153" s="19"/>
      <c r="U153" s="19"/>
      <c r="V153" s="19"/>
      <c r="W153" s="19"/>
    </row>
    <row r="154" spans="1:23" ht="17.100000000000001" customHeight="1" thickBot="1" x14ac:dyDescent="0.25">
      <c r="A154" s="14">
        <v>14</v>
      </c>
      <c r="B154" s="164">
        <v>43399</v>
      </c>
      <c r="C154" s="145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86"/>
      <c r="K154" s="18" t="str">
        <f t="shared" si="0"/>
        <v>NA</v>
      </c>
      <c r="L154" s="18">
        <v>0</v>
      </c>
      <c r="M154" s="19"/>
      <c r="N154" s="19"/>
      <c r="O154" s="19"/>
      <c r="P154" s="19"/>
      <c r="Q154" s="19"/>
      <c r="S154" s="19"/>
      <c r="T154" s="19"/>
      <c r="U154" s="19"/>
      <c r="V154" s="19"/>
      <c r="W154" s="19"/>
    </row>
    <row r="155" spans="1:23" ht="17.100000000000001" customHeight="1" thickBot="1" x14ac:dyDescent="0.25">
      <c r="A155" s="14">
        <v>15</v>
      </c>
      <c r="B155" s="164">
        <v>43406</v>
      </c>
      <c r="C155" s="145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86"/>
      <c r="K155" s="18" t="str">
        <f t="shared" si="0"/>
        <v>NA</v>
      </c>
      <c r="L155" s="18">
        <v>0</v>
      </c>
      <c r="M155" s="19"/>
      <c r="N155" s="19"/>
      <c r="O155" s="19"/>
      <c r="P155" s="19"/>
      <c r="Q155" s="19"/>
      <c r="S155" s="19"/>
      <c r="T155" s="19"/>
      <c r="U155" s="19"/>
      <c r="V155" s="19"/>
      <c r="W155" s="19"/>
    </row>
    <row r="156" spans="1:23" ht="17.100000000000001" customHeight="1" thickBot="1" x14ac:dyDescent="0.25">
      <c r="A156" s="14">
        <v>16</v>
      </c>
      <c r="B156" s="164">
        <v>43406</v>
      </c>
      <c r="C156" s="145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86"/>
      <c r="K156" s="18" t="str">
        <f t="shared" si="0"/>
        <v>NA</v>
      </c>
      <c r="L156" s="18">
        <v>0</v>
      </c>
      <c r="M156" s="19"/>
      <c r="N156" s="19"/>
      <c r="O156" s="19"/>
      <c r="P156" s="19"/>
      <c r="Q156" s="19"/>
      <c r="S156" s="19"/>
      <c r="T156" s="19"/>
      <c r="U156" s="19"/>
      <c r="V156" s="19"/>
      <c r="W156" s="19"/>
    </row>
    <row r="157" spans="1:23" ht="17.100000000000001" customHeight="1" thickBot="1" x14ac:dyDescent="0.25">
      <c r="A157" s="14">
        <v>17</v>
      </c>
      <c r="B157" s="164">
        <v>43407</v>
      </c>
      <c r="C157" s="145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86"/>
      <c r="K157" s="18" t="str">
        <f t="shared" si="0"/>
        <v>NA</v>
      </c>
      <c r="L157" s="18">
        <v>0</v>
      </c>
      <c r="M157" s="19"/>
      <c r="N157" s="19"/>
      <c r="O157" s="19"/>
      <c r="P157" s="19"/>
      <c r="Q157" s="19"/>
      <c r="S157" s="19"/>
      <c r="T157" s="19"/>
      <c r="U157" s="19"/>
      <c r="V157" s="19"/>
      <c r="W157" s="19"/>
    </row>
    <row r="158" spans="1:23" ht="17.100000000000001" customHeight="1" thickBot="1" x14ac:dyDescent="0.25">
      <c r="A158" s="14">
        <v>18</v>
      </c>
      <c r="B158" s="164">
        <v>43410</v>
      </c>
      <c r="C158" s="145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86"/>
      <c r="K158" s="18" t="str">
        <f t="shared" si="0"/>
        <v>NA</v>
      </c>
      <c r="L158" s="18">
        <v>0</v>
      </c>
      <c r="M158" s="19"/>
      <c r="N158" s="19"/>
      <c r="O158" s="19"/>
      <c r="P158" s="19"/>
      <c r="Q158" s="19"/>
      <c r="S158" s="19"/>
      <c r="T158" s="19"/>
      <c r="U158" s="19"/>
      <c r="V158" s="19"/>
      <c r="W158" s="19"/>
    </row>
    <row r="159" spans="1:23" ht="17.100000000000001" customHeight="1" thickBot="1" x14ac:dyDescent="0.25">
      <c r="A159" s="14">
        <v>19</v>
      </c>
      <c r="B159" s="164">
        <v>43410</v>
      </c>
      <c r="C159" s="145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86"/>
      <c r="K159" s="18" t="str">
        <f t="shared" si="0"/>
        <v>NA</v>
      </c>
      <c r="L159" s="18">
        <v>0</v>
      </c>
      <c r="M159" s="19"/>
      <c r="N159" s="19"/>
      <c r="O159" s="19"/>
      <c r="P159" s="19"/>
      <c r="Q159" s="19"/>
      <c r="S159" s="19"/>
      <c r="T159" s="19"/>
      <c r="U159" s="19"/>
      <c r="V159" s="19"/>
      <c r="W159" s="19"/>
    </row>
    <row r="160" spans="1:23" ht="17.100000000000001" customHeight="1" thickBot="1" x14ac:dyDescent="0.25">
      <c r="A160" s="14">
        <v>20</v>
      </c>
      <c r="B160" s="164">
        <v>43413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86"/>
      <c r="K160" s="18" t="str">
        <f t="shared" si="0"/>
        <v>NA</v>
      </c>
      <c r="L160" s="18">
        <v>0</v>
      </c>
      <c r="M160" s="19"/>
      <c r="N160" s="19"/>
      <c r="O160" s="19"/>
      <c r="P160" s="19"/>
      <c r="Q160" s="19"/>
      <c r="S160" s="19"/>
      <c r="T160" s="19"/>
      <c r="U160" s="19"/>
      <c r="V160" s="19"/>
      <c r="W160" s="19"/>
    </row>
    <row r="161" spans="1:23" ht="17.100000000000001" customHeight="1" thickBot="1" x14ac:dyDescent="0.25">
      <c r="A161" s="14">
        <v>21</v>
      </c>
      <c r="B161" s="164">
        <v>43413</v>
      </c>
      <c r="C161" s="145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86"/>
      <c r="K161" s="18" t="str">
        <f t="shared" si="0"/>
        <v>NA</v>
      </c>
      <c r="L161" s="18">
        <v>0</v>
      </c>
      <c r="M161" s="19"/>
      <c r="N161" s="19"/>
      <c r="O161" s="19"/>
      <c r="P161" s="19"/>
      <c r="Q161" s="19"/>
      <c r="S161" s="19"/>
      <c r="T161" s="19"/>
      <c r="U161" s="19"/>
      <c r="V161" s="19"/>
      <c r="W161" s="19"/>
    </row>
    <row r="162" spans="1:23" ht="17.100000000000001" customHeight="1" thickBot="1" x14ac:dyDescent="0.25">
      <c r="A162" s="14">
        <v>22</v>
      </c>
      <c r="B162" s="164">
        <v>43413</v>
      </c>
      <c r="C162" s="145">
        <v>0</v>
      </c>
      <c r="D162" s="145">
        <v>0</v>
      </c>
      <c r="E162" s="145">
        <v>0</v>
      </c>
      <c r="F162" s="145">
        <v>0</v>
      </c>
      <c r="G162" s="145">
        <v>0</v>
      </c>
      <c r="H162" s="145">
        <v>0</v>
      </c>
      <c r="I162" s="145">
        <v>0</v>
      </c>
      <c r="J162" s="86"/>
      <c r="K162" s="18" t="str">
        <f t="shared" si="0"/>
        <v>NA</v>
      </c>
      <c r="L162" s="18">
        <v>0</v>
      </c>
      <c r="M162" s="19"/>
      <c r="N162" s="19"/>
      <c r="O162" s="19"/>
      <c r="P162" s="19"/>
      <c r="Q162" s="19"/>
      <c r="S162" s="19"/>
      <c r="T162" s="19"/>
      <c r="U162" s="19"/>
      <c r="V162" s="19"/>
      <c r="W162" s="19"/>
    </row>
    <row r="163" spans="1:23" ht="17.100000000000001" customHeight="1" thickBot="1" x14ac:dyDescent="0.25">
      <c r="A163" s="14">
        <v>23</v>
      </c>
      <c r="B163" s="164">
        <v>43416</v>
      </c>
      <c r="C163" s="145">
        <v>0</v>
      </c>
      <c r="D163" s="145">
        <v>0</v>
      </c>
      <c r="E163" s="145">
        <v>0</v>
      </c>
      <c r="F163" s="145">
        <v>0</v>
      </c>
      <c r="G163" s="145">
        <v>0</v>
      </c>
      <c r="H163" s="145">
        <v>0</v>
      </c>
      <c r="I163" s="145">
        <v>0</v>
      </c>
      <c r="J163" s="86"/>
      <c r="K163" s="18" t="str">
        <f t="shared" si="0"/>
        <v>NA</v>
      </c>
      <c r="L163" s="18">
        <v>0</v>
      </c>
      <c r="M163" s="19"/>
      <c r="N163" s="19"/>
      <c r="O163" s="19"/>
      <c r="P163" s="19"/>
      <c r="Q163" s="19"/>
      <c r="S163" s="19"/>
      <c r="T163" s="19"/>
      <c r="U163" s="19"/>
      <c r="V163" s="19"/>
      <c r="W163" s="19"/>
    </row>
    <row r="164" spans="1:23" ht="17.100000000000001" customHeight="1" thickBot="1" x14ac:dyDescent="0.25">
      <c r="A164" s="14">
        <v>24</v>
      </c>
      <c r="B164" s="164">
        <v>43416</v>
      </c>
      <c r="C164" s="145">
        <v>0</v>
      </c>
      <c r="D164" s="145">
        <v>0</v>
      </c>
      <c r="E164" s="145">
        <v>0</v>
      </c>
      <c r="F164" s="145">
        <v>0</v>
      </c>
      <c r="G164" s="145">
        <v>0</v>
      </c>
      <c r="H164" s="145">
        <v>0</v>
      </c>
      <c r="I164" s="145">
        <v>0</v>
      </c>
      <c r="J164" s="86"/>
      <c r="K164" s="18" t="str">
        <f t="shared" si="0"/>
        <v>NA</v>
      </c>
      <c r="L164" s="18">
        <v>0</v>
      </c>
      <c r="M164" s="19"/>
      <c r="N164" s="19"/>
      <c r="O164" s="19"/>
      <c r="P164" s="19"/>
      <c r="Q164" s="19"/>
      <c r="S164" s="19"/>
      <c r="T164" s="19"/>
      <c r="U164" s="19"/>
      <c r="V164" s="19"/>
      <c r="W164" s="19"/>
    </row>
    <row r="165" spans="1:23" ht="17.100000000000001" customHeight="1" thickBot="1" x14ac:dyDescent="0.25">
      <c r="A165" s="14">
        <v>25</v>
      </c>
      <c r="B165" s="164">
        <v>43418</v>
      </c>
      <c r="C165" s="145">
        <v>0</v>
      </c>
      <c r="D165" s="145">
        <v>0</v>
      </c>
      <c r="E165" s="145">
        <v>0</v>
      </c>
      <c r="F165" s="145">
        <v>0</v>
      </c>
      <c r="G165" s="145">
        <v>0</v>
      </c>
      <c r="H165" s="145">
        <v>0</v>
      </c>
      <c r="I165" s="145">
        <v>0</v>
      </c>
      <c r="J165" s="86"/>
      <c r="K165" s="18" t="str">
        <f t="shared" si="0"/>
        <v>NA</v>
      </c>
      <c r="L165" s="18">
        <v>0</v>
      </c>
      <c r="M165" s="19"/>
      <c r="N165" s="19"/>
      <c r="O165" s="19"/>
      <c r="P165" s="19"/>
      <c r="Q165" s="19"/>
      <c r="S165" s="19"/>
      <c r="T165" s="19"/>
      <c r="U165" s="19"/>
      <c r="V165" s="19"/>
      <c r="W165" s="19"/>
    </row>
    <row r="166" spans="1:23" ht="17.100000000000001" customHeight="1" thickBot="1" x14ac:dyDescent="0.25">
      <c r="A166" s="14">
        <v>26</v>
      </c>
      <c r="B166" s="164">
        <v>43418</v>
      </c>
      <c r="C166" s="145">
        <v>0</v>
      </c>
      <c r="D166" s="145">
        <v>0</v>
      </c>
      <c r="E166" s="145">
        <v>0</v>
      </c>
      <c r="F166" s="145">
        <v>0</v>
      </c>
      <c r="G166" s="145">
        <v>0</v>
      </c>
      <c r="H166" s="145">
        <v>0</v>
      </c>
      <c r="I166" s="145">
        <v>0</v>
      </c>
      <c r="J166" s="86"/>
      <c r="K166" s="18" t="str">
        <f t="shared" si="0"/>
        <v>NA</v>
      </c>
      <c r="L166" s="18">
        <v>0</v>
      </c>
      <c r="M166" s="19"/>
      <c r="N166" s="19"/>
      <c r="O166" s="19"/>
      <c r="P166" s="19"/>
      <c r="Q166" s="19"/>
      <c r="S166" s="19"/>
      <c r="T166" s="19"/>
      <c r="U166" s="19"/>
      <c r="V166" s="19"/>
      <c r="W166" s="19"/>
    </row>
    <row r="167" spans="1:23" ht="17.100000000000001" customHeight="1" thickBot="1" x14ac:dyDescent="0.25">
      <c r="A167" s="14">
        <v>27</v>
      </c>
      <c r="B167" s="164">
        <v>43418</v>
      </c>
      <c r="C167" s="145">
        <v>0</v>
      </c>
      <c r="D167" s="145">
        <v>0</v>
      </c>
      <c r="E167" s="145">
        <v>0</v>
      </c>
      <c r="F167" s="145">
        <v>0</v>
      </c>
      <c r="G167" s="145">
        <v>0</v>
      </c>
      <c r="H167" s="145">
        <v>0</v>
      </c>
      <c r="I167" s="145">
        <v>0</v>
      </c>
      <c r="J167" s="86"/>
      <c r="K167" s="18" t="str">
        <f t="shared" si="0"/>
        <v>NA</v>
      </c>
      <c r="L167" s="18">
        <v>0</v>
      </c>
      <c r="M167" s="19"/>
      <c r="N167" s="19"/>
      <c r="O167" s="19"/>
      <c r="P167" s="19"/>
      <c r="Q167" s="19"/>
      <c r="S167" s="19"/>
      <c r="T167" s="19"/>
      <c r="U167" s="19"/>
      <c r="V167" s="19"/>
      <c r="W167" s="19"/>
    </row>
    <row r="168" spans="1:23" ht="17.100000000000001" customHeight="1" thickBot="1" x14ac:dyDescent="0.25">
      <c r="A168" s="14">
        <v>28</v>
      </c>
      <c r="B168" s="164">
        <v>43420</v>
      </c>
      <c r="C168" s="145">
        <v>0</v>
      </c>
      <c r="D168" s="145">
        <v>0</v>
      </c>
      <c r="E168" s="145">
        <v>0</v>
      </c>
      <c r="F168" s="145">
        <v>0</v>
      </c>
      <c r="G168" s="145">
        <v>0</v>
      </c>
      <c r="H168" s="145">
        <v>0</v>
      </c>
      <c r="I168" s="145">
        <v>0</v>
      </c>
      <c r="J168" s="86"/>
      <c r="K168" s="18" t="str">
        <f t="shared" si="0"/>
        <v>NA</v>
      </c>
      <c r="L168" s="18">
        <v>0</v>
      </c>
      <c r="M168" s="19"/>
      <c r="N168" s="19"/>
      <c r="O168" s="19"/>
      <c r="P168" s="19"/>
      <c r="Q168" s="19"/>
      <c r="S168" s="19"/>
      <c r="T168" s="19"/>
      <c r="U168" s="19"/>
      <c r="V168" s="19"/>
      <c r="W168" s="19"/>
    </row>
    <row r="169" spans="1:23" ht="17.100000000000001" customHeight="1" thickBot="1" x14ac:dyDescent="0.25">
      <c r="A169" s="14">
        <v>29</v>
      </c>
      <c r="B169" s="164">
        <v>43420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86"/>
      <c r="K169" s="18" t="str">
        <f t="shared" si="0"/>
        <v>NA</v>
      </c>
      <c r="L169" s="18">
        <v>0</v>
      </c>
      <c r="M169" s="19"/>
      <c r="N169" s="19"/>
      <c r="O169" s="19"/>
      <c r="P169" s="19"/>
      <c r="Q169" s="19"/>
      <c r="S169" s="19"/>
      <c r="T169" s="19"/>
      <c r="U169" s="19"/>
      <c r="V169" s="19"/>
      <c r="W169" s="19"/>
    </row>
    <row r="170" spans="1:23" ht="17.100000000000001" customHeight="1" thickBot="1" x14ac:dyDescent="0.25">
      <c r="A170" s="14">
        <v>30</v>
      </c>
      <c r="B170" s="164">
        <v>43423</v>
      </c>
      <c r="C170" s="145">
        <v>0</v>
      </c>
      <c r="D170" s="145">
        <v>0</v>
      </c>
      <c r="E170" s="145">
        <v>0</v>
      </c>
      <c r="F170" s="145">
        <v>0</v>
      </c>
      <c r="G170" s="145">
        <v>0</v>
      </c>
      <c r="H170" s="145">
        <v>0</v>
      </c>
      <c r="I170" s="145">
        <v>0</v>
      </c>
      <c r="J170" s="86"/>
      <c r="K170" s="18" t="str">
        <f t="shared" si="0"/>
        <v>NA</v>
      </c>
      <c r="L170" s="18">
        <v>0</v>
      </c>
      <c r="M170" s="19"/>
      <c r="N170" s="19"/>
      <c r="O170" s="19"/>
      <c r="P170" s="19"/>
      <c r="Q170" s="19"/>
      <c r="S170" s="19"/>
      <c r="T170" s="19"/>
      <c r="U170" s="19"/>
      <c r="V170" s="19"/>
      <c r="W170" s="19"/>
    </row>
    <row r="171" spans="1:23" ht="17.100000000000001" customHeight="1" thickBot="1" x14ac:dyDescent="0.25">
      <c r="A171" s="14">
        <v>31</v>
      </c>
      <c r="B171" s="164">
        <v>43423</v>
      </c>
      <c r="C171" s="145">
        <v>0</v>
      </c>
      <c r="D171" s="145">
        <v>0</v>
      </c>
      <c r="E171" s="145">
        <v>0</v>
      </c>
      <c r="F171" s="145">
        <v>0</v>
      </c>
      <c r="G171" s="145">
        <v>0</v>
      </c>
      <c r="H171" s="145">
        <v>0</v>
      </c>
      <c r="I171" s="145">
        <v>0</v>
      </c>
      <c r="J171" s="86"/>
      <c r="K171" s="18" t="str">
        <f t="shared" si="0"/>
        <v>NA</v>
      </c>
      <c r="L171" s="18">
        <v>0</v>
      </c>
      <c r="M171" s="19"/>
      <c r="N171" s="19"/>
      <c r="O171" s="19"/>
      <c r="P171" s="19"/>
      <c r="Q171" s="19"/>
      <c r="S171" s="19"/>
      <c r="T171" s="19"/>
      <c r="U171" s="19"/>
      <c r="V171" s="19"/>
      <c r="W171" s="19"/>
    </row>
    <row r="172" spans="1:23" ht="17.100000000000001" customHeight="1" thickBot="1" x14ac:dyDescent="0.25">
      <c r="A172" s="14">
        <v>32</v>
      </c>
      <c r="B172" s="164">
        <v>43425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86"/>
      <c r="K172" s="18" t="str">
        <f t="shared" si="0"/>
        <v>NA</v>
      </c>
      <c r="L172" s="18">
        <v>0</v>
      </c>
      <c r="M172" s="19"/>
      <c r="N172" s="19"/>
      <c r="O172" s="19"/>
      <c r="P172" s="19"/>
      <c r="Q172" s="19"/>
      <c r="S172" s="19"/>
      <c r="T172" s="19"/>
      <c r="U172" s="19"/>
      <c r="V172" s="19"/>
      <c r="W172" s="19"/>
    </row>
    <row r="173" spans="1:23" ht="17.100000000000001" customHeight="1" thickBot="1" x14ac:dyDescent="0.25">
      <c r="A173" s="14">
        <v>33</v>
      </c>
      <c r="B173" s="153">
        <v>43425</v>
      </c>
      <c r="C173" s="95">
        <v>0</v>
      </c>
      <c r="D173" s="95">
        <v>0</v>
      </c>
      <c r="E173" s="95">
        <v>0</v>
      </c>
      <c r="F173" s="95">
        <v>0</v>
      </c>
      <c r="G173" s="95">
        <v>0</v>
      </c>
      <c r="H173" s="95">
        <v>0</v>
      </c>
      <c r="I173" s="145">
        <v>0</v>
      </c>
      <c r="J173" s="86"/>
      <c r="K173" s="18" t="str">
        <f t="shared" si="0"/>
        <v>NA</v>
      </c>
      <c r="L173" s="18">
        <v>0</v>
      </c>
      <c r="M173" s="19"/>
      <c r="N173" s="19"/>
      <c r="O173" s="19"/>
      <c r="P173" s="19"/>
      <c r="Q173" s="19"/>
      <c r="S173" s="19"/>
      <c r="T173" s="19"/>
      <c r="U173" s="19"/>
      <c r="V173" s="19"/>
      <c r="W173" s="19"/>
    </row>
    <row r="174" spans="1:23" ht="17.100000000000001" customHeight="1" thickBot="1" x14ac:dyDescent="0.25">
      <c r="A174" s="14">
        <v>34</v>
      </c>
      <c r="B174" s="153">
        <v>43431</v>
      </c>
      <c r="C174" s="95">
        <v>0</v>
      </c>
      <c r="D174" s="95">
        <v>0</v>
      </c>
      <c r="E174" s="95">
        <v>0</v>
      </c>
      <c r="F174" s="95">
        <v>0</v>
      </c>
      <c r="G174" s="95">
        <v>0</v>
      </c>
      <c r="H174" s="95">
        <v>0</v>
      </c>
      <c r="I174" s="145">
        <v>0</v>
      </c>
      <c r="J174" s="86"/>
      <c r="K174" s="18" t="str">
        <f t="shared" si="0"/>
        <v>NA</v>
      </c>
      <c r="L174" s="18">
        <v>0</v>
      </c>
      <c r="M174" s="19"/>
      <c r="N174" s="19"/>
      <c r="O174" s="19"/>
      <c r="P174" s="19"/>
      <c r="Q174" s="19"/>
      <c r="S174" s="19"/>
      <c r="T174" s="19"/>
      <c r="U174" s="19"/>
      <c r="V174" s="19"/>
      <c r="W174" s="19"/>
    </row>
    <row r="175" spans="1:23" ht="17.100000000000001" customHeight="1" thickBot="1" x14ac:dyDescent="0.25">
      <c r="A175" s="14">
        <v>35</v>
      </c>
      <c r="B175" s="153">
        <v>43431</v>
      </c>
      <c r="C175" s="95">
        <v>0</v>
      </c>
      <c r="D175" s="95">
        <v>0</v>
      </c>
      <c r="E175" s="95">
        <v>0</v>
      </c>
      <c r="F175" s="95">
        <v>0</v>
      </c>
      <c r="G175" s="95">
        <v>0</v>
      </c>
      <c r="H175" s="95">
        <v>0</v>
      </c>
      <c r="I175" s="145">
        <v>0</v>
      </c>
      <c r="J175" s="86"/>
      <c r="K175" s="18" t="str">
        <f t="shared" si="0"/>
        <v>NA</v>
      </c>
      <c r="L175" s="18">
        <v>0</v>
      </c>
      <c r="M175" s="19"/>
      <c r="N175" s="19"/>
      <c r="O175" s="19"/>
      <c r="P175" s="19"/>
      <c r="Q175" s="19"/>
      <c r="S175" s="19"/>
      <c r="T175" s="19"/>
      <c r="U175" s="19"/>
      <c r="V175" s="19"/>
      <c r="W175" s="19"/>
    </row>
    <row r="176" spans="1:23" ht="17.100000000000001" customHeight="1" thickBot="1" x14ac:dyDescent="0.25">
      <c r="A176" s="14">
        <v>36</v>
      </c>
      <c r="B176" s="153">
        <v>43439</v>
      </c>
      <c r="C176" s="95">
        <v>0</v>
      </c>
      <c r="D176" s="95">
        <v>0</v>
      </c>
      <c r="E176" s="95">
        <v>0</v>
      </c>
      <c r="F176" s="95">
        <v>0</v>
      </c>
      <c r="G176" s="95">
        <v>0</v>
      </c>
      <c r="H176" s="95">
        <v>0</v>
      </c>
      <c r="I176" s="145">
        <v>0</v>
      </c>
      <c r="J176" s="86"/>
      <c r="K176" s="18" t="str">
        <f t="shared" si="0"/>
        <v>NA</v>
      </c>
      <c r="L176" s="18">
        <v>0</v>
      </c>
      <c r="M176" s="19"/>
      <c r="N176" s="19"/>
      <c r="O176" s="19"/>
      <c r="P176" s="19"/>
      <c r="Q176" s="19"/>
      <c r="S176" s="19"/>
      <c r="T176" s="19"/>
      <c r="U176" s="19"/>
      <c r="V176" s="19"/>
      <c r="W176" s="19"/>
    </row>
    <row r="177" spans="1:23" ht="17.100000000000001" customHeight="1" thickBot="1" x14ac:dyDescent="0.25">
      <c r="A177" s="14">
        <v>37</v>
      </c>
      <c r="B177" s="153">
        <v>43439</v>
      </c>
      <c r="C177" s="95">
        <v>0</v>
      </c>
      <c r="D177" s="95">
        <v>0</v>
      </c>
      <c r="E177" s="95">
        <v>0</v>
      </c>
      <c r="F177" s="95">
        <v>0</v>
      </c>
      <c r="G177" s="95">
        <v>0</v>
      </c>
      <c r="H177" s="95">
        <v>0</v>
      </c>
      <c r="I177" s="145">
        <v>0</v>
      </c>
      <c r="J177" s="86"/>
      <c r="K177" s="18" t="str">
        <f t="shared" si="0"/>
        <v>NA</v>
      </c>
      <c r="L177" s="18">
        <v>0</v>
      </c>
      <c r="M177" s="19"/>
      <c r="N177" s="19"/>
      <c r="O177" s="19"/>
      <c r="P177" s="19"/>
      <c r="Q177" s="19"/>
      <c r="S177" s="19"/>
      <c r="T177" s="19"/>
      <c r="U177" s="19"/>
      <c r="V177" s="19"/>
      <c r="W177" s="19"/>
    </row>
    <row r="178" spans="1:23" ht="17.100000000000001" customHeight="1" thickBot="1" x14ac:dyDescent="0.25">
      <c r="A178" s="14">
        <v>38</v>
      </c>
      <c r="B178" s="153">
        <v>43441</v>
      </c>
      <c r="C178" s="95">
        <v>0</v>
      </c>
      <c r="D178" s="95">
        <v>0</v>
      </c>
      <c r="E178" s="95">
        <v>0</v>
      </c>
      <c r="F178" s="95">
        <v>0</v>
      </c>
      <c r="G178" s="95">
        <v>0</v>
      </c>
      <c r="H178" s="95">
        <v>0</v>
      </c>
      <c r="I178" s="145">
        <v>0</v>
      </c>
      <c r="J178" s="86"/>
      <c r="K178" s="18" t="str">
        <f t="shared" si="0"/>
        <v>NA</v>
      </c>
      <c r="L178" s="18">
        <v>0</v>
      </c>
      <c r="M178" s="19"/>
      <c r="N178" s="19"/>
      <c r="O178" s="19"/>
      <c r="P178" s="19"/>
      <c r="Q178" s="19"/>
      <c r="S178" s="19"/>
      <c r="T178" s="19"/>
      <c r="U178" s="19"/>
      <c r="V178" s="19"/>
      <c r="W178" s="19"/>
    </row>
    <row r="179" spans="1:23" ht="17.100000000000001" customHeight="1" thickBot="1" x14ac:dyDescent="0.25">
      <c r="A179" s="14">
        <v>39</v>
      </c>
      <c r="B179" s="153">
        <v>43441</v>
      </c>
      <c r="C179" s="95">
        <v>0</v>
      </c>
      <c r="D179" s="95">
        <v>0</v>
      </c>
      <c r="E179" s="95">
        <v>0</v>
      </c>
      <c r="F179" s="95">
        <v>0</v>
      </c>
      <c r="G179" s="95">
        <v>0</v>
      </c>
      <c r="H179" s="95">
        <v>0</v>
      </c>
      <c r="I179" s="145">
        <v>0</v>
      </c>
      <c r="J179" s="86"/>
      <c r="K179" s="18" t="str">
        <f t="shared" si="0"/>
        <v>NA</v>
      </c>
      <c r="L179" s="18">
        <v>0</v>
      </c>
      <c r="M179" s="19"/>
      <c r="N179" s="19"/>
      <c r="O179" s="19"/>
      <c r="P179" s="19"/>
      <c r="Q179" s="19"/>
      <c r="S179" s="19"/>
      <c r="T179" s="19"/>
      <c r="U179" s="19"/>
      <c r="V179" s="19"/>
      <c r="W179" s="19"/>
    </row>
    <row r="180" spans="1:23" ht="17.100000000000001" customHeight="1" thickBot="1" x14ac:dyDescent="0.25">
      <c r="A180" s="14">
        <v>40</v>
      </c>
      <c r="B180" s="153">
        <v>43446</v>
      </c>
      <c r="C180" s="95">
        <v>0</v>
      </c>
      <c r="D180" s="95">
        <v>0</v>
      </c>
      <c r="E180" s="95">
        <v>0</v>
      </c>
      <c r="F180" s="95">
        <v>0</v>
      </c>
      <c r="G180" s="95">
        <v>0</v>
      </c>
      <c r="H180" s="95">
        <v>0</v>
      </c>
      <c r="I180" s="145">
        <v>0</v>
      </c>
      <c r="J180" s="86"/>
      <c r="K180" s="18" t="str">
        <f t="shared" si="0"/>
        <v>NA</v>
      </c>
      <c r="L180" s="18">
        <v>0</v>
      </c>
      <c r="M180" s="19"/>
      <c r="N180" s="19"/>
      <c r="O180" s="19"/>
      <c r="P180" s="19"/>
      <c r="Q180" s="19"/>
      <c r="S180" s="19"/>
      <c r="T180" s="19"/>
      <c r="U180" s="19"/>
      <c r="V180" s="19"/>
      <c r="W180" s="19"/>
    </row>
    <row r="181" spans="1:23" ht="17.100000000000001" customHeight="1" thickBot="1" x14ac:dyDescent="0.25">
      <c r="A181" s="14">
        <v>41</v>
      </c>
      <c r="B181" s="153">
        <v>43446</v>
      </c>
      <c r="C181" s="95">
        <v>0</v>
      </c>
      <c r="D181" s="95">
        <v>0</v>
      </c>
      <c r="E181" s="95">
        <v>0</v>
      </c>
      <c r="F181" s="95">
        <v>0</v>
      </c>
      <c r="G181" s="95">
        <v>0</v>
      </c>
      <c r="H181" s="95">
        <v>0</v>
      </c>
      <c r="I181" s="145">
        <v>0</v>
      </c>
      <c r="J181" s="86"/>
      <c r="K181" s="18" t="str">
        <f t="shared" si="0"/>
        <v>NA</v>
      </c>
      <c r="L181" s="18">
        <v>0</v>
      </c>
      <c r="M181" s="19"/>
      <c r="N181" s="19"/>
      <c r="O181" s="19"/>
      <c r="P181" s="19"/>
      <c r="Q181" s="19"/>
      <c r="S181" s="19"/>
      <c r="T181" s="19"/>
      <c r="U181" s="19"/>
      <c r="V181" s="19"/>
      <c r="W181" s="19"/>
    </row>
    <row r="182" spans="1:23" ht="17.100000000000001" customHeight="1" thickBot="1" x14ac:dyDescent="0.25">
      <c r="A182" s="14">
        <v>42</v>
      </c>
      <c r="B182" s="153">
        <v>43448</v>
      </c>
      <c r="C182" s="95">
        <v>0</v>
      </c>
      <c r="D182" s="95">
        <v>0</v>
      </c>
      <c r="E182" s="95">
        <v>0</v>
      </c>
      <c r="F182" s="95">
        <v>0</v>
      </c>
      <c r="G182" s="95">
        <v>0</v>
      </c>
      <c r="H182" s="95">
        <v>0</v>
      </c>
      <c r="I182" s="145">
        <v>0</v>
      </c>
      <c r="J182" s="86"/>
      <c r="K182" s="18" t="str">
        <f t="shared" si="0"/>
        <v>NA</v>
      </c>
      <c r="L182" s="18">
        <v>0</v>
      </c>
      <c r="M182" s="19"/>
      <c r="N182" s="19"/>
      <c r="O182" s="19"/>
      <c r="P182" s="19"/>
      <c r="Q182" s="19"/>
      <c r="S182" s="19"/>
      <c r="T182" s="19"/>
      <c r="U182" s="19"/>
      <c r="V182" s="19"/>
      <c r="W182" s="19"/>
    </row>
    <row r="183" spans="1:23" ht="17.100000000000001" customHeight="1" thickBot="1" x14ac:dyDescent="0.25">
      <c r="A183" s="14">
        <v>43</v>
      </c>
      <c r="B183" s="153">
        <v>43451</v>
      </c>
      <c r="C183" s="95">
        <v>0</v>
      </c>
      <c r="D183" s="95">
        <v>0</v>
      </c>
      <c r="E183" s="95">
        <v>0</v>
      </c>
      <c r="F183" s="95">
        <v>0</v>
      </c>
      <c r="G183" s="95">
        <v>0</v>
      </c>
      <c r="H183" s="95">
        <v>0</v>
      </c>
      <c r="I183" s="145">
        <v>0</v>
      </c>
      <c r="J183" s="86"/>
      <c r="K183" s="18" t="str">
        <f t="shared" si="0"/>
        <v>NA</v>
      </c>
      <c r="L183" s="18">
        <v>0</v>
      </c>
      <c r="M183" s="19"/>
      <c r="N183" s="19"/>
      <c r="O183" s="19"/>
      <c r="P183" s="19"/>
      <c r="Q183" s="19"/>
      <c r="S183" s="19"/>
      <c r="T183" s="19"/>
      <c r="U183" s="19"/>
      <c r="V183" s="19"/>
      <c r="W183" s="19"/>
    </row>
    <row r="184" spans="1:23" ht="17.100000000000001" customHeight="1" thickBot="1" x14ac:dyDescent="0.25">
      <c r="A184" s="14">
        <v>44</v>
      </c>
      <c r="B184" s="153">
        <v>43451</v>
      </c>
      <c r="C184" s="95">
        <v>0</v>
      </c>
      <c r="D184" s="95">
        <v>0</v>
      </c>
      <c r="E184" s="95">
        <v>0</v>
      </c>
      <c r="F184" s="95">
        <v>0</v>
      </c>
      <c r="G184" s="95">
        <v>0</v>
      </c>
      <c r="H184" s="95">
        <v>0</v>
      </c>
      <c r="I184" s="145">
        <v>0</v>
      </c>
      <c r="J184" s="86"/>
      <c r="K184" s="18" t="str">
        <f t="shared" si="0"/>
        <v>NA</v>
      </c>
      <c r="L184" s="18">
        <v>0</v>
      </c>
      <c r="M184" s="19"/>
      <c r="N184" s="19"/>
      <c r="O184" s="19"/>
      <c r="P184" s="19"/>
      <c r="Q184" s="19"/>
      <c r="S184" s="19"/>
      <c r="T184" s="19"/>
      <c r="U184" s="19"/>
      <c r="V184" s="19"/>
      <c r="W184" s="19"/>
    </row>
    <row r="185" spans="1:23" ht="17.100000000000001" customHeight="1" thickBot="1" x14ac:dyDescent="0.25">
      <c r="A185" s="14">
        <v>45</v>
      </c>
      <c r="B185" s="153">
        <v>43453</v>
      </c>
      <c r="C185" s="95">
        <v>0</v>
      </c>
      <c r="D185" s="95">
        <v>0</v>
      </c>
      <c r="E185" s="95">
        <v>0</v>
      </c>
      <c r="F185" s="95">
        <v>0</v>
      </c>
      <c r="G185" s="95">
        <v>0</v>
      </c>
      <c r="H185" s="95">
        <v>0</v>
      </c>
      <c r="I185" s="145">
        <v>0</v>
      </c>
      <c r="J185" s="86"/>
      <c r="K185" s="18" t="str">
        <f t="shared" si="0"/>
        <v>NA</v>
      </c>
      <c r="L185" s="18">
        <v>0</v>
      </c>
      <c r="M185" s="19"/>
      <c r="N185" s="19"/>
      <c r="O185" s="19"/>
      <c r="P185" s="19"/>
      <c r="Q185" s="19"/>
      <c r="S185" s="19"/>
      <c r="T185" s="19"/>
      <c r="U185" s="19"/>
      <c r="V185" s="19"/>
      <c r="W185" s="19"/>
    </row>
    <row r="186" spans="1:23" ht="17.100000000000001" customHeight="1" thickBot="1" x14ac:dyDescent="0.25">
      <c r="A186" s="14">
        <v>46</v>
      </c>
      <c r="B186" s="153">
        <v>43453</v>
      </c>
      <c r="C186" s="95">
        <v>0</v>
      </c>
      <c r="D186" s="95">
        <v>0</v>
      </c>
      <c r="E186" s="95">
        <v>0</v>
      </c>
      <c r="F186" s="95">
        <v>0</v>
      </c>
      <c r="G186" s="95">
        <v>0</v>
      </c>
      <c r="H186" s="95">
        <v>0</v>
      </c>
      <c r="I186" s="145">
        <v>0</v>
      </c>
      <c r="J186" s="86"/>
      <c r="K186" s="18" t="str">
        <f t="shared" si="0"/>
        <v>NA</v>
      </c>
      <c r="L186" s="18">
        <v>0</v>
      </c>
      <c r="M186" s="19"/>
      <c r="N186" s="19"/>
      <c r="O186" s="19"/>
      <c r="P186" s="19"/>
      <c r="Q186" s="19"/>
      <c r="S186" s="19"/>
      <c r="T186" s="19"/>
      <c r="U186" s="19"/>
      <c r="V186" s="19"/>
      <c r="W186" s="19"/>
    </row>
    <row r="187" spans="1:23" ht="17.100000000000001" customHeight="1" thickBot="1" x14ac:dyDescent="0.25">
      <c r="A187" s="14">
        <v>47</v>
      </c>
      <c r="B187" s="153">
        <v>43455</v>
      </c>
      <c r="C187" s="95">
        <v>0</v>
      </c>
      <c r="D187" s="95">
        <v>0</v>
      </c>
      <c r="E187" s="95">
        <v>0</v>
      </c>
      <c r="F187" s="95">
        <v>0</v>
      </c>
      <c r="G187" s="95">
        <v>0</v>
      </c>
      <c r="H187" s="95">
        <v>0</v>
      </c>
      <c r="I187" s="145">
        <v>0</v>
      </c>
      <c r="J187" s="86"/>
      <c r="K187" s="18" t="str">
        <f t="shared" si="0"/>
        <v>NA</v>
      </c>
      <c r="L187" s="18">
        <v>0</v>
      </c>
      <c r="M187" s="19"/>
      <c r="N187" s="19"/>
      <c r="O187" s="19"/>
      <c r="P187" s="19"/>
      <c r="Q187" s="19"/>
      <c r="S187" s="19"/>
      <c r="T187" s="19"/>
      <c r="U187" s="19"/>
      <c r="V187" s="19"/>
      <c r="W187" s="19"/>
    </row>
    <row r="188" spans="1:23" ht="17.100000000000001" customHeight="1" thickBot="1" x14ac:dyDescent="0.25">
      <c r="A188" s="14">
        <v>48</v>
      </c>
      <c r="B188" s="153">
        <v>43455</v>
      </c>
      <c r="C188" s="95">
        <v>0</v>
      </c>
      <c r="D188" s="95">
        <v>0</v>
      </c>
      <c r="E188" s="95">
        <v>0</v>
      </c>
      <c r="F188" s="95">
        <v>0</v>
      </c>
      <c r="G188" s="95">
        <v>0</v>
      </c>
      <c r="H188" s="95">
        <v>0</v>
      </c>
      <c r="I188" s="145">
        <v>0</v>
      </c>
      <c r="J188" s="86"/>
      <c r="K188" s="18" t="str">
        <f t="shared" si="0"/>
        <v>NA</v>
      </c>
      <c r="L188" s="18">
        <v>0</v>
      </c>
      <c r="M188" s="19"/>
      <c r="N188" s="19"/>
      <c r="O188" s="19"/>
      <c r="P188" s="19"/>
      <c r="Q188" s="19"/>
      <c r="S188" s="19"/>
      <c r="T188" s="19"/>
      <c r="U188" s="19"/>
      <c r="V188" s="19"/>
      <c r="W188" s="19"/>
    </row>
    <row r="189" spans="1:23" ht="17.100000000000001" customHeight="1" thickBot="1" x14ac:dyDescent="0.25">
      <c r="A189" s="14">
        <v>49</v>
      </c>
      <c r="B189" s="153">
        <v>43458</v>
      </c>
      <c r="C189" s="95">
        <v>0</v>
      </c>
      <c r="D189" s="95">
        <v>0</v>
      </c>
      <c r="E189" s="95">
        <v>0</v>
      </c>
      <c r="F189" s="95">
        <v>0</v>
      </c>
      <c r="G189" s="95">
        <v>0</v>
      </c>
      <c r="H189" s="95">
        <v>0</v>
      </c>
      <c r="I189" s="145">
        <v>0</v>
      </c>
      <c r="J189" s="86"/>
      <c r="K189" s="18" t="str">
        <f t="shared" si="0"/>
        <v>NA</v>
      </c>
      <c r="L189" s="18">
        <v>0</v>
      </c>
      <c r="M189" s="19"/>
      <c r="N189" s="19"/>
      <c r="O189" s="19"/>
      <c r="P189" s="19"/>
      <c r="Q189" s="19"/>
      <c r="S189" s="19"/>
      <c r="T189" s="19"/>
      <c r="U189" s="19"/>
      <c r="V189" s="19"/>
      <c r="W189" s="19"/>
    </row>
    <row r="190" spans="1:23" ht="17.100000000000001" customHeight="1" thickBot="1" x14ac:dyDescent="0.25">
      <c r="A190" s="14">
        <v>50</v>
      </c>
      <c r="B190" s="153">
        <v>43461</v>
      </c>
      <c r="C190" s="95">
        <v>0</v>
      </c>
      <c r="D190" s="95">
        <v>0</v>
      </c>
      <c r="E190" s="95">
        <v>0</v>
      </c>
      <c r="F190" s="95">
        <v>0</v>
      </c>
      <c r="G190" s="95">
        <v>0</v>
      </c>
      <c r="H190" s="95">
        <v>0</v>
      </c>
      <c r="I190" s="145">
        <v>0</v>
      </c>
      <c r="J190" s="86"/>
      <c r="K190" s="18" t="str">
        <f t="shared" si="0"/>
        <v>NA</v>
      </c>
      <c r="L190" s="18">
        <v>0</v>
      </c>
      <c r="M190" s="19"/>
      <c r="N190" s="19"/>
      <c r="O190" s="19"/>
      <c r="P190" s="19"/>
      <c r="Q190" s="19"/>
      <c r="S190" s="19"/>
      <c r="T190" s="19"/>
      <c r="U190" s="19"/>
      <c r="V190" s="19"/>
      <c r="W190" s="19"/>
    </row>
    <row r="191" spans="1:23" ht="17.100000000000001" customHeight="1" thickBot="1" x14ac:dyDescent="0.25">
      <c r="A191" s="14">
        <v>51</v>
      </c>
      <c r="B191" s="153">
        <v>43461</v>
      </c>
      <c r="C191" s="95">
        <v>0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145">
        <v>0</v>
      </c>
      <c r="J191" s="86"/>
      <c r="K191" s="18" t="str">
        <f t="shared" si="0"/>
        <v>NA</v>
      </c>
      <c r="L191" s="18">
        <v>0</v>
      </c>
      <c r="M191" s="19"/>
      <c r="N191" s="19"/>
      <c r="O191" s="19"/>
      <c r="P191" s="19"/>
      <c r="Q191" s="19"/>
      <c r="S191" s="19"/>
      <c r="T191" s="19"/>
      <c r="U191" s="19"/>
      <c r="V191" s="19"/>
      <c r="W191" s="19"/>
    </row>
    <row r="192" spans="1:23" ht="17.100000000000001" customHeight="1" thickBot="1" x14ac:dyDescent="0.25">
      <c r="A192" s="14">
        <v>52</v>
      </c>
      <c r="B192" s="153">
        <v>43439</v>
      </c>
      <c r="C192" s="95">
        <v>0</v>
      </c>
      <c r="D192" s="95">
        <v>0</v>
      </c>
      <c r="E192" s="95">
        <v>0</v>
      </c>
      <c r="F192" s="95">
        <v>0</v>
      </c>
      <c r="G192" s="95">
        <v>0</v>
      </c>
      <c r="H192" s="95">
        <v>0</v>
      </c>
      <c r="I192" s="145">
        <v>0</v>
      </c>
      <c r="J192" s="86"/>
      <c r="K192" s="18" t="str">
        <f t="shared" si="0"/>
        <v>NA</v>
      </c>
      <c r="L192" s="18">
        <v>0</v>
      </c>
      <c r="M192" s="19"/>
      <c r="N192" s="19"/>
      <c r="O192" s="19"/>
      <c r="P192" s="19"/>
      <c r="Q192" s="19"/>
      <c r="S192" s="19"/>
      <c r="T192" s="19"/>
      <c r="U192" s="19"/>
      <c r="V192" s="19"/>
      <c r="W192" s="19"/>
    </row>
    <row r="193" spans="1:23" ht="17.100000000000001" customHeight="1" thickBot="1" x14ac:dyDescent="0.25">
      <c r="A193" s="14">
        <v>53</v>
      </c>
      <c r="B193" s="153">
        <v>43439</v>
      </c>
      <c r="C193" s="95">
        <v>0</v>
      </c>
      <c r="D193" s="95">
        <v>0</v>
      </c>
      <c r="E193" s="95">
        <v>0</v>
      </c>
      <c r="F193" s="95">
        <v>0</v>
      </c>
      <c r="G193" s="95">
        <v>0</v>
      </c>
      <c r="H193" s="95">
        <v>0</v>
      </c>
      <c r="I193" s="145">
        <v>0</v>
      </c>
      <c r="J193" s="86"/>
      <c r="K193" s="18" t="str">
        <f t="shared" si="0"/>
        <v>NA</v>
      </c>
      <c r="L193" s="18">
        <v>0</v>
      </c>
      <c r="M193" s="19"/>
      <c r="N193" s="19"/>
      <c r="O193" s="19"/>
      <c r="P193" s="19"/>
      <c r="Q193" s="19"/>
      <c r="S193" s="19"/>
      <c r="T193" s="19"/>
      <c r="U193" s="19"/>
      <c r="V193" s="19"/>
      <c r="W193" s="19"/>
    </row>
    <row r="194" spans="1:23" ht="17.100000000000001" customHeight="1" thickBot="1" x14ac:dyDescent="0.25">
      <c r="A194" s="14">
        <v>54</v>
      </c>
      <c r="B194" s="153">
        <v>43441</v>
      </c>
      <c r="C194" s="95">
        <v>0</v>
      </c>
      <c r="D194" s="95">
        <v>0</v>
      </c>
      <c r="E194" s="95">
        <v>0</v>
      </c>
      <c r="F194" s="95">
        <v>0</v>
      </c>
      <c r="G194" s="95">
        <v>0</v>
      </c>
      <c r="H194" s="95">
        <v>0</v>
      </c>
      <c r="I194" s="145">
        <v>0</v>
      </c>
      <c r="J194" s="86"/>
      <c r="K194" s="18" t="str">
        <f t="shared" si="0"/>
        <v>NA</v>
      </c>
      <c r="L194" s="18">
        <v>0</v>
      </c>
      <c r="M194" s="19"/>
      <c r="N194" s="19"/>
      <c r="O194" s="19"/>
      <c r="P194" s="19"/>
      <c r="Q194" s="19"/>
      <c r="S194" s="19"/>
      <c r="T194" s="19"/>
      <c r="U194" s="19"/>
      <c r="V194" s="19"/>
      <c r="W194" s="19"/>
    </row>
    <row r="195" spans="1:23" ht="17.100000000000001" customHeight="1" thickBot="1" x14ac:dyDescent="0.25">
      <c r="A195" s="14">
        <v>55</v>
      </c>
      <c r="B195" s="153">
        <v>43441</v>
      </c>
      <c r="C195" s="95">
        <v>0</v>
      </c>
      <c r="D195" s="95">
        <v>0</v>
      </c>
      <c r="E195" s="95">
        <v>0</v>
      </c>
      <c r="F195" s="95">
        <v>0</v>
      </c>
      <c r="G195" s="95">
        <v>0</v>
      </c>
      <c r="H195" s="95">
        <v>0</v>
      </c>
      <c r="I195" s="145">
        <v>0</v>
      </c>
      <c r="J195" s="86"/>
      <c r="K195" s="18" t="str">
        <f t="shared" si="0"/>
        <v>NA</v>
      </c>
      <c r="L195" s="18">
        <v>0</v>
      </c>
      <c r="M195" s="19"/>
      <c r="N195" s="19"/>
      <c r="O195" s="19"/>
      <c r="P195" s="19"/>
      <c r="Q195" s="19"/>
      <c r="S195" s="19"/>
      <c r="T195" s="19"/>
      <c r="U195" s="19"/>
      <c r="V195" s="19"/>
      <c r="W195" s="19"/>
    </row>
    <row r="196" spans="1:23" ht="17.100000000000001" customHeight="1" thickBot="1" x14ac:dyDescent="0.25">
      <c r="A196" s="14">
        <v>56</v>
      </c>
      <c r="B196" s="153">
        <v>43446</v>
      </c>
      <c r="C196" s="95">
        <v>0</v>
      </c>
      <c r="D196" s="95">
        <v>0</v>
      </c>
      <c r="E196" s="95">
        <v>0</v>
      </c>
      <c r="F196" s="95">
        <v>0</v>
      </c>
      <c r="G196" s="95">
        <v>0</v>
      </c>
      <c r="H196" s="95">
        <v>0</v>
      </c>
      <c r="I196" s="145">
        <v>0</v>
      </c>
      <c r="J196" s="86"/>
      <c r="K196" s="18" t="str">
        <f t="shared" si="0"/>
        <v>NA</v>
      </c>
      <c r="L196" s="18">
        <v>0</v>
      </c>
      <c r="M196" s="19"/>
      <c r="N196" s="19"/>
      <c r="O196" s="19"/>
      <c r="P196" s="19"/>
      <c r="Q196" s="19"/>
      <c r="S196" s="19"/>
      <c r="T196" s="19"/>
      <c r="U196" s="19"/>
      <c r="V196" s="19"/>
      <c r="W196" s="19"/>
    </row>
    <row r="197" spans="1:23" ht="17.100000000000001" customHeight="1" thickBot="1" x14ac:dyDescent="0.25">
      <c r="A197" s="14">
        <v>57</v>
      </c>
      <c r="B197" s="153">
        <v>43446</v>
      </c>
      <c r="C197" s="95">
        <v>0</v>
      </c>
      <c r="D197" s="95">
        <v>0</v>
      </c>
      <c r="E197" s="95">
        <v>0</v>
      </c>
      <c r="F197" s="95">
        <v>0</v>
      </c>
      <c r="G197" s="95">
        <v>0</v>
      </c>
      <c r="H197" s="95">
        <v>0</v>
      </c>
      <c r="I197" s="145">
        <v>0</v>
      </c>
      <c r="J197" s="86"/>
      <c r="K197" s="18" t="str">
        <f t="shared" si="0"/>
        <v>NA</v>
      </c>
      <c r="L197" s="18">
        <v>0</v>
      </c>
      <c r="M197" s="19"/>
      <c r="N197" s="19"/>
      <c r="O197" s="19"/>
      <c r="P197" s="19"/>
      <c r="Q197" s="19"/>
      <c r="S197" s="19"/>
      <c r="T197" s="19"/>
      <c r="U197" s="19"/>
      <c r="V197" s="19"/>
      <c r="W197" s="19"/>
    </row>
    <row r="198" spans="1:23" ht="17.100000000000001" customHeight="1" thickBot="1" x14ac:dyDescent="0.25">
      <c r="A198" s="14">
        <v>58</v>
      </c>
      <c r="B198" s="153">
        <v>43448</v>
      </c>
      <c r="C198" s="95">
        <v>0</v>
      </c>
      <c r="D198" s="95">
        <v>0</v>
      </c>
      <c r="E198" s="95">
        <v>0</v>
      </c>
      <c r="F198" s="95">
        <v>0</v>
      </c>
      <c r="G198" s="95">
        <v>0</v>
      </c>
      <c r="H198" s="95">
        <v>0</v>
      </c>
      <c r="I198" s="145">
        <v>0</v>
      </c>
      <c r="J198" s="86"/>
      <c r="K198" s="18" t="str">
        <f t="shared" si="0"/>
        <v>NA</v>
      </c>
      <c r="L198" s="18">
        <v>0</v>
      </c>
      <c r="M198" s="19"/>
      <c r="N198" s="19"/>
      <c r="O198" s="19"/>
      <c r="P198" s="19"/>
      <c r="Q198" s="19"/>
      <c r="S198" s="19"/>
      <c r="T198" s="19"/>
      <c r="U198" s="19"/>
      <c r="V198" s="19"/>
      <c r="W198" s="19"/>
    </row>
    <row r="199" spans="1:23" ht="17.100000000000001" customHeight="1" thickBot="1" x14ac:dyDescent="0.25">
      <c r="A199" s="14">
        <v>59</v>
      </c>
      <c r="B199" s="153">
        <v>43451</v>
      </c>
      <c r="C199" s="95">
        <v>0</v>
      </c>
      <c r="D199" s="95">
        <v>0</v>
      </c>
      <c r="E199" s="95">
        <v>0</v>
      </c>
      <c r="F199" s="95">
        <v>0</v>
      </c>
      <c r="G199" s="95">
        <v>0</v>
      </c>
      <c r="H199" s="95">
        <v>0</v>
      </c>
      <c r="I199" s="145">
        <v>0</v>
      </c>
      <c r="J199" s="86"/>
      <c r="K199" s="18" t="str">
        <f t="shared" si="0"/>
        <v>NA</v>
      </c>
      <c r="L199" s="18">
        <v>0</v>
      </c>
      <c r="M199" s="19"/>
      <c r="N199" s="19"/>
      <c r="O199" s="19"/>
      <c r="P199" s="19"/>
      <c r="Q199" s="19"/>
      <c r="S199" s="19"/>
      <c r="T199" s="19"/>
      <c r="U199" s="19"/>
      <c r="V199" s="19"/>
      <c r="W199" s="19"/>
    </row>
    <row r="200" spans="1:23" ht="17.100000000000001" customHeight="1" thickBot="1" x14ac:dyDescent="0.25">
      <c r="A200" s="14">
        <v>60</v>
      </c>
      <c r="B200" s="153">
        <v>43451</v>
      </c>
      <c r="C200" s="95">
        <v>0</v>
      </c>
      <c r="D200" s="95">
        <v>0</v>
      </c>
      <c r="E200" s="95">
        <v>0</v>
      </c>
      <c r="F200" s="95">
        <v>0</v>
      </c>
      <c r="G200" s="95">
        <v>0</v>
      </c>
      <c r="H200" s="95">
        <v>0</v>
      </c>
      <c r="I200" s="145">
        <v>0</v>
      </c>
      <c r="J200" s="86"/>
      <c r="K200" s="18" t="str">
        <f t="shared" si="0"/>
        <v>NA</v>
      </c>
      <c r="L200" s="18">
        <v>0</v>
      </c>
      <c r="M200" s="19"/>
      <c r="N200" s="19"/>
      <c r="O200" s="19"/>
      <c r="P200" s="19"/>
      <c r="Q200" s="19"/>
      <c r="S200" s="19"/>
      <c r="T200" s="19"/>
      <c r="U200" s="19"/>
      <c r="V200" s="19"/>
      <c r="W200" s="19"/>
    </row>
    <row r="201" spans="1:23" ht="17.100000000000001" customHeight="1" thickBot="1" x14ac:dyDescent="0.25">
      <c r="A201" s="14">
        <v>61</v>
      </c>
      <c r="B201" s="153">
        <v>43453</v>
      </c>
      <c r="C201" s="95">
        <v>0</v>
      </c>
      <c r="D201" s="95">
        <v>0</v>
      </c>
      <c r="E201" s="95">
        <v>0</v>
      </c>
      <c r="F201" s="95">
        <v>0</v>
      </c>
      <c r="G201" s="95">
        <v>0</v>
      </c>
      <c r="H201" s="95">
        <v>0</v>
      </c>
      <c r="I201" s="145">
        <v>0</v>
      </c>
      <c r="J201" s="86"/>
      <c r="K201" s="18" t="str">
        <f t="shared" si="0"/>
        <v>NA</v>
      </c>
      <c r="L201" s="18">
        <v>0</v>
      </c>
      <c r="M201" s="19"/>
      <c r="N201" s="19"/>
      <c r="O201" s="19"/>
      <c r="P201" s="19"/>
      <c r="Q201" s="19"/>
      <c r="S201" s="19"/>
      <c r="T201" s="19"/>
      <c r="U201" s="19"/>
      <c r="V201" s="19"/>
      <c r="W201" s="19"/>
    </row>
    <row r="202" spans="1:23" ht="17.100000000000001" customHeight="1" thickBot="1" x14ac:dyDescent="0.25">
      <c r="A202" s="14">
        <v>62</v>
      </c>
      <c r="B202" s="153">
        <v>43453</v>
      </c>
      <c r="C202" s="95">
        <v>0</v>
      </c>
      <c r="D202" s="95">
        <v>0</v>
      </c>
      <c r="E202" s="95">
        <v>0</v>
      </c>
      <c r="F202" s="95">
        <v>0</v>
      </c>
      <c r="G202" s="95">
        <v>0</v>
      </c>
      <c r="H202" s="95">
        <v>0</v>
      </c>
      <c r="I202" s="145">
        <v>0</v>
      </c>
      <c r="J202" s="86"/>
      <c r="K202" s="18" t="str">
        <f t="shared" si="0"/>
        <v>NA</v>
      </c>
      <c r="L202" s="18">
        <v>0</v>
      </c>
      <c r="M202" s="19"/>
      <c r="N202" s="19"/>
      <c r="O202" s="19"/>
      <c r="P202" s="19"/>
      <c r="Q202" s="19"/>
      <c r="S202" s="19"/>
      <c r="T202" s="19"/>
      <c r="U202" s="19"/>
      <c r="V202" s="19"/>
      <c r="W202" s="19"/>
    </row>
    <row r="203" spans="1:23" ht="17.100000000000001" customHeight="1" thickBot="1" x14ac:dyDescent="0.25">
      <c r="A203" s="14">
        <v>63</v>
      </c>
      <c r="B203" s="153">
        <v>43455</v>
      </c>
      <c r="C203" s="95">
        <v>0</v>
      </c>
      <c r="D203" s="95">
        <v>0</v>
      </c>
      <c r="E203" s="95">
        <v>0</v>
      </c>
      <c r="F203" s="95">
        <v>0</v>
      </c>
      <c r="G203" s="95">
        <v>0</v>
      </c>
      <c r="H203" s="95">
        <v>0</v>
      </c>
      <c r="I203" s="145">
        <v>0</v>
      </c>
      <c r="J203" s="86"/>
      <c r="K203" s="18" t="str">
        <f t="shared" si="0"/>
        <v>NA</v>
      </c>
      <c r="L203" s="18">
        <v>0</v>
      </c>
      <c r="M203" s="19"/>
      <c r="N203" s="19"/>
      <c r="O203" s="19"/>
      <c r="P203" s="19"/>
      <c r="Q203" s="19"/>
      <c r="S203" s="19"/>
      <c r="T203" s="19"/>
      <c r="U203" s="19"/>
      <c r="V203" s="19"/>
      <c r="W203" s="19"/>
    </row>
    <row r="204" spans="1:23" ht="17.100000000000001" customHeight="1" thickBot="1" x14ac:dyDescent="0.25">
      <c r="A204" s="14">
        <v>64</v>
      </c>
      <c r="B204" s="153">
        <v>43455</v>
      </c>
      <c r="C204" s="95">
        <v>0</v>
      </c>
      <c r="D204" s="95">
        <v>0</v>
      </c>
      <c r="E204" s="95">
        <v>0</v>
      </c>
      <c r="F204" s="95">
        <v>0</v>
      </c>
      <c r="G204" s="95">
        <v>0</v>
      </c>
      <c r="H204" s="95">
        <v>0</v>
      </c>
      <c r="I204" s="145">
        <v>0</v>
      </c>
      <c r="J204" s="86"/>
      <c r="K204" s="18" t="str">
        <f t="shared" si="0"/>
        <v>NA</v>
      </c>
      <c r="L204" s="18">
        <v>0</v>
      </c>
      <c r="M204" s="19"/>
      <c r="N204" s="19"/>
      <c r="O204" s="19"/>
      <c r="P204" s="19"/>
      <c r="Q204" s="19"/>
      <c r="S204" s="19"/>
      <c r="T204" s="19"/>
      <c r="U204" s="19"/>
      <c r="V204" s="19"/>
      <c r="W204" s="19"/>
    </row>
    <row r="205" spans="1:23" ht="17.100000000000001" customHeight="1" thickBot="1" x14ac:dyDescent="0.25">
      <c r="A205" s="14">
        <v>65</v>
      </c>
      <c r="B205" s="153">
        <v>43458</v>
      </c>
      <c r="C205" s="95">
        <v>0</v>
      </c>
      <c r="D205" s="95">
        <v>0</v>
      </c>
      <c r="E205" s="95">
        <v>0</v>
      </c>
      <c r="F205" s="95">
        <v>0</v>
      </c>
      <c r="G205" s="95">
        <v>0</v>
      </c>
      <c r="H205" s="95">
        <v>0</v>
      </c>
      <c r="I205" s="145">
        <v>0</v>
      </c>
      <c r="J205" s="86"/>
      <c r="K205" s="18" t="str">
        <f t="shared" si="0"/>
        <v>NA</v>
      </c>
      <c r="L205" s="18">
        <v>0</v>
      </c>
      <c r="M205" s="19"/>
      <c r="N205" s="19"/>
      <c r="O205" s="19"/>
      <c r="P205" s="19"/>
      <c r="Q205" s="19"/>
      <c r="S205" s="19"/>
      <c r="T205" s="19"/>
      <c r="U205" s="19"/>
      <c r="V205" s="19"/>
      <c r="W205" s="19"/>
    </row>
    <row r="206" spans="1:23" ht="17.100000000000001" customHeight="1" thickBot="1" x14ac:dyDescent="0.25">
      <c r="A206" s="14">
        <v>66</v>
      </c>
      <c r="B206" s="153">
        <v>43461</v>
      </c>
      <c r="C206" s="95">
        <v>0</v>
      </c>
      <c r="D206" s="95">
        <v>0</v>
      </c>
      <c r="E206" s="95">
        <v>0</v>
      </c>
      <c r="F206" s="95">
        <v>0</v>
      </c>
      <c r="G206" s="95">
        <v>0</v>
      </c>
      <c r="H206" s="95">
        <v>0</v>
      </c>
      <c r="I206" s="145">
        <v>0</v>
      </c>
      <c r="J206" s="86"/>
      <c r="K206" s="18" t="str">
        <f t="shared" si="0"/>
        <v>NA</v>
      </c>
      <c r="L206" s="18">
        <v>0</v>
      </c>
      <c r="M206" s="19"/>
      <c r="N206" s="19"/>
      <c r="O206" s="19"/>
      <c r="P206" s="19"/>
      <c r="Q206" s="19"/>
      <c r="S206" s="19"/>
      <c r="T206" s="19"/>
      <c r="U206" s="19"/>
      <c r="V206" s="19"/>
      <c r="W206" s="19"/>
    </row>
    <row r="207" spans="1:23" ht="17.100000000000001" customHeight="1" thickBot="1" x14ac:dyDescent="0.25">
      <c r="A207" s="14">
        <v>67</v>
      </c>
      <c r="B207" s="153">
        <v>43461</v>
      </c>
      <c r="C207" s="95">
        <v>0</v>
      </c>
      <c r="D207" s="95">
        <v>0</v>
      </c>
      <c r="E207" s="95">
        <v>0</v>
      </c>
      <c r="F207" s="95">
        <v>0</v>
      </c>
      <c r="G207" s="95">
        <v>0</v>
      </c>
      <c r="H207" s="95">
        <v>0</v>
      </c>
      <c r="I207" s="145">
        <v>0</v>
      </c>
      <c r="J207" s="86"/>
      <c r="K207" s="18" t="str">
        <f t="shared" si="0"/>
        <v>NA</v>
      </c>
      <c r="L207" s="18">
        <v>0</v>
      </c>
      <c r="M207" s="19"/>
      <c r="N207" s="19"/>
      <c r="O207" s="19"/>
      <c r="P207" s="19"/>
      <c r="Q207" s="19"/>
      <c r="S207" s="19"/>
      <c r="T207" s="19"/>
      <c r="U207" s="19"/>
      <c r="V207" s="19"/>
      <c r="W207" s="19"/>
    </row>
    <row r="208" spans="1:23" s="128" customFormat="1" ht="17.100000000000001" customHeight="1" thickBot="1" x14ac:dyDescent="0.25">
      <c r="A208" s="129">
        <v>68</v>
      </c>
      <c r="B208" s="161">
        <v>43468</v>
      </c>
      <c r="C208" s="162">
        <v>0</v>
      </c>
      <c r="D208" s="162">
        <v>0</v>
      </c>
      <c r="E208" s="162">
        <v>0</v>
      </c>
      <c r="F208" s="162">
        <v>0</v>
      </c>
      <c r="G208" s="162">
        <v>0</v>
      </c>
      <c r="H208" s="162">
        <v>0</v>
      </c>
      <c r="I208" s="162">
        <v>0</v>
      </c>
      <c r="J208" s="123">
        <v>1.5</v>
      </c>
      <c r="K208" s="124" t="str">
        <f t="shared" si="0"/>
        <v>NA</v>
      </c>
      <c r="L208" s="124">
        <v>0</v>
      </c>
      <c r="M208" s="132"/>
      <c r="N208" s="132"/>
      <c r="O208" s="132"/>
      <c r="P208" s="132"/>
      <c r="Q208" s="132"/>
      <c r="S208" s="132"/>
      <c r="T208" s="132"/>
      <c r="U208" s="132"/>
      <c r="V208" s="132"/>
      <c r="W208" s="132"/>
    </row>
    <row r="209" spans="1:23" ht="17.100000000000001" customHeight="1" thickBot="1" x14ac:dyDescent="0.25">
      <c r="A209" s="14"/>
      <c r="B209" s="153">
        <v>43468</v>
      </c>
      <c r="C209" s="95">
        <v>0</v>
      </c>
      <c r="D209" s="95">
        <v>0</v>
      </c>
      <c r="E209" s="95">
        <v>0</v>
      </c>
      <c r="F209" s="95">
        <v>0</v>
      </c>
      <c r="G209" s="95">
        <v>0</v>
      </c>
      <c r="H209" s="95">
        <v>0</v>
      </c>
      <c r="I209" s="95">
        <v>0</v>
      </c>
      <c r="J209" s="86"/>
      <c r="K209" s="124" t="str">
        <f t="shared" si="0"/>
        <v>NA</v>
      </c>
      <c r="L209" s="124">
        <v>0</v>
      </c>
      <c r="M209" s="19"/>
      <c r="N209" s="19"/>
      <c r="O209" s="19"/>
      <c r="P209" s="19"/>
      <c r="Q209" s="19"/>
      <c r="S209" s="19"/>
      <c r="T209" s="19"/>
      <c r="U209" s="19"/>
      <c r="V209" s="19"/>
      <c r="W209" s="19"/>
    </row>
    <row r="210" spans="1:23" ht="17.100000000000001" customHeight="1" thickBot="1" x14ac:dyDescent="0.25">
      <c r="A210" s="14"/>
      <c r="B210" s="153">
        <v>43470</v>
      </c>
      <c r="C210" s="95">
        <v>0</v>
      </c>
      <c r="D210" s="95">
        <v>0</v>
      </c>
      <c r="E210" s="95">
        <v>0</v>
      </c>
      <c r="F210" s="95">
        <v>0</v>
      </c>
      <c r="G210" s="95">
        <v>0</v>
      </c>
      <c r="H210" s="95">
        <v>0</v>
      </c>
      <c r="I210" s="95">
        <v>0</v>
      </c>
      <c r="J210" s="86"/>
      <c r="K210" s="124" t="str">
        <f t="shared" si="0"/>
        <v>NA</v>
      </c>
      <c r="L210" s="124">
        <v>0</v>
      </c>
      <c r="M210" s="19"/>
      <c r="N210" s="19"/>
      <c r="O210" s="19"/>
      <c r="P210" s="19"/>
      <c r="Q210" s="19"/>
      <c r="S210" s="19"/>
      <c r="T210" s="19"/>
      <c r="U210" s="19"/>
      <c r="V210" s="19"/>
      <c r="W210" s="19"/>
    </row>
    <row r="211" spans="1:23" ht="17.100000000000001" customHeight="1" thickBot="1" x14ac:dyDescent="0.25">
      <c r="A211" s="14"/>
      <c r="B211" s="153">
        <v>43470</v>
      </c>
      <c r="C211" s="95">
        <v>0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86"/>
      <c r="K211" s="124" t="str">
        <f t="shared" si="0"/>
        <v>NA</v>
      </c>
      <c r="L211" s="124">
        <v>0</v>
      </c>
      <c r="M211" s="19"/>
      <c r="N211" s="19"/>
      <c r="O211" s="19"/>
      <c r="P211" s="19"/>
      <c r="Q211" s="19"/>
      <c r="S211" s="19"/>
      <c r="T211" s="19"/>
      <c r="U211" s="19"/>
      <c r="V211" s="19"/>
      <c r="W211" s="19"/>
    </row>
    <row r="212" spans="1:23" ht="17.100000000000001" customHeight="1" thickBot="1" x14ac:dyDescent="0.25">
      <c r="A212" s="14"/>
      <c r="B212" s="153">
        <v>43473</v>
      </c>
      <c r="C212" s="95">
        <v>0</v>
      </c>
      <c r="D212" s="95">
        <v>0</v>
      </c>
      <c r="E212" s="95">
        <v>0</v>
      </c>
      <c r="F212" s="95">
        <v>0</v>
      </c>
      <c r="G212" s="95">
        <v>0</v>
      </c>
      <c r="H212" s="95">
        <v>0</v>
      </c>
      <c r="I212" s="95">
        <v>0</v>
      </c>
      <c r="J212" s="86"/>
      <c r="K212" s="124" t="str">
        <f t="shared" si="0"/>
        <v>NA</v>
      </c>
      <c r="L212" s="124">
        <v>0</v>
      </c>
      <c r="M212" s="19"/>
      <c r="N212" s="19"/>
      <c r="O212" s="19"/>
      <c r="P212" s="19"/>
      <c r="Q212" s="19"/>
      <c r="S212" s="19"/>
      <c r="T212" s="19"/>
      <c r="U212" s="19"/>
      <c r="V212" s="19"/>
      <c r="W212" s="19"/>
    </row>
    <row r="213" spans="1:23" ht="17.100000000000001" customHeight="1" thickBot="1" x14ac:dyDescent="0.25">
      <c r="A213" s="14"/>
      <c r="B213" s="153">
        <v>43473</v>
      </c>
      <c r="C213" s="95">
        <v>0</v>
      </c>
      <c r="D213" s="95">
        <v>0</v>
      </c>
      <c r="E213" s="95">
        <v>0</v>
      </c>
      <c r="F213" s="95">
        <v>0</v>
      </c>
      <c r="G213" s="95">
        <v>0</v>
      </c>
      <c r="H213" s="95">
        <v>0</v>
      </c>
      <c r="I213" s="95">
        <v>0</v>
      </c>
      <c r="J213" s="86"/>
      <c r="K213" s="124" t="str">
        <f t="shared" si="0"/>
        <v>NA</v>
      </c>
      <c r="L213" s="124">
        <v>0</v>
      </c>
      <c r="M213" s="19"/>
      <c r="N213" s="19"/>
      <c r="O213" s="19"/>
      <c r="P213" s="19"/>
      <c r="Q213" s="19"/>
      <c r="S213" s="19"/>
      <c r="T213" s="19"/>
      <c r="U213" s="19"/>
      <c r="V213" s="19"/>
      <c r="W213" s="19"/>
    </row>
    <row r="214" spans="1:23" ht="17.100000000000001" customHeight="1" thickBot="1" x14ac:dyDescent="0.25">
      <c r="A214" s="14"/>
      <c r="B214" s="153">
        <v>43473</v>
      </c>
      <c r="C214" s="95">
        <v>0</v>
      </c>
      <c r="D214" s="95">
        <v>0</v>
      </c>
      <c r="E214" s="95">
        <v>0</v>
      </c>
      <c r="F214" s="95">
        <v>0</v>
      </c>
      <c r="G214" s="95">
        <v>0</v>
      </c>
      <c r="H214" s="95">
        <v>0</v>
      </c>
      <c r="I214" s="95">
        <v>0</v>
      </c>
      <c r="J214" s="86"/>
      <c r="K214" s="124" t="str">
        <f t="shared" si="0"/>
        <v>NA</v>
      </c>
      <c r="L214" s="124">
        <v>0</v>
      </c>
      <c r="M214" s="19"/>
      <c r="N214" s="19"/>
      <c r="O214" s="19"/>
      <c r="P214" s="19"/>
      <c r="Q214" s="19"/>
      <c r="S214" s="19"/>
      <c r="T214" s="19"/>
      <c r="U214" s="19"/>
      <c r="V214" s="19"/>
      <c r="W214" s="19"/>
    </row>
    <row r="215" spans="1:23" ht="17.100000000000001" customHeight="1" thickBot="1" x14ac:dyDescent="0.25">
      <c r="A215" s="14"/>
      <c r="B215" s="153">
        <v>43475</v>
      </c>
      <c r="C215" s="95">
        <v>0</v>
      </c>
      <c r="D215" s="95">
        <v>0</v>
      </c>
      <c r="E215" s="95">
        <v>0</v>
      </c>
      <c r="F215" s="95">
        <v>0</v>
      </c>
      <c r="G215" s="95">
        <v>0</v>
      </c>
      <c r="H215" s="95">
        <v>0</v>
      </c>
      <c r="I215" s="95">
        <v>0</v>
      </c>
      <c r="J215" s="86"/>
      <c r="K215" s="124" t="str">
        <f t="shared" si="0"/>
        <v>NA</v>
      </c>
      <c r="L215" s="124">
        <v>0</v>
      </c>
      <c r="M215" s="19"/>
      <c r="N215" s="19"/>
      <c r="O215" s="19"/>
      <c r="P215" s="19"/>
      <c r="Q215" s="19"/>
      <c r="S215" s="19"/>
      <c r="T215" s="19"/>
      <c r="U215" s="19"/>
      <c r="V215" s="19"/>
      <c r="W215" s="19"/>
    </row>
    <row r="216" spans="1:23" ht="17.100000000000001" customHeight="1" thickBot="1" x14ac:dyDescent="0.25">
      <c r="A216" s="14"/>
      <c r="B216" s="153">
        <v>43475</v>
      </c>
      <c r="C216" s="95">
        <v>0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86"/>
      <c r="K216" s="124" t="str">
        <f t="shared" si="0"/>
        <v>NA</v>
      </c>
      <c r="L216" s="124">
        <v>0</v>
      </c>
      <c r="M216" s="19"/>
      <c r="N216" s="19"/>
      <c r="O216" s="19"/>
      <c r="P216" s="19"/>
      <c r="Q216" s="19"/>
      <c r="S216" s="19"/>
      <c r="T216" s="19"/>
      <c r="U216" s="19"/>
      <c r="V216" s="19"/>
      <c r="W216" s="19"/>
    </row>
    <row r="217" spans="1:23" ht="17.100000000000001" customHeight="1" thickBot="1" x14ac:dyDescent="0.25">
      <c r="A217" s="14"/>
      <c r="B217" s="153">
        <v>43480</v>
      </c>
      <c r="C217" s="95">
        <v>0</v>
      </c>
      <c r="D217" s="95">
        <v>0</v>
      </c>
      <c r="E217" s="95">
        <v>0</v>
      </c>
      <c r="F217" s="95">
        <v>0</v>
      </c>
      <c r="G217" s="95">
        <v>0</v>
      </c>
      <c r="H217" s="95">
        <v>0</v>
      </c>
      <c r="I217" s="95">
        <v>0</v>
      </c>
      <c r="J217" s="86"/>
      <c r="K217" s="124" t="str">
        <f t="shared" si="0"/>
        <v>NA</v>
      </c>
      <c r="L217" s="124">
        <v>0</v>
      </c>
      <c r="M217" s="19"/>
      <c r="N217" s="19"/>
      <c r="O217" s="19"/>
      <c r="P217" s="19"/>
      <c r="Q217" s="19"/>
      <c r="S217" s="19"/>
      <c r="T217" s="19"/>
      <c r="U217" s="19"/>
      <c r="V217" s="19"/>
      <c r="W217" s="19"/>
    </row>
    <row r="218" spans="1:23" ht="17.100000000000001" customHeight="1" thickBot="1" x14ac:dyDescent="0.25">
      <c r="A218" s="14"/>
      <c r="B218" s="153">
        <v>43480</v>
      </c>
      <c r="C218" s="95">
        <v>0</v>
      </c>
      <c r="D218" s="95">
        <v>0</v>
      </c>
      <c r="E218" s="95">
        <v>0</v>
      </c>
      <c r="F218" s="95">
        <v>0</v>
      </c>
      <c r="G218" s="95">
        <v>0</v>
      </c>
      <c r="H218" s="95">
        <v>0</v>
      </c>
      <c r="I218" s="95">
        <v>0</v>
      </c>
      <c r="J218" s="86"/>
      <c r="K218" s="124" t="str">
        <f t="shared" si="0"/>
        <v>NA</v>
      </c>
      <c r="L218" s="124">
        <v>0</v>
      </c>
      <c r="M218" s="19"/>
      <c r="N218" s="19"/>
      <c r="O218" s="19"/>
      <c r="P218" s="19"/>
      <c r="Q218" s="19"/>
      <c r="S218" s="19"/>
      <c r="T218" s="19"/>
      <c r="U218" s="19"/>
      <c r="V218" s="19"/>
      <c r="W218" s="19"/>
    </row>
    <row r="219" spans="1:23" ht="17.100000000000001" customHeight="1" thickBot="1" x14ac:dyDescent="0.25">
      <c r="A219" s="14"/>
      <c r="B219" s="153">
        <v>43482</v>
      </c>
      <c r="C219" s="95">
        <v>0</v>
      </c>
      <c r="D219" s="95">
        <v>0</v>
      </c>
      <c r="E219" s="95">
        <v>0</v>
      </c>
      <c r="F219" s="95">
        <v>0</v>
      </c>
      <c r="G219" s="95">
        <v>0</v>
      </c>
      <c r="H219" s="95">
        <v>0</v>
      </c>
      <c r="I219" s="95">
        <v>0</v>
      </c>
      <c r="J219" s="86"/>
      <c r="K219" s="124" t="str">
        <f t="shared" si="0"/>
        <v>NA</v>
      </c>
      <c r="L219" s="124">
        <v>0</v>
      </c>
      <c r="M219" s="19"/>
      <c r="N219" s="19"/>
      <c r="O219" s="19"/>
      <c r="P219" s="19"/>
      <c r="Q219" s="19"/>
      <c r="S219" s="19"/>
      <c r="T219" s="19"/>
      <c r="U219" s="19"/>
      <c r="V219" s="19"/>
      <c r="W219" s="19"/>
    </row>
    <row r="220" spans="1:23" ht="17.100000000000001" customHeight="1" thickBot="1" x14ac:dyDescent="0.25">
      <c r="A220" s="14"/>
      <c r="B220" s="153">
        <v>43482</v>
      </c>
      <c r="C220" s="95">
        <v>0</v>
      </c>
      <c r="D220" s="95">
        <v>0</v>
      </c>
      <c r="E220" s="95">
        <v>0</v>
      </c>
      <c r="F220" s="95">
        <v>0</v>
      </c>
      <c r="G220" s="95">
        <v>0</v>
      </c>
      <c r="H220" s="95">
        <v>0</v>
      </c>
      <c r="I220" s="95">
        <v>0</v>
      </c>
      <c r="J220" s="86"/>
      <c r="K220" s="124" t="str">
        <f t="shared" si="0"/>
        <v>NA</v>
      </c>
      <c r="L220" s="124">
        <v>0</v>
      </c>
      <c r="M220" s="19"/>
      <c r="N220" s="19"/>
      <c r="O220" s="19"/>
      <c r="P220" s="19"/>
      <c r="Q220" s="19"/>
      <c r="S220" s="19"/>
      <c r="T220" s="19"/>
      <c r="U220" s="19"/>
      <c r="V220" s="19"/>
      <c r="W220" s="19"/>
    </row>
    <row r="221" spans="1:23" ht="17.100000000000001" customHeight="1" thickBot="1" x14ac:dyDescent="0.25">
      <c r="A221" s="14"/>
      <c r="B221" s="153">
        <v>43484</v>
      </c>
      <c r="C221" s="95">
        <v>0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86"/>
      <c r="K221" s="124" t="str">
        <f t="shared" si="0"/>
        <v>NA</v>
      </c>
      <c r="L221" s="124">
        <v>0</v>
      </c>
      <c r="M221" s="19"/>
      <c r="N221" s="19"/>
      <c r="O221" s="19"/>
      <c r="P221" s="19"/>
      <c r="Q221" s="19"/>
      <c r="S221" s="19"/>
      <c r="T221" s="19"/>
      <c r="U221" s="19"/>
      <c r="V221" s="19"/>
      <c r="W221" s="19"/>
    </row>
    <row r="222" spans="1:23" ht="17.100000000000001" customHeight="1" thickBot="1" x14ac:dyDescent="0.25">
      <c r="A222" s="14"/>
      <c r="B222" s="153">
        <v>43484</v>
      </c>
      <c r="C222" s="95">
        <v>0</v>
      </c>
      <c r="D222" s="95">
        <v>0</v>
      </c>
      <c r="E222" s="95">
        <v>0</v>
      </c>
      <c r="F222" s="95">
        <v>0</v>
      </c>
      <c r="G222" s="95">
        <v>0</v>
      </c>
      <c r="H222" s="95">
        <v>0</v>
      </c>
      <c r="I222" s="95">
        <v>0</v>
      </c>
      <c r="J222" s="86"/>
      <c r="K222" s="124" t="str">
        <f t="shared" si="0"/>
        <v>NA</v>
      </c>
      <c r="L222" s="124">
        <v>0</v>
      </c>
      <c r="M222" s="19"/>
      <c r="N222" s="19"/>
      <c r="O222" s="19"/>
      <c r="P222" s="19"/>
      <c r="Q222" s="19"/>
      <c r="S222" s="19"/>
      <c r="T222" s="19"/>
      <c r="U222" s="19"/>
      <c r="V222" s="19"/>
      <c r="W222" s="19"/>
    </row>
    <row r="223" spans="1:23" ht="17.100000000000001" customHeight="1" thickBot="1" x14ac:dyDescent="0.25">
      <c r="A223" s="14"/>
      <c r="B223" s="153">
        <v>43490</v>
      </c>
      <c r="C223" s="95">
        <v>0</v>
      </c>
      <c r="D223" s="95">
        <v>0</v>
      </c>
      <c r="E223" s="95">
        <v>0</v>
      </c>
      <c r="F223" s="95">
        <v>0</v>
      </c>
      <c r="G223" s="95">
        <v>0</v>
      </c>
      <c r="H223" s="95">
        <v>0</v>
      </c>
      <c r="I223" s="95">
        <v>0</v>
      </c>
      <c r="J223" s="86"/>
      <c r="K223" s="124" t="str">
        <f t="shared" si="0"/>
        <v>NA</v>
      </c>
      <c r="L223" s="124">
        <v>0</v>
      </c>
      <c r="M223" s="19"/>
      <c r="N223" s="19"/>
      <c r="O223" s="19"/>
      <c r="P223" s="19"/>
      <c r="Q223" s="19"/>
      <c r="S223" s="19"/>
      <c r="T223" s="19"/>
      <c r="U223" s="19"/>
      <c r="V223" s="19"/>
      <c r="W223" s="19"/>
    </row>
    <row r="224" spans="1:23" ht="17.100000000000001" customHeight="1" thickBot="1" x14ac:dyDescent="0.25">
      <c r="A224" s="14"/>
      <c r="B224" s="153">
        <v>43490</v>
      </c>
      <c r="C224" s="95">
        <v>0</v>
      </c>
      <c r="D224" s="95">
        <v>0</v>
      </c>
      <c r="E224" s="95">
        <v>0</v>
      </c>
      <c r="F224" s="95">
        <v>0</v>
      </c>
      <c r="G224" s="95">
        <v>0</v>
      </c>
      <c r="H224" s="95">
        <v>0</v>
      </c>
      <c r="I224" s="95">
        <v>0</v>
      </c>
      <c r="J224" s="86"/>
      <c r="K224" s="124" t="str">
        <f t="shared" si="0"/>
        <v>NA</v>
      </c>
      <c r="L224" s="124">
        <v>0</v>
      </c>
      <c r="M224" s="19"/>
      <c r="N224" s="19"/>
      <c r="O224" s="19"/>
      <c r="P224" s="19"/>
      <c r="Q224" s="19"/>
      <c r="S224" s="19"/>
      <c r="T224" s="19"/>
      <c r="U224" s="19"/>
      <c r="V224" s="19"/>
      <c r="W224" s="19"/>
    </row>
    <row r="225" spans="1:23" ht="17.100000000000001" customHeight="1" thickBot="1" x14ac:dyDescent="0.25">
      <c r="A225" s="14"/>
      <c r="B225" s="153">
        <v>43492</v>
      </c>
      <c r="C225" s="95">
        <v>0</v>
      </c>
      <c r="D225" s="95">
        <v>0</v>
      </c>
      <c r="E225" s="95">
        <v>0</v>
      </c>
      <c r="F225" s="95">
        <v>0</v>
      </c>
      <c r="G225" s="95">
        <v>0</v>
      </c>
      <c r="H225" s="95">
        <v>0</v>
      </c>
      <c r="I225" s="95">
        <v>0</v>
      </c>
      <c r="J225" s="86"/>
      <c r="K225" s="124" t="str">
        <f t="shared" si="0"/>
        <v>NA</v>
      </c>
      <c r="L225" s="124">
        <v>0</v>
      </c>
      <c r="M225" s="19"/>
      <c r="N225" s="19"/>
      <c r="O225" s="19"/>
      <c r="P225" s="19"/>
      <c r="Q225" s="19"/>
      <c r="S225" s="19"/>
      <c r="T225" s="19"/>
      <c r="U225" s="19"/>
      <c r="V225" s="19"/>
      <c r="W225" s="19"/>
    </row>
    <row r="226" spans="1:23" ht="17.100000000000001" customHeight="1" thickBot="1" x14ac:dyDescent="0.25">
      <c r="A226" s="14"/>
      <c r="B226" s="153">
        <v>43492</v>
      </c>
      <c r="C226" s="95">
        <v>0</v>
      </c>
      <c r="D226" s="95">
        <v>0</v>
      </c>
      <c r="E226" s="95">
        <v>0</v>
      </c>
      <c r="F226" s="95">
        <v>0</v>
      </c>
      <c r="G226" s="95">
        <v>0</v>
      </c>
      <c r="H226" s="95">
        <v>0</v>
      </c>
      <c r="I226" s="95">
        <v>0</v>
      </c>
      <c r="J226" s="86"/>
      <c r="K226" s="124" t="str">
        <f t="shared" si="0"/>
        <v>NA</v>
      </c>
      <c r="L226" s="124">
        <v>0</v>
      </c>
      <c r="M226" s="19"/>
      <c r="N226" s="19"/>
      <c r="O226" s="19"/>
      <c r="P226" s="19"/>
      <c r="Q226" s="19"/>
      <c r="S226" s="19"/>
      <c r="T226" s="19"/>
      <c r="U226" s="19"/>
      <c r="V226" s="19"/>
      <c r="W226" s="19"/>
    </row>
    <row r="227" spans="1:23" ht="17.100000000000001" customHeight="1" thickBot="1" x14ac:dyDescent="0.25">
      <c r="A227" s="14"/>
      <c r="B227" s="153">
        <v>43494</v>
      </c>
      <c r="C227" s="95">
        <v>0</v>
      </c>
      <c r="D227" s="95">
        <v>0</v>
      </c>
      <c r="E227" s="95">
        <v>0</v>
      </c>
      <c r="F227" s="95">
        <v>0</v>
      </c>
      <c r="G227" s="95">
        <v>0</v>
      </c>
      <c r="H227" s="95">
        <v>0</v>
      </c>
      <c r="I227" s="95">
        <v>0</v>
      </c>
      <c r="J227" s="86"/>
      <c r="K227" s="124" t="str">
        <f t="shared" si="0"/>
        <v>NA</v>
      </c>
      <c r="L227" s="124">
        <v>0</v>
      </c>
      <c r="M227" s="19"/>
      <c r="N227" s="19"/>
      <c r="O227" s="19"/>
      <c r="P227" s="19"/>
      <c r="Q227" s="19"/>
      <c r="S227" s="19"/>
      <c r="T227" s="19"/>
      <c r="U227" s="19"/>
      <c r="V227" s="19"/>
      <c r="W227" s="19"/>
    </row>
    <row r="228" spans="1:23" ht="17.100000000000001" customHeight="1" thickBot="1" x14ac:dyDescent="0.25">
      <c r="A228" s="14"/>
      <c r="B228" s="153">
        <v>43494</v>
      </c>
      <c r="C228" s="95">
        <v>0</v>
      </c>
      <c r="D228" s="95">
        <v>0</v>
      </c>
      <c r="E228" s="95">
        <v>0</v>
      </c>
      <c r="F228" s="95">
        <v>0</v>
      </c>
      <c r="G228" s="95">
        <v>0</v>
      </c>
      <c r="H228" s="95">
        <v>0</v>
      </c>
      <c r="I228" s="95">
        <v>0</v>
      </c>
      <c r="J228" s="86"/>
      <c r="K228" s="124" t="str">
        <f t="shared" si="0"/>
        <v>NA</v>
      </c>
      <c r="L228" s="124">
        <v>0</v>
      </c>
      <c r="M228" s="19"/>
      <c r="N228" s="19"/>
      <c r="O228" s="19"/>
      <c r="P228" s="19"/>
      <c r="Q228" s="19"/>
      <c r="S228" s="19"/>
      <c r="T228" s="19"/>
      <c r="U228" s="19"/>
      <c r="V228" s="19"/>
      <c r="W228" s="19"/>
    </row>
    <row r="229" spans="1:23" ht="17.100000000000001" customHeight="1" thickBot="1" x14ac:dyDescent="0.25">
      <c r="A229" s="14"/>
      <c r="B229" s="153">
        <v>43496</v>
      </c>
      <c r="C229" s="95">
        <v>0</v>
      </c>
      <c r="D229" s="95">
        <v>0</v>
      </c>
      <c r="E229" s="95">
        <v>0</v>
      </c>
      <c r="F229" s="95">
        <v>0</v>
      </c>
      <c r="G229" s="95">
        <v>0</v>
      </c>
      <c r="H229" s="95">
        <v>0</v>
      </c>
      <c r="I229" s="95">
        <v>0</v>
      </c>
      <c r="J229" s="86"/>
      <c r="K229" s="124" t="str">
        <f t="shared" si="0"/>
        <v>NA</v>
      </c>
      <c r="L229" s="124">
        <v>0</v>
      </c>
      <c r="M229" s="19"/>
      <c r="N229" s="19"/>
      <c r="O229" s="19"/>
      <c r="P229" s="19"/>
      <c r="Q229" s="19"/>
      <c r="S229" s="19"/>
      <c r="T229" s="19"/>
      <c r="U229" s="19"/>
      <c r="V229" s="19"/>
      <c r="W229" s="19"/>
    </row>
    <row r="230" spans="1:23" ht="17.100000000000001" customHeight="1" thickBot="1" x14ac:dyDescent="0.25">
      <c r="A230" s="14"/>
      <c r="B230" s="153">
        <v>43496</v>
      </c>
      <c r="C230" s="95">
        <v>0</v>
      </c>
      <c r="D230" s="95">
        <v>0</v>
      </c>
      <c r="E230" s="95">
        <v>0</v>
      </c>
      <c r="F230" s="95">
        <v>0</v>
      </c>
      <c r="G230" s="95">
        <v>0</v>
      </c>
      <c r="H230" s="95">
        <v>0</v>
      </c>
      <c r="I230" s="95">
        <v>0</v>
      </c>
      <c r="J230" s="86"/>
      <c r="K230" s="124" t="str">
        <f t="shared" si="0"/>
        <v>NA</v>
      </c>
      <c r="L230" s="124">
        <v>0</v>
      </c>
      <c r="M230" s="19"/>
      <c r="N230" s="19"/>
      <c r="O230" s="19"/>
      <c r="P230" s="19"/>
      <c r="Q230" s="19"/>
      <c r="S230" s="19"/>
      <c r="T230" s="19"/>
      <c r="U230" s="19"/>
      <c r="V230" s="19"/>
      <c r="W230" s="19"/>
    </row>
    <row r="231" spans="1:23" ht="17.100000000000001" customHeight="1" thickBot="1" x14ac:dyDescent="0.25">
      <c r="A231" s="14"/>
      <c r="B231" s="153">
        <v>43506</v>
      </c>
      <c r="C231" s="95">
        <v>0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86"/>
      <c r="K231" s="124" t="str">
        <f t="shared" si="0"/>
        <v>NA</v>
      </c>
      <c r="L231" s="124">
        <v>0</v>
      </c>
      <c r="M231" s="19"/>
      <c r="N231" s="19"/>
      <c r="O231" s="19"/>
      <c r="P231" s="19"/>
      <c r="Q231" s="19"/>
      <c r="S231" s="19"/>
      <c r="T231" s="19"/>
      <c r="U231" s="19"/>
      <c r="V231" s="19"/>
      <c r="W231" s="19"/>
    </row>
    <row r="232" spans="1:23" ht="17.100000000000001" customHeight="1" thickBot="1" x14ac:dyDescent="0.25">
      <c r="A232" s="14"/>
      <c r="B232" s="153">
        <v>43506</v>
      </c>
      <c r="C232" s="95">
        <v>0</v>
      </c>
      <c r="D232" s="95">
        <v>0</v>
      </c>
      <c r="E232" s="95">
        <v>0</v>
      </c>
      <c r="F232" s="95">
        <v>0</v>
      </c>
      <c r="G232" s="95">
        <v>0</v>
      </c>
      <c r="H232" s="95">
        <v>0</v>
      </c>
      <c r="I232" s="95">
        <v>0</v>
      </c>
      <c r="J232" s="86"/>
      <c r="K232" s="124" t="str">
        <f t="shared" si="0"/>
        <v>NA</v>
      </c>
      <c r="L232" s="124">
        <v>0</v>
      </c>
      <c r="M232" s="19"/>
      <c r="N232" s="19"/>
      <c r="O232" s="19"/>
      <c r="P232" s="19"/>
      <c r="Q232" s="19"/>
      <c r="S232" s="19"/>
      <c r="T232" s="19"/>
      <c r="U232" s="19"/>
      <c r="V232" s="19"/>
      <c r="W232" s="19"/>
    </row>
    <row r="233" spans="1:23" ht="17.100000000000001" customHeight="1" thickBot="1" x14ac:dyDescent="0.25">
      <c r="A233" s="14"/>
      <c r="B233" s="153">
        <v>43510</v>
      </c>
      <c r="C233" s="95">
        <v>0</v>
      </c>
      <c r="D233" s="95">
        <v>0</v>
      </c>
      <c r="E233" s="95">
        <v>0</v>
      </c>
      <c r="F233" s="95">
        <v>0</v>
      </c>
      <c r="G233" s="95">
        <v>0</v>
      </c>
      <c r="H233" s="95">
        <v>0</v>
      </c>
      <c r="I233" s="95">
        <v>0</v>
      </c>
      <c r="J233" s="86"/>
      <c r="K233" s="124" t="str">
        <f t="shared" si="0"/>
        <v>NA</v>
      </c>
      <c r="L233" s="124">
        <v>0</v>
      </c>
      <c r="M233" s="19"/>
      <c r="N233" s="19"/>
      <c r="O233" s="19"/>
      <c r="P233" s="19"/>
      <c r="Q233" s="19"/>
      <c r="S233" s="19"/>
      <c r="T233" s="19"/>
      <c r="U233" s="19"/>
      <c r="V233" s="19"/>
      <c r="W233" s="19"/>
    </row>
    <row r="234" spans="1:23" ht="17.100000000000001" customHeight="1" thickBot="1" x14ac:dyDescent="0.25">
      <c r="A234" s="14"/>
      <c r="B234" s="153">
        <v>43510</v>
      </c>
      <c r="C234" s="95">
        <v>0</v>
      </c>
      <c r="D234" s="95">
        <v>0</v>
      </c>
      <c r="E234" s="95">
        <v>0</v>
      </c>
      <c r="F234" s="95">
        <v>0</v>
      </c>
      <c r="G234" s="95">
        <v>0</v>
      </c>
      <c r="H234" s="95">
        <v>0</v>
      </c>
      <c r="I234" s="95">
        <v>0</v>
      </c>
      <c r="J234" s="86"/>
      <c r="K234" s="124" t="str">
        <f t="shared" si="0"/>
        <v>NA</v>
      </c>
      <c r="L234" s="124">
        <v>0</v>
      </c>
      <c r="M234" s="19"/>
      <c r="N234" s="19"/>
      <c r="O234" s="19"/>
      <c r="P234" s="19"/>
      <c r="Q234" s="19"/>
      <c r="S234" s="19"/>
      <c r="T234" s="19"/>
      <c r="U234" s="19"/>
      <c r="V234" s="19"/>
      <c r="W234" s="19"/>
    </row>
    <row r="235" spans="1:23" ht="17.100000000000001" customHeight="1" thickBot="1" x14ac:dyDescent="0.25">
      <c r="A235" s="14"/>
      <c r="B235" s="153">
        <v>43514</v>
      </c>
      <c r="C235" s="95">
        <v>0</v>
      </c>
      <c r="D235" s="95">
        <v>0</v>
      </c>
      <c r="E235" s="95">
        <v>0</v>
      </c>
      <c r="F235" s="95">
        <v>0</v>
      </c>
      <c r="G235" s="95">
        <v>0</v>
      </c>
      <c r="H235" s="95">
        <v>0</v>
      </c>
      <c r="I235" s="95">
        <v>0</v>
      </c>
      <c r="J235" s="86"/>
      <c r="K235" s="124" t="str">
        <f t="shared" si="0"/>
        <v>NA</v>
      </c>
      <c r="L235" s="124">
        <v>0</v>
      </c>
      <c r="M235" s="19"/>
      <c r="N235" s="19"/>
      <c r="O235" s="19"/>
      <c r="P235" s="19"/>
      <c r="Q235" s="19"/>
      <c r="S235" s="19"/>
      <c r="T235" s="19"/>
      <c r="U235" s="19"/>
      <c r="V235" s="19"/>
      <c r="W235" s="19"/>
    </row>
    <row r="236" spans="1:23" ht="17.100000000000001" customHeight="1" thickBot="1" x14ac:dyDescent="0.25">
      <c r="A236" s="14"/>
      <c r="B236" s="153">
        <v>43514</v>
      </c>
      <c r="C236" s="95">
        <v>0</v>
      </c>
      <c r="D236" s="95">
        <v>0</v>
      </c>
      <c r="E236" s="95">
        <v>0</v>
      </c>
      <c r="F236" s="95">
        <v>0</v>
      </c>
      <c r="G236" s="95">
        <v>0</v>
      </c>
      <c r="H236" s="95">
        <v>0</v>
      </c>
      <c r="I236" s="95">
        <v>0</v>
      </c>
      <c r="J236" s="86"/>
      <c r="K236" s="124" t="str">
        <f t="shared" si="0"/>
        <v>NA</v>
      </c>
      <c r="L236" s="124">
        <v>0</v>
      </c>
      <c r="M236" s="19"/>
      <c r="N236" s="19"/>
      <c r="O236" s="19"/>
      <c r="P236" s="19"/>
      <c r="Q236" s="19"/>
      <c r="S236" s="19"/>
      <c r="T236" s="19"/>
      <c r="U236" s="19"/>
      <c r="V236" s="19"/>
      <c r="W236" s="19"/>
    </row>
    <row r="237" spans="1:23" ht="17.100000000000001" customHeight="1" thickBot="1" x14ac:dyDescent="0.25">
      <c r="A237" s="14"/>
      <c r="B237" s="153">
        <v>43516</v>
      </c>
      <c r="C237" s="95">
        <v>0</v>
      </c>
      <c r="D237" s="95">
        <v>0</v>
      </c>
      <c r="E237" s="95">
        <v>0</v>
      </c>
      <c r="F237" s="95">
        <v>0</v>
      </c>
      <c r="G237" s="95">
        <v>0</v>
      </c>
      <c r="H237" s="95">
        <v>0</v>
      </c>
      <c r="I237" s="95">
        <v>0</v>
      </c>
      <c r="J237" s="86"/>
      <c r="K237" s="124" t="str">
        <f t="shared" si="0"/>
        <v>NA</v>
      </c>
      <c r="L237" s="124">
        <v>0</v>
      </c>
      <c r="M237" s="19"/>
      <c r="N237" s="19"/>
      <c r="O237" s="19"/>
      <c r="P237" s="19"/>
      <c r="Q237" s="19"/>
      <c r="S237" s="19"/>
      <c r="T237" s="19"/>
      <c r="U237" s="19"/>
      <c r="V237" s="19"/>
      <c r="W237" s="19"/>
    </row>
    <row r="238" spans="1:23" ht="17.100000000000001" customHeight="1" thickBot="1" x14ac:dyDescent="0.25">
      <c r="A238" s="14"/>
      <c r="B238" s="153">
        <v>43516</v>
      </c>
      <c r="C238" s="95">
        <v>0</v>
      </c>
      <c r="D238" s="95">
        <v>0</v>
      </c>
      <c r="E238" s="95">
        <v>0</v>
      </c>
      <c r="F238" s="95">
        <v>0</v>
      </c>
      <c r="G238" s="95">
        <v>0</v>
      </c>
      <c r="H238" s="95">
        <v>0</v>
      </c>
      <c r="I238" s="95">
        <v>0</v>
      </c>
      <c r="J238" s="86"/>
      <c r="K238" s="124" t="str">
        <f t="shared" si="0"/>
        <v>NA</v>
      </c>
      <c r="L238" s="124">
        <v>0</v>
      </c>
      <c r="M238" s="19"/>
      <c r="N238" s="19"/>
      <c r="O238" s="19"/>
      <c r="P238" s="19"/>
      <c r="Q238" s="19"/>
      <c r="S238" s="19"/>
      <c r="T238" s="19"/>
      <c r="U238" s="19"/>
      <c r="V238" s="19"/>
      <c r="W238" s="19"/>
    </row>
    <row r="239" spans="1:23" ht="17.100000000000001" customHeight="1" thickBot="1" x14ac:dyDescent="0.25">
      <c r="A239" s="14"/>
      <c r="B239" s="153">
        <v>43518</v>
      </c>
      <c r="C239" s="95">
        <v>0</v>
      </c>
      <c r="D239" s="95">
        <v>0</v>
      </c>
      <c r="E239" s="95">
        <v>0</v>
      </c>
      <c r="F239" s="95">
        <v>0</v>
      </c>
      <c r="G239" s="95">
        <v>0</v>
      </c>
      <c r="H239" s="95">
        <v>0</v>
      </c>
      <c r="I239" s="95">
        <v>0</v>
      </c>
      <c r="J239" s="86"/>
      <c r="K239" s="124" t="str">
        <f t="shared" si="0"/>
        <v>NA</v>
      </c>
      <c r="L239" s="124">
        <v>0</v>
      </c>
      <c r="M239" s="19"/>
      <c r="N239" s="19"/>
      <c r="O239" s="19"/>
      <c r="P239" s="19"/>
      <c r="Q239" s="19"/>
      <c r="S239" s="19"/>
      <c r="T239" s="19"/>
      <c r="U239" s="19"/>
      <c r="V239" s="19"/>
      <c r="W239" s="19"/>
    </row>
    <row r="240" spans="1:23" ht="17.100000000000001" customHeight="1" thickBot="1" x14ac:dyDescent="0.25">
      <c r="A240" s="14"/>
      <c r="B240" s="153">
        <v>43518</v>
      </c>
      <c r="C240" s="95">
        <v>0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86"/>
      <c r="K240" s="124" t="str">
        <f t="shared" si="0"/>
        <v>NA</v>
      </c>
      <c r="L240" s="124">
        <v>0</v>
      </c>
      <c r="M240" s="19"/>
      <c r="N240" s="19"/>
      <c r="O240" s="19"/>
      <c r="P240" s="19"/>
      <c r="Q240" s="19"/>
      <c r="S240" s="19"/>
      <c r="T240" s="19"/>
      <c r="U240" s="19"/>
      <c r="V240" s="19"/>
      <c r="W240" s="19"/>
    </row>
    <row r="241" spans="1:23" ht="17.100000000000001" customHeight="1" thickBot="1" x14ac:dyDescent="0.25">
      <c r="A241" s="14"/>
      <c r="B241" s="153">
        <v>43518</v>
      </c>
      <c r="C241" s="95">
        <v>0</v>
      </c>
      <c r="D241" s="95">
        <v>0</v>
      </c>
      <c r="E241" s="95">
        <v>0</v>
      </c>
      <c r="F241" s="95">
        <v>0</v>
      </c>
      <c r="G241" s="95">
        <v>0</v>
      </c>
      <c r="H241" s="95">
        <v>0</v>
      </c>
      <c r="I241" s="95">
        <v>0</v>
      </c>
      <c r="J241" s="86"/>
      <c r="K241" s="124" t="str">
        <f t="shared" si="0"/>
        <v>NA</v>
      </c>
      <c r="L241" s="124">
        <v>0</v>
      </c>
      <c r="M241" s="19"/>
      <c r="N241" s="19"/>
      <c r="O241" s="19"/>
      <c r="P241" s="19"/>
      <c r="Q241" s="19"/>
      <c r="S241" s="19"/>
      <c r="T241" s="19"/>
      <c r="U241" s="19"/>
      <c r="V241" s="19"/>
      <c r="W241" s="19"/>
    </row>
    <row r="242" spans="1:23" ht="17.100000000000001" customHeight="1" thickBot="1" x14ac:dyDescent="0.25">
      <c r="A242" s="14"/>
      <c r="B242" s="153">
        <v>43518</v>
      </c>
      <c r="C242" s="95">
        <v>0</v>
      </c>
      <c r="D242" s="95">
        <v>0</v>
      </c>
      <c r="E242" s="95">
        <v>0</v>
      </c>
      <c r="F242" s="95">
        <v>0</v>
      </c>
      <c r="G242" s="95">
        <v>0</v>
      </c>
      <c r="H242" s="95">
        <v>0</v>
      </c>
      <c r="I242" s="95">
        <v>0</v>
      </c>
      <c r="J242" s="86"/>
      <c r="K242" s="124" t="str">
        <f t="shared" si="0"/>
        <v>NA</v>
      </c>
      <c r="L242" s="124">
        <v>0</v>
      </c>
      <c r="M242" s="19"/>
      <c r="N242" s="19"/>
      <c r="O242" s="19"/>
      <c r="P242" s="19"/>
      <c r="Q242" s="19"/>
      <c r="S242" s="19"/>
      <c r="T242" s="19"/>
      <c r="U242" s="19"/>
      <c r="V242" s="19"/>
      <c r="W242" s="19"/>
    </row>
    <row r="243" spans="1:23" ht="17.100000000000001" customHeight="1" thickBot="1" x14ac:dyDescent="0.25">
      <c r="A243" s="14"/>
      <c r="B243" s="153">
        <v>43520</v>
      </c>
      <c r="C243" s="95">
        <v>0</v>
      </c>
      <c r="D243" s="95">
        <v>0</v>
      </c>
      <c r="E243" s="95">
        <v>0</v>
      </c>
      <c r="F243" s="95">
        <v>0</v>
      </c>
      <c r="G243" s="95">
        <v>0</v>
      </c>
      <c r="H243" s="95">
        <v>0</v>
      </c>
      <c r="I243" s="95">
        <v>0</v>
      </c>
      <c r="J243" s="86"/>
      <c r="K243" s="124" t="str">
        <f t="shared" si="0"/>
        <v>NA</v>
      </c>
      <c r="L243" s="124">
        <v>0</v>
      </c>
      <c r="M243" s="19"/>
      <c r="N243" s="19"/>
      <c r="O243" s="19"/>
      <c r="P243" s="19"/>
      <c r="Q243" s="19"/>
      <c r="S243" s="19"/>
      <c r="T243" s="19"/>
      <c r="U243" s="19"/>
      <c r="V243" s="19"/>
      <c r="W243" s="19"/>
    </row>
    <row r="244" spans="1:23" ht="17.100000000000001" customHeight="1" thickBot="1" x14ac:dyDescent="0.25">
      <c r="A244" s="14"/>
      <c r="B244" s="153">
        <v>43520</v>
      </c>
      <c r="C244" s="95">
        <v>0</v>
      </c>
      <c r="D244" s="95">
        <v>0</v>
      </c>
      <c r="E244" s="95">
        <v>0</v>
      </c>
      <c r="F244" s="95">
        <v>0</v>
      </c>
      <c r="G244" s="95">
        <v>0</v>
      </c>
      <c r="H244" s="95">
        <v>0</v>
      </c>
      <c r="I244" s="95">
        <v>0</v>
      </c>
      <c r="J244" s="86"/>
      <c r="K244" s="124" t="str">
        <f t="shared" si="0"/>
        <v>NA</v>
      </c>
      <c r="L244" s="124">
        <v>0</v>
      </c>
      <c r="M244" s="19"/>
      <c r="N244" s="19"/>
      <c r="O244" s="19"/>
      <c r="P244" s="19"/>
      <c r="Q244" s="19"/>
      <c r="S244" s="19"/>
      <c r="T244" s="19"/>
      <c r="U244" s="19"/>
      <c r="V244" s="19"/>
      <c r="W244" s="19"/>
    </row>
    <row r="245" spans="1:23" ht="17.100000000000001" customHeight="1" thickBot="1" x14ac:dyDescent="0.25">
      <c r="A245" s="14"/>
      <c r="B245" s="153">
        <v>43520</v>
      </c>
      <c r="C245" s="95">
        <v>0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86"/>
      <c r="K245" s="124" t="str">
        <f t="shared" si="0"/>
        <v>NA</v>
      </c>
      <c r="L245" s="124">
        <v>0</v>
      </c>
      <c r="M245" s="19"/>
      <c r="N245" s="19"/>
      <c r="O245" s="19"/>
      <c r="P245" s="19"/>
      <c r="Q245" s="19"/>
      <c r="S245" s="19"/>
      <c r="T245" s="19"/>
      <c r="U245" s="19"/>
      <c r="V245" s="19"/>
      <c r="W245" s="19"/>
    </row>
    <row r="246" spans="1:23" ht="17.100000000000001" customHeight="1" thickBot="1" x14ac:dyDescent="0.25">
      <c r="A246" s="14"/>
      <c r="B246" s="153">
        <v>43520</v>
      </c>
      <c r="C246" s="95">
        <v>0</v>
      </c>
      <c r="D246" s="95">
        <v>0</v>
      </c>
      <c r="E246" s="95">
        <v>0</v>
      </c>
      <c r="F246" s="95">
        <v>0</v>
      </c>
      <c r="G246" s="95">
        <v>0</v>
      </c>
      <c r="H246" s="95">
        <v>0</v>
      </c>
      <c r="I246" s="95">
        <v>0</v>
      </c>
      <c r="J246" s="86"/>
      <c r="K246" s="124" t="str">
        <f t="shared" si="0"/>
        <v>NA</v>
      </c>
      <c r="L246" s="124">
        <v>0</v>
      </c>
      <c r="M246" s="19"/>
      <c r="N246" s="19"/>
      <c r="O246" s="19"/>
      <c r="P246" s="19"/>
      <c r="Q246" s="19"/>
      <c r="S246" s="19"/>
      <c r="T246" s="19"/>
      <c r="U246" s="19"/>
      <c r="V246" s="19"/>
      <c r="W246" s="19"/>
    </row>
    <row r="247" spans="1:23" ht="17.100000000000001" customHeight="1" thickBot="1" x14ac:dyDescent="0.25">
      <c r="A247" s="14"/>
      <c r="B247" s="153">
        <v>43522</v>
      </c>
      <c r="C247" s="95">
        <v>0</v>
      </c>
      <c r="D247" s="95">
        <v>0</v>
      </c>
      <c r="E247" s="95">
        <v>0</v>
      </c>
      <c r="F247" s="95">
        <v>0</v>
      </c>
      <c r="G247" s="95">
        <v>0</v>
      </c>
      <c r="H247" s="95">
        <v>0</v>
      </c>
      <c r="I247" s="95">
        <v>0</v>
      </c>
      <c r="J247" s="86"/>
      <c r="K247" s="124" t="str">
        <f t="shared" si="0"/>
        <v>NA</v>
      </c>
      <c r="L247" s="124">
        <v>0</v>
      </c>
      <c r="M247" s="19"/>
      <c r="N247" s="19"/>
      <c r="O247" s="19"/>
      <c r="P247" s="19"/>
      <c r="Q247" s="19"/>
      <c r="S247" s="19"/>
      <c r="T247" s="19"/>
      <c r="U247" s="19"/>
      <c r="V247" s="19"/>
      <c r="W247" s="19"/>
    </row>
    <row r="248" spans="1:23" ht="17.100000000000001" customHeight="1" thickBot="1" x14ac:dyDescent="0.25">
      <c r="A248" s="14"/>
      <c r="B248" s="153">
        <v>43522</v>
      </c>
      <c r="C248" s="95">
        <v>0</v>
      </c>
      <c r="D248" s="95">
        <v>0</v>
      </c>
      <c r="E248" s="95">
        <v>0</v>
      </c>
      <c r="F248" s="95">
        <v>0</v>
      </c>
      <c r="G248" s="95">
        <v>0</v>
      </c>
      <c r="H248" s="95">
        <v>0</v>
      </c>
      <c r="I248" s="95">
        <v>0</v>
      </c>
      <c r="J248" s="86"/>
      <c r="K248" s="124" t="str">
        <f t="shared" si="0"/>
        <v>NA</v>
      </c>
      <c r="L248" s="124">
        <v>0</v>
      </c>
      <c r="M248" s="19"/>
      <c r="N248" s="19"/>
      <c r="O248" s="19"/>
      <c r="P248" s="19"/>
      <c r="Q248" s="19"/>
      <c r="S248" s="19"/>
      <c r="T248" s="19"/>
      <c r="U248" s="19"/>
      <c r="V248" s="19"/>
      <c r="W248" s="19"/>
    </row>
    <row r="249" spans="1:23" ht="17.100000000000001" customHeight="1" thickBot="1" x14ac:dyDescent="0.25">
      <c r="A249" s="14"/>
      <c r="B249" s="153">
        <v>43523</v>
      </c>
      <c r="C249" s="95">
        <v>0</v>
      </c>
      <c r="D249" s="95">
        <v>0</v>
      </c>
      <c r="E249" s="95">
        <v>0</v>
      </c>
      <c r="F249" s="95">
        <v>0</v>
      </c>
      <c r="G249" s="95">
        <v>0</v>
      </c>
      <c r="H249" s="95">
        <v>0</v>
      </c>
      <c r="I249" s="95">
        <v>0</v>
      </c>
      <c r="J249" s="86"/>
      <c r="K249" s="124" t="str">
        <f t="shared" si="0"/>
        <v>NA</v>
      </c>
      <c r="L249" s="124">
        <v>0</v>
      </c>
      <c r="M249" s="19"/>
      <c r="N249" s="19"/>
      <c r="O249" s="19"/>
      <c r="P249" s="19"/>
      <c r="Q249" s="19"/>
      <c r="S249" s="19"/>
      <c r="T249" s="19"/>
      <c r="U249" s="19"/>
      <c r="V249" s="19"/>
      <c r="W249" s="19"/>
    </row>
    <row r="250" spans="1:23" ht="17.100000000000001" customHeight="1" thickBot="1" x14ac:dyDescent="0.25">
      <c r="A250" s="14"/>
      <c r="B250" s="153">
        <v>43524</v>
      </c>
      <c r="C250" s="95">
        <v>0</v>
      </c>
      <c r="D250" s="95">
        <v>0</v>
      </c>
      <c r="E250" s="95">
        <v>0</v>
      </c>
      <c r="F250" s="95">
        <v>0</v>
      </c>
      <c r="G250" s="95">
        <v>0</v>
      </c>
      <c r="H250" s="95">
        <v>0</v>
      </c>
      <c r="I250" s="95">
        <v>0</v>
      </c>
      <c r="J250" s="86"/>
      <c r="K250" s="124" t="str">
        <f t="shared" si="0"/>
        <v>NA</v>
      </c>
      <c r="L250" s="124">
        <v>0</v>
      </c>
      <c r="M250" s="19"/>
      <c r="N250" s="19"/>
      <c r="O250" s="19"/>
      <c r="P250" s="19"/>
      <c r="Q250" s="19"/>
      <c r="S250" s="19"/>
      <c r="T250" s="19"/>
      <c r="U250" s="19"/>
      <c r="V250" s="19"/>
      <c r="W250" s="19"/>
    </row>
    <row r="251" spans="1:23" ht="17.100000000000001" customHeight="1" thickBot="1" x14ac:dyDescent="0.25">
      <c r="A251" s="14"/>
      <c r="B251" s="153">
        <v>43524</v>
      </c>
      <c r="C251" s="95">
        <v>0</v>
      </c>
      <c r="D251" s="95">
        <v>0</v>
      </c>
      <c r="E251" s="95">
        <v>0</v>
      </c>
      <c r="F251" s="95">
        <v>0</v>
      </c>
      <c r="G251" s="95">
        <v>0</v>
      </c>
      <c r="H251" s="95">
        <v>0</v>
      </c>
      <c r="I251" s="95">
        <v>0</v>
      </c>
      <c r="J251" s="86"/>
      <c r="K251" s="124" t="str">
        <f t="shared" si="0"/>
        <v>NA</v>
      </c>
      <c r="L251" s="124">
        <v>0</v>
      </c>
      <c r="M251" s="19"/>
      <c r="N251" s="19"/>
      <c r="O251" s="19"/>
      <c r="P251" s="19"/>
      <c r="Q251" s="19"/>
      <c r="S251" s="19"/>
      <c r="T251" s="19"/>
      <c r="U251" s="19"/>
      <c r="V251" s="19"/>
      <c r="W251" s="19"/>
    </row>
    <row r="252" spans="1:23" ht="17.100000000000001" customHeight="1" thickBot="1" x14ac:dyDescent="0.25">
      <c r="A252" s="14"/>
      <c r="B252" s="153">
        <v>43526</v>
      </c>
      <c r="C252" s="95">
        <v>0</v>
      </c>
      <c r="D252" s="95">
        <v>0</v>
      </c>
      <c r="E252" s="95">
        <v>0</v>
      </c>
      <c r="F252" s="95">
        <v>0</v>
      </c>
      <c r="G252" s="95">
        <v>0</v>
      </c>
      <c r="H252" s="95">
        <v>0</v>
      </c>
      <c r="I252" s="95">
        <v>0</v>
      </c>
      <c r="J252" s="86"/>
      <c r="K252" s="124" t="str">
        <f t="shared" si="0"/>
        <v>NA</v>
      </c>
      <c r="L252" s="124">
        <v>0</v>
      </c>
      <c r="M252" s="19"/>
      <c r="N252" s="19"/>
      <c r="O252" s="19"/>
      <c r="P252" s="19"/>
      <c r="Q252" s="19"/>
      <c r="S252" s="19"/>
      <c r="T252" s="19"/>
      <c r="U252" s="19"/>
      <c r="V252" s="19"/>
      <c r="W252" s="19"/>
    </row>
    <row r="253" spans="1:23" ht="17.100000000000001" customHeight="1" thickBot="1" x14ac:dyDescent="0.25">
      <c r="A253" s="14"/>
      <c r="B253" s="153">
        <v>43526</v>
      </c>
      <c r="C253" s="95">
        <v>0</v>
      </c>
      <c r="D253" s="95">
        <v>0</v>
      </c>
      <c r="E253" s="95">
        <v>0</v>
      </c>
      <c r="F253" s="95">
        <v>0</v>
      </c>
      <c r="G253" s="95">
        <v>0</v>
      </c>
      <c r="H253" s="95">
        <v>0</v>
      </c>
      <c r="I253" s="95">
        <v>0</v>
      </c>
      <c r="J253" s="86"/>
      <c r="K253" s="124" t="str">
        <f t="shared" si="0"/>
        <v>NA</v>
      </c>
      <c r="L253" s="124">
        <v>0</v>
      </c>
      <c r="M253" s="19"/>
      <c r="N253" s="19"/>
      <c r="O253" s="19"/>
      <c r="P253" s="19"/>
      <c r="Q253" s="19"/>
      <c r="S253" s="19"/>
      <c r="T253" s="19"/>
      <c r="U253" s="19"/>
      <c r="V253" s="19"/>
      <c r="W253" s="19"/>
    </row>
    <row r="254" spans="1:23" ht="17.100000000000001" customHeight="1" thickBot="1" x14ac:dyDescent="0.25">
      <c r="A254" s="14"/>
      <c r="B254" s="153">
        <v>43528</v>
      </c>
      <c r="C254" s="95">
        <v>0</v>
      </c>
      <c r="D254" s="95">
        <v>0</v>
      </c>
      <c r="E254" s="95">
        <v>0</v>
      </c>
      <c r="F254" s="95">
        <v>0</v>
      </c>
      <c r="G254" s="95">
        <v>0</v>
      </c>
      <c r="H254" s="95">
        <v>0</v>
      </c>
      <c r="I254" s="95">
        <v>0</v>
      </c>
      <c r="J254" s="86"/>
      <c r="K254" s="124" t="str">
        <f t="shared" si="0"/>
        <v>NA</v>
      </c>
      <c r="L254" s="124">
        <v>0</v>
      </c>
      <c r="M254" s="19"/>
      <c r="N254" s="19"/>
      <c r="O254" s="19"/>
      <c r="P254" s="19"/>
      <c r="Q254" s="19"/>
      <c r="S254" s="19"/>
      <c r="T254" s="19"/>
      <c r="U254" s="19"/>
      <c r="V254" s="19"/>
      <c r="W254" s="19"/>
    </row>
    <row r="255" spans="1:23" ht="17.100000000000001" customHeight="1" thickBot="1" x14ac:dyDescent="0.25">
      <c r="A255" s="14"/>
      <c r="B255" s="153">
        <v>43528</v>
      </c>
      <c r="C255" s="95">
        <v>0</v>
      </c>
      <c r="D255" s="95">
        <v>0</v>
      </c>
      <c r="E255" s="95">
        <v>0</v>
      </c>
      <c r="F255" s="95">
        <v>0</v>
      </c>
      <c r="G255" s="95">
        <v>0</v>
      </c>
      <c r="H255" s="95">
        <v>0</v>
      </c>
      <c r="I255" s="95">
        <v>0</v>
      </c>
      <c r="J255" s="86"/>
      <c r="K255" s="124" t="str">
        <f t="shared" si="0"/>
        <v>NA</v>
      </c>
      <c r="L255" s="124">
        <v>0</v>
      </c>
      <c r="M255" s="19"/>
      <c r="N255" s="19"/>
      <c r="O255" s="19"/>
      <c r="P255" s="19"/>
      <c r="Q255" s="19"/>
      <c r="S255" s="19"/>
      <c r="T255" s="19"/>
      <c r="U255" s="19"/>
      <c r="V255" s="19"/>
      <c r="W255" s="19"/>
    </row>
    <row r="256" spans="1:23" ht="17.100000000000001" customHeight="1" thickBot="1" x14ac:dyDescent="0.25">
      <c r="A256" s="14"/>
      <c r="B256" s="153">
        <v>43530</v>
      </c>
      <c r="C256" s="95">
        <v>0</v>
      </c>
      <c r="D256" s="95">
        <v>0</v>
      </c>
      <c r="E256" s="95">
        <v>0</v>
      </c>
      <c r="F256" s="95">
        <v>0</v>
      </c>
      <c r="G256" s="95">
        <v>0</v>
      </c>
      <c r="H256" s="95">
        <v>0</v>
      </c>
      <c r="I256" s="95">
        <v>0</v>
      </c>
      <c r="J256" s="86"/>
      <c r="K256" s="124" t="str">
        <f t="shared" si="0"/>
        <v>NA</v>
      </c>
      <c r="L256" s="124">
        <v>0</v>
      </c>
      <c r="M256" s="19"/>
      <c r="N256" s="19"/>
      <c r="O256" s="19"/>
      <c r="P256" s="19"/>
      <c r="Q256" s="19"/>
      <c r="S256" s="19"/>
      <c r="T256" s="19"/>
      <c r="U256" s="19"/>
      <c r="V256" s="19"/>
      <c r="W256" s="19"/>
    </row>
    <row r="257" spans="1:23" ht="17.100000000000001" customHeight="1" thickBot="1" x14ac:dyDescent="0.25">
      <c r="A257" s="14"/>
      <c r="B257" s="153">
        <v>43530</v>
      </c>
      <c r="C257" s="95">
        <v>0</v>
      </c>
      <c r="D257" s="95">
        <v>0</v>
      </c>
      <c r="E257" s="95">
        <v>0</v>
      </c>
      <c r="F257" s="95">
        <v>0</v>
      </c>
      <c r="G257" s="95">
        <v>0</v>
      </c>
      <c r="H257" s="95">
        <v>0</v>
      </c>
      <c r="I257" s="95">
        <v>0</v>
      </c>
      <c r="J257" s="86"/>
      <c r="K257" s="124" t="str">
        <f t="shared" si="0"/>
        <v>NA</v>
      </c>
      <c r="L257" s="124">
        <v>0</v>
      </c>
      <c r="M257" s="19"/>
      <c r="N257" s="19"/>
      <c r="O257" s="19"/>
      <c r="P257" s="19"/>
      <c r="Q257" s="19"/>
      <c r="S257" s="19"/>
      <c r="T257" s="19"/>
      <c r="U257" s="19"/>
      <c r="V257" s="19"/>
      <c r="W257" s="19"/>
    </row>
    <row r="258" spans="1:23" ht="17.100000000000001" customHeight="1" thickBot="1" x14ac:dyDescent="0.25">
      <c r="A258" s="14"/>
      <c r="B258" s="153">
        <v>43530</v>
      </c>
      <c r="C258" s="95">
        <v>0</v>
      </c>
      <c r="D258" s="95">
        <v>0</v>
      </c>
      <c r="E258" s="95">
        <v>0</v>
      </c>
      <c r="F258" s="95">
        <v>0</v>
      </c>
      <c r="G258" s="95">
        <v>0</v>
      </c>
      <c r="H258" s="95">
        <v>0</v>
      </c>
      <c r="I258" s="95">
        <v>0</v>
      </c>
      <c r="J258" s="86"/>
      <c r="K258" s="124" t="str">
        <f t="shared" si="0"/>
        <v>NA</v>
      </c>
      <c r="L258" s="124">
        <v>0</v>
      </c>
      <c r="M258" s="19"/>
      <c r="N258" s="19"/>
      <c r="O258" s="19"/>
      <c r="P258" s="19"/>
      <c r="Q258" s="19"/>
      <c r="S258" s="19"/>
      <c r="T258" s="19"/>
      <c r="U258" s="19"/>
      <c r="V258" s="19"/>
      <c r="W258" s="19"/>
    </row>
    <row r="259" spans="1:23" ht="17.100000000000001" customHeight="1" thickBot="1" x14ac:dyDescent="0.25">
      <c r="A259" s="14"/>
      <c r="B259" s="153">
        <v>43537</v>
      </c>
      <c r="C259" s="95">
        <v>0</v>
      </c>
      <c r="D259" s="95">
        <v>0</v>
      </c>
      <c r="E259" s="95">
        <v>0</v>
      </c>
      <c r="F259" s="95">
        <v>0</v>
      </c>
      <c r="G259" s="95">
        <v>0</v>
      </c>
      <c r="H259" s="95">
        <v>0</v>
      </c>
      <c r="I259" s="95">
        <v>0</v>
      </c>
      <c r="J259" s="86"/>
      <c r="K259" s="124" t="str">
        <f t="shared" si="0"/>
        <v>NA</v>
      </c>
      <c r="L259" s="124">
        <v>0</v>
      </c>
      <c r="M259" s="19"/>
      <c r="N259" s="19"/>
      <c r="O259" s="19"/>
      <c r="P259" s="19"/>
      <c r="Q259" s="19"/>
      <c r="S259" s="19"/>
      <c r="T259" s="19"/>
      <c r="U259" s="19"/>
      <c r="V259" s="19"/>
      <c r="W259" s="19"/>
    </row>
    <row r="260" spans="1:23" ht="17.100000000000001" customHeight="1" thickBot="1" x14ac:dyDescent="0.25">
      <c r="A260" s="14"/>
      <c r="B260" s="153">
        <v>43541</v>
      </c>
      <c r="C260" s="95">
        <v>0</v>
      </c>
      <c r="D260" s="95">
        <v>0</v>
      </c>
      <c r="E260" s="95">
        <v>0</v>
      </c>
      <c r="F260" s="95">
        <v>0</v>
      </c>
      <c r="G260" s="95">
        <v>0</v>
      </c>
      <c r="H260" s="95">
        <v>0</v>
      </c>
      <c r="I260" s="95">
        <v>0</v>
      </c>
      <c r="J260" s="86"/>
      <c r="K260" s="124" t="str">
        <f t="shared" si="0"/>
        <v>NA</v>
      </c>
      <c r="L260" s="124">
        <v>0</v>
      </c>
      <c r="M260" s="19"/>
      <c r="N260" s="19"/>
      <c r="O260" s="19"/>
      <c r="P260" s="19"/>
      <c r="Q260" s="19"/>
      <c r="S260" s="19"/>
      <c r="T260" s="19"/>
      <c r="U260" s="19"/>
      <c r="V260" s="19"/>
      <c r="W260" s="19"/>
    </row>
    <row r="261" spans="1:23" ht="17.100000000000001" customHeight="1" thickBot="1" x14ac:dyDescent="0.25">
      <c r="A261" s="14"/>
      <c r="B261" s="153">
        <v>43541</v>
      </c>
      <c r="C261" s="95">
        <v>0</v>
      </c>
      <c r="D261" s="95">
        <v>0</v>
      </c>
      <c r="E261" s="95">
        <v>0</v>
      </c>
      <c r="F261" s="95">
        <v>0</v>
      </c>
      <c r="G261" s="95">
        <v>0</v>
      </c>
      <c r="H261" s="95">
        <v>0</v>
      </c>
      <c r="I261" s="95">
        <v>0</v>
      </c>
      <c r="J261" s="86"/>
      <c r="K261" s="124" t="str">
        <f t="shared" ref="K261:K324" si="1">$C$9</f>
        <v>NA</v>
      </c>
      <c r="L261" s="124">
        <v>0</v>
      </c>
      <c r="M261" s="19"/>
      <c r="N261" s="19"/>
      <c r="O261" s="19"/>
      <c r="P261" s="19"/>
      <c r="Q261" s="19"/>
      <c r="S261" s="19"/>
      <c r="T261" s="19"/>
      <c r="U261" s="19"/>
      <c r="V261" s="19"/>
      <c r="W261" s="19"/>
    </row>
    <row r="262" spans="1:23" ht="17.100000000000001" customHeight="1" thickBot="1" x14ac:dyDescent="0.25">
      <c r="A262" s="14"/>
      <c r="B262" s="153">
        <v>43543</v>
      </c>
      <c r="C262" s="95">
        <v>0</v>
      </c>
      <c r="D262" s="95">
        <v>0</v>
      </c>
      <c r="E262" s="95">
        <v>0</v>
      </c>
      <c r="F262" s="95">
        <v>0</v>
      </c>
      <c r="G262" s="95">
        <v>0</v>
      </c>
      <c r="H262" s="95">
        <v>0</v>
      </c>
      <c r="I262" s="95">
        <v>0</v>
      </c>
      <c r="J262" s="86"/>
      <c r="K262" s="124" t="str">
        <f t="shared" si="1"/>
        <v>NA</v>
      </c>
      <c r="L262" s="124">
        <v>0</v>
      </c>
      <c r="M262" s="19"/>
      <c r="N262" s="19"/>
      <c r="O262" s="19"/>
      <c r="P262" s="19"/>
      <c r="Q262" s="19"/>
      <c r="S262" s="19"/>
      <c r="T262" s="19"/>
      <c r="U262" s="19"/>
      <c r="V262" s="19"/>
      <c r="W262" s="19"/>
    </row>
    <row r="263" spans="1:23" ht="17.100000000000001" customHeight="1" thickBot="1" x14ac:dyDescent="0.25">
      <c r="A263" s="14"/>
      <c r="B263" s="153">
        <v>43543</v>
      </c>
      <c r="C263" s="95">
        <v>0</v>
      </c>
      <c r="D263" s="95">
        <v>0</v>
      </c>
      <c r="E263" s="95">
        <v>0</v>
      </c>
      <c r="F263" s="95">
        <v>0</v>
      </c>
      <c r="G263" s="95">
        <v>0</v>
      </c>
      <c r="H263" s="95">
        <v>0</v>
      </c>
      <c r="I263" s="95">
        <v>0</v>
      </c>
      <c r="J263" s="86"/>
      <c r="K263" s="124" t="str">
        <f t="shared" si="1"/>
        <v>NA</v>
      </c>
      <c r="L263" s="124">
        <v>0</v>
      </c>
      <c r="M263" s="19"/>
      <c r="N263" s="19"/>
      <c r="O263" s="19"/>
      <c r="P263" s="19"/>
      <c r="Q263" s="19"/>
      <c r="S263" s="19"/>
      <c r="T263" s="19"/>
      <c r="U263" s="19"/>
      <c r="V263" s="19"/>
      <c r="W263" s="19"/>
    </row>
    <row r="264" spans="1:23" ht="17.100000000000001" customHeight="1" thickBot="1" x14ac:dyDescent="0.25">
      <c r="A264" s="14"/>
      <c r="B264" s="153">
        <v>43543</v>
      </c>
      <c r="C264" s="95">
        <v>0</v>
      </c>
      <c r="D264" s="95">
        <v>0</v>
      </c>
      <c r="E264" s="95">
        <v>0</v>
      </c>
      <c r="F264" s="95">
        <v>0</v>
      </c>
      <c r="G264" s="95">
        <v>0</v>
      </c>
      <c r="H264" s="95">
        <v>0</v>
      </c>
      <c r="I264" s="95">
        <v>0</v>
      </c>
      <c r="J264" s="86"/>
      <c r="K264" s="124" t="str">
        <f t="shared" si="1"/>
        <v>NA</v>
      </c>
      <c r="L264" s="124">
        <v>0</v>
      </c>
      <c r="M264" s="19"/>
      <c r="N264" s="19"/>
      <c r="O264" s="19"/>
      <c r="P264" s="19"/>
      <c r="Q264" s="19"/>
      <c r="S264" s="19"/>
      <c r="T264" s="19"/>
      <c r="U264" s="19"/>
      <c r="V264" s="19"/>
      <c r="W264" s="19"/>
    </row>
    <row r="265" spans="1:23" ht="17.100000000000001" customHeight="1" thickBot="1" x14ac:dyDescent="0.25">
      <c r="A265" s="14"/>
      <c r="B265" s="153">
        <v>43545</v>
      </c>
      <c r="C265" s="95">
        <v>0</v>
      </c>
      <c r="D265" s="95">
        <v>0</v>
      </c>
      <c r="E265" s="95">
        <v>0</v>
      </c>
      <c r="F265" s="95">
        <v>0</v>
      </c>
      <c r="G265" s="95">
        <v>0</v>
      </c>
      <c r="H265" s="95">
        <v>0</v>
      </c>
      <c r="I265" s="95">
        <v>0</v>
      </c>
      <c r="J265" s="86"/>
      <c r="K265" s="124" t="str">
        <f t="shared" si="1"/>
        <v>NA</v>
      </c>
      <c r="L265" s="124">
        <v>0</v>
      </c>
      <c r="M265" s="19"/>
      <c r="N265" s="19"/>
      <c r="O265" s="19"/>
      <c r="P265" s="19"/>
      <c r="Q265" s="19"/>
      <c r="S265" s="19"/>
      <c r="T265" s="19"/>
      <c r="U265" s="19"/>
      <c r="V265" s="19"/>
      <c r="W265" s="19"/>
    </row>
    <row r="266" spans="1:23" ht="17.100000000000001" customHeight="1" thickBot="1" x14ac:dyDescent="0.25">
      <c r="A266" s="14"/>
      <c r="B266" s="153">
        <v>43545</v>
      </c>
      <c r="C266" s="95">
        <v>0</v>
      </c>
      <c r="D266" s="95">
        <v>0</v>
      </c>
      <c r="E266" s="95">
        <v>0</v>
      </c>
      <c r="F266" s="95">
        <v>0</v>
      </c>
      <c r="G266" s="95">
        <v>0</v>
      </c>
      <c r="H266" s="95">
        <v>0</v>
      </c>
      <c r="I266" s="95">
        <v>0</v>
      </c>
      <c r="J266" s="86"/>
      <c r="K266" s="124" t="str">
        <f t="shared" si="1"/>
        <v>NA</v>
      </c>
      <c r="L266" s="124">
        <v>0</v>
      </c>
      <c r="M266" s="19"/>
      <c r="N266" s="19"/>
      <c r="O266" s="19"/>
      <c r="P266" s="19"/>
      <c r="Q266" s="19"/>
      <c r="S266" s="19"/>
      <c r="T266" s="19"/>
      <c r="U266" s="19"/>
      <c r="V266" s="19"/>
      <c r="W266" s="19"/>
    </row>
    <row r="267" spans="1:23" ht="17.100000000000001" customHeight="1" thickBot="1" x14ac:dyDescent="0.25">
      <c r="A267" s="14"/>
      <c r="B267" s="153">
        <v>43549</v>
      </c>
      <c r="C267" s="95">
        <v>0</v>
      </c>
      <c r="D267" s="95">
        <v>0</v>
      </c>
      <c r="E267" s="95">
        <v>0</v>
      </c>
      <c r="F267" s="95">
        <v>0</v>
      </c>
      <c r="G267" s="95">
        <v>0</v>
      </c>
      <c r="H267" s="95">
        <v>0</v>
      </c>
      <c r="I267" s="95">
        <v>0</v>
      </c>
      <c r="J267" s="86"/>
      <c r="K267" s="124" t="str">
        <f t="shared" si="1"/>
        <v>NA</v>
      </c>
      <c r="L267" s="124">
        <v>0</v>
      </c>
      <c r="M267" s="19"/>
      <c r="N267" s="19"/>
      <c r="O267" s="19"/>
      <c r="P267" s="19"/>
      <c r="Q267" s="19"/>
      <c r="S267" s="19"/>
      <c r="T267" s="19"/>
      <c r="U267" s="19"/>
      <c r="V267" s="19"/>
      <c r="W267" s="19"/>
    </row>
    <row r="268" spans="1:23" ht="17.100000000000001" customHeight="1" thickBot="1" x14ac:dyDescent="0.25">
      <c r="A268" s="14"/>
      <c r="B268" s="153">
        <v>43549</v>
      </c>
      <c r="C268" s="95">
        <v>0</v>
      </c>
      <c r="D268" s="95">
        <v>0</v>
      </c>
      <c r="E268" s="95">
        <v>0</v>
      </c>
      <c r="F268" s="95">
        <v>0</v>
      </c>
      <c r="G268" s="95">
        <v>0</v>
      </c>
      <c r="H268" s="95">
        <v>0</v>
      </c>
      <c r="I268" s="95">
        <v>0</v>
      </c>
      <c r="J268" s="86"/>
      <c r="K268" s="124" t="str">
        <f t="shared" si="1"/>
        <v>NA</v>
      </c>
      <c r="L268" s="124">
        <v>0</v>
      </c>
      <c r="M268" s="19"/>
      <c r="N268" s="19"/>
      <c r="O268" s="19"/>
      <c r="P268" s="19"/>
      <c r="Q268" s="19"/>
      <c r="S268" s="19"/>
      <c r="T268" s="19"/>
      <c r="U268" s="19"/>
      <c r="V268" s="19"/>
      <c r="W268" s="19"/>
    </row>
    <row r="269" spans="1:23" ht="17.100000000000001" customHeight="1" thickBot="1" x14ac:dyDescent="0.25">
      <c r="A269" s="14"/>
      <c r="B269" s="153">
        <v>43550</v>
      </c>
      <c r="C269" s="95">
        <v>0</v>
      </c>
      <c r="D269" s="95">
        <v>0</v>
      </c>
      <c r="E269" s="95">
        <v>0</v>
      </c>
      <c r="F269" s="95">
        <v>0</v>
      </c>
      <c r="G269" s="95">
        <v>0</v>
      </c>
      <c r="H269" s="95">
        <v>0</v>
      </c>
      <c r="I269" s="95">
        <v>0</v>
      </c>
      <c r="J269" s="86"/>
      <c r="K269" s="124" t="str">
        <f t="shared" si="1"/>
        <v>NA</v>
      </c>
      <c r="L269" s="124">
        <v>0</v>
      </c>
      <c r="M269" s="19"/>
      <c r="N269" s="19"/>
      <c r="O269" s="19"/>
      <c r="P269" s="19"/>
      <c r="Q269" s="19"/>
      <c r="S269" s="19"/>
      <c r="T269" s="19"/>
      <c r="U269" s="19"/>
      <c r="V269" s="19"/>
      <c r="W269" s="19"/>
    </row>
    <row r="270" spans="1:23" ht="17.100000000000001" customHeight="1" thickBot="1" x14ac:dyDescent="0.25">
      <c r="A270" s="14"/>
      <c r="B270" s="153">
        <v>43551</v>
      </c>
      <c r="C270" s="95">
        <v>0</v>
      </c>
      <c r="D270" s="95">
        <v>0</v>
      </c>
      <c r="E270" s="95">
        <v>0</v>
      </c>
      <c r="F270" s="95">
        <v>0</v>
      </c>
      <c r="G270" s="95">
        <v>0</v>
      </c>
      <c r="H270" s="95">
        <v>0</v>
      </c>
      <c r="I270" s="95">
        <v>0</v>
      </c>
      <c r="J270" s="86"/>
      <c r="K270" s="124" t="str">
        <f t="shared" si="1"/>
        <v>NA</v>
      </c>
      <c r="L270" s="124">
        <v>0</v>
      </c>
      <c r="M270" s="19"/>
      <c r="N270" s="19"/>
      <c r="O270" s="19"/>
      <c r="P270" s="19"/>
      <c r="Q270" s="19"/>
      <c r="S270" s="19"/>
      <c r="T270" s="19"/>
      <c r="U270" s="19"/>
      <c r="V270" s="19"/>
      <c r="W270" s="19"/>
    </row>
    <row r="271" spans="1:23" ht="17.100000000000001" customHeight="1" thickBot="1" x14ac:dyDescent="0.25">
      <c r="A271" s="14"/>
      <c r="B271" s="153">
        <v>43551</v>
      </c>
      <c r="C271" s="95">
        <v>0</v>
      </c>
      <c r="D271" s="95">
        <v>0</v>
      </c>
      <c r="E271" s="95">
        <v>0</v>
      </c>
      <c r="F271" s="95">
        <v>0</v>
      </c>
      <c r="G271" s="95">
        <v>0</v>
      </c>
      <c r="H271" s="95">
        <v>0</v>
      </c>
      <c r="I271" s="95">
        <v>0</v>
      </c>
      <c r="J271" s="86"/>
      <c r="K271" s="124" t="str">
        <f t="shared" si="1"/>
        <v>NA</v>
      </c>
      <c r="L271" s="124">
        <v>0</v>
      </c>
      <c r="M271" s="19"/>
      <c r="N271" s="19"/>
      <c r="O271" s="19"/>
      <c r="P271" s="19"/>
      <c r="Q271" s="19"/>
      <c r="S271" s="19"/>
      <c r="T271" s="19"/>
      <c r="U271" s="19"/>
      <c r="V271" s="19"/>
      <c r="W271" s="19"/>
    </row>
    <row r="272" spans="1:23" ht="17.100000000000001" customHeight="1" thickBot="1" x14ac:dyDescent="0.25">
      <c r="A272" s="14"/>
      <c r="B272" s="153">
        <v>43553</v>
      </c>
      <c r="C272" s="95">
        <v>0</v>
      </c>
      <c r="D272" s="95">
        <v>0</v>
      </c>
      <c r="E272" s="95">
        <v>0</v>
      </c>
      <c r="F272" s="95">
        <v>0</v>
      </c>
      <c r="G272" s="95">
        <v>0</v>
      </c>
      <c r="H272" s="95">
        <v>0</v>
      </c>
      <c r="I272" s="95">
        <v>0</v>
      </c>
      <c r="J272" s="86"/>
      <c r="K272" s="124" t="str">
        <f t="shared" si="1"/>
        <v>NA</v>
      </c>
      <c r="L272" s="124">
        <v>0</v>
      </c>
      <c r="M272" s="19"/>
      <c r="N272" s="19"/>
      <c r="O272" s="19"/>
      <c r="P272" s="19"/>
      <c r="Q272" s="19"/>
      <c r="S272" s="19"/>
      <c r="T272" s="19"/>
      <c r="U272" s="19"/>
      <c r="V272" s="19"/>
      <c r="W272" s="19"/>
    </row>
    <row r="273" spans="1:23" ht="17.100000000000001" customHeight="1" thickBot="1" x14ac:dyDescent="0.25">
      <c r="A273" s="14"/>
      <c r="B273" s="153">
        <v>43553</v>
      </c>
      <c r="C273" s="95">
        <v>0</v>
      </c>
      <c r="D273" s="95">
        <v>0</v>
      </c>
      <c r="E273" s="95">
        <v>0</v>
      </c>
      <c r="F273" s="95">
        <v>0</v>
      </c>
      <c r="G273" s="95">
        <v>0</v>
      </c>
      <c r="H273" s="95">
        <v>0</v>
      </c>
      <c r="I273" s="95">
        <v>0</v>
      </c>
      <c r="J273" s="86"/>
      <c r="K273" s="124" t="str">
        <f t="shared" si="1"/>
        <v>NA</v>
      </c>
      <c r="L273" s="124">
        <v>0</v>
      </c>
      <c r="M273" s="19"/>
      <c r="N273" s="19"/>
      <c r="O273" s="19"/>
      <c r="P273" s="19"/>
      <c r="Q273" s="19"/>
      <c r="S273" s="19"/>
      <c r="T273" s="19"/>
      <c r="U273" s="19"/>
      <c r="V273" s="19"/>
      <c r="W273" s="19"/>
    </row>
    <row r="274" spans="1:23" ht="17.100000000000001" customHeight="1" thickBot="1" x14ac:dyDescent="0.25">
      <c r="A274" s="14"/>
      <c r="B274" s="153">
        <v>43555</v>
      </c>
      <c r="C274" s="95">
        <v>0</v>
      </c>
      <c r="D274" s="95">
        <v>0</v>
      </c>
      <c r="E274" s="95">
        <v>0</v>
      </c>
      <c r="F274" s="95">
        <v>0</v>
      </c>
      <c r="G274" s="95">
        <v>0</v>
      </c>
      <c r="H274" s="95">
        <v>0</v>
      </c>
      <c r="I274" s="95">
        <v>0</v>
      </c>
      <c r="J274" s="86"/>
      <c r="K274" s="124" t="str">
        <f t="shared" si="1"/>
        <v>NA</v>
      </c>
      <c r="L274" s="124">
        <v>0</v>
      </c>
      <c r="M274" s="19"/>
      <c r="N274" s="19"/>
      <c r="O274" s="19"/>
      <c r="P274" s="19"/>
      <c r="Q274" s="19"/>
      <c r="S274" s="19"/>
      <c r="T274" s="19"/>
      <c r="U274" s="19"/>
      <c r="V274" s="19"/>
      <c r="W274" s="19"/>
    </row>
    <row r="275" spans="1:23" ht="17.100000000000001" customHeight="1" thickBot="1" x14ac:dyDescent="0.25">
      <c r="A275" s="14"/>
      <c r="B275" s="153">
        <v>43555</v>
      </c>
      <c r="C275" s="95">
        <v>0</v>
      </c>
      <c r="D275" s="95">
        <v>0</v>
      </c>
      <c r="E275" s="95">
        <v>0</v>
      </c>
      <c r="F275" s="95">
        <v>0</v>
      </c>
      <c r="G275" s="95">
        <v>0</v>
      </c>
      <c r="H275" s="95">
        <v>0</v>
      </c>
      <c r="I275" s="95">
        <v>0</v>
      </c>
      <c r="J275" s="86"/>
      <c r="K275" s="124" t="str">
        <f t="shared" si="1"/>
        <v>NA</v>
      </c>
      <c r="L275" s="124">
        <v>0</v>
      </c>
      <c r="M275" s="19"/>
      <c r="N275" s="19"/>
      <c r="O275" s="19"/>
      <c r="P275" s="19"/>
      <c r="Q275" s="19"/>
      <c r="S275" s="19"/>
      <c r="T275" s="19"/>
      <c r="U275" s="19"/>
      <c r="V275" s="19"/>
      <c r="W275" s="19"/>
    </row>
    <row r="276" spans="1:23" ht="17.100000000000001" customHeight="1" thickBot="1" x14ac:dyDescent="0.25">
      <c r="A276" s="14"/>
      <c r="B276" s="153">
        <v>43555</v>
      </c>
      <c r="C276" s="95">
        <v>0</v>
      </c>
      <c r="D276" s="95">
        <v>0</v>
      </c>
      <c r="E276" s="95">
        <v>0</v>
      </c>
      <c r="F276" s="95">
        <v>0</v>
      </c>
      <c r="G276" s="95">
        <v>0</v>
      </c>
      <c r="H276" s="95">
        <v>0</v>
      </c>
      <c r="I276" s="95">
        <v>0</v>
      </c>
      <c r="J276" s="86"/>
      <c r="K276" s="124" t="str">
        <f t="shared" si="1"/>
        <v>NA</v>
      </c>
      <c r="L276" s="124">
        <v>0</v>
      </c>
      <c r="M276" s="19"/>
      <c r="N276" s="19"/>
      <c r="O276" s="19"/>
      <c r="P276" s="19"/>
      <c r="Q276" s="19"/>
      <c r="S276" s="19"/>
      <c r="T276" s="19"/>
      <c r="U276" s="19"/>
      <c r="V276" s="19"/>
      <c r="W276" s="19"/>
    </row>
    <row r="277" spans="1:23" ht="17.100000000000001" customHeight="1" thickBot="1" x14ac:dyDescent="0.25">
      <c r="A277" s="14"/>
      <c r="B277" s="153">
        <v>43555</v>
      </c>
      <c r="C277" s="95">
        <v>0</v>
      </c>
      <c r="D277" s="95">
        <v>0</v>
      </c>
      <c r="E277" s="95">
        <v>0</v>
      </c>
      <c r="F277" s="95">
        <v>0</v>
      </c>
      <c r="G277" s="95">
        <v>0</v>
      </c>
      <c r="H277" s="95">
        <v>0</v>
      </c>
      <c r="I277" s="95">
        <v>0</v>
      </c>
      <c r="J277" s="86"/>
      <c r="K277" s="124" t="str">
        <f t="shared" si="1"/>
        <v>NA</v>
      </c>
      <c r="L277" s="124">
        <v>0</v>
      </c>
      <c r="M277" s="19"/>
      <c r="N277" s="19"/>
      <c r="O277" s="19"/>
      <c r="P277" s="19"/>
      <c r="Q277" s="19"/>
      <c r="S277" s="19"/>
      <c r="T277" s="19"/>
      <c r="U277" s="19"/>
      <c r="V277" s="19"/>
      <c r="W277" s="19"/>
    </row>
    <row r="278" spans="1:23" ht="17.100000000000001" customHeight="1" x14ac:dyDescent="0.2">
      <c r="A278" s="14"/>
      <c r="B278" s="190">
        <v>43556</v>
      </c>
      <c r="C278" s="191">
        <v>0</v>
      </c>
      <c r="D278" s="191">
        <v>0</v>
      </c>
      <c r="E278" s="191">
        <v>0</v>
      </c>
      <c r="F278" s="191">
        <v>0</v>
      </c>
      <c r="G278" s="191">
        <v>0</v>
      </c>
      <c r="H278" s="191">
        <v>0</v>
      </c>
      <c r="I278" s="191">
        <v>0</v>
      </c>
      <c r="J278" s="86"/>
      <c r="K278" s="124" t="str">
        <f t="shared" si="1"/>
        <v>NA</v>
      </c>
      <c r="L278" s="124">
        <v>0</v>
      </c>
      <c r="M278" s="19"/>
      <c r="N278" s="19"/>
      <c r="O278" s="19"/>
      <c r="P278" s="19"/>
      <c r="Q278" s="19"/>
      <c r="S278" s="19"/>
      <c r="T278" s="19"/>
      <c r="U278" s="19"/>
      <c r="V278" s="19"/>
      <c r="W278" s="19"/>
    </row>
    <row r="279" spans="1:23" ht="17.100000000000001" customHeight="1" x14ac:dyDescent="0.2">
      <c r="A279" s="14"/>
      <c r="B279" s="190">
        <v>43556</v>
      </c>
      <c r="C279" s="191">
        <v>0</v>
      </c>
      <c r="D279" s="191">
        <v>0</v>
      </c>
      <c r="E279" s="191">
        <v>0</v>
      </c>
      <c r="F279" s="191">
        <v>0</v>
      </c>
      <c r="G279" s="191">
        <v>0</v>
      </c>
      <c r="H279" s="191">
        <v>0</v>
      </c>
      <c r="I279" s="191">
        <v>0</v>
      </c>
      <c r="J279" s="86"/>
      <c r="K279" s="124" t="str">
        <f t="shared" si="1"/>
        <v>NA</v>
      </c>
      <c r="L279" s="124">
        <v>0</v>
      </c>
      <c r="M279" s="19"/>
      <c r="N279" s="19"/>
      <c r="O279" s="19"/>
      <c r="P279" s="19"/>
      <c r="Q279" s="19"/>
      <c r="S279" s="19"/>
      <c r="T279" s="19"/>
      <c r="U279" s="19"/>
      <c r="V279" s="19"/>
      <c r="W279" s="19"/>
    </row>
    <row r="280" spans="1:23" ht="17.100000000000001" customHeight="1" x14ac:dyDescent="0.2">
      <c r="A280" s="14"/>
      <c r="B280" s="190">
        <v>43557</v>
      </c>
      <c r="C280" s="191">
        <v>0</v>
      </c>
      <c r="D280" s="191">
        <v>0</v>
      </c>
      <c r="E280" s="191">
        <v>0</v>
      </c>
      <c r="F280" s="191">
        <v>0</v>
      </c>
      <c r="G280" s="191">
        <v>0</v>
      </c>
      <c r="H280" s="191">
        <v>0</v>
      </c>
      <c r="I280" s="191">
        <v>0</v>
      </c>
      <c r="J280" s="86"/>
      <c r="K280" s="124" t="str">
        <f t="shared" si="1"/>
        <v>NA</v>
      </c>
      <c r="L280" s="124">
        <v>0</v>
      </c>
      <c r="M280" s="19"/>
      <c r="N280" s="19"/>
      <c r="O280" s="19"/>
      <c r="P280" s="19"/>
      <c r="Q280" s="19"/>
      <c r="S280" s="19"/>
      <c r="T280" s="19"/>
      <c r="U280" s="19"/>
      <c r="V280" s="19"/>
      <c r="W280" s="19"/>
    </row>
    <row r="281" spans="1:23" ht="17.100000000000001" customHeight="1" x14ac:dyDescent="0.2">
      <c r="A281" s="14"/>
      <c r="B281" s="190">
        <v>43557</v>
      </c>
      <c r="C281" s="191">
        <v>0</v>
      </c>
      <c r="D281" s="191">
        <v>0</v>
      </c>
      <c r="E281" s="191">
        <v>0</v>
      </c>
      <c r="F281" s="191">
        <v>0</v>
      </c>
      <c r="G281" s="191">
        <v>0</v>
      </c>
      <c r="H281" s="191">
        <v>0</v>
      </c>
      <c r="I281" s="191">
        <v>0</v>
      </c>
      <c r="J281" s="86"/>
      <c r="K281" s="124" t="str">
        <f t="shared" si="1"/>
        <v>NA</v>
      </c>
      <c r="L281" s="124">
        <v>0</v>
      </c>
      <c r="M281" s="19"/>
      <c r="N281" s="19"/>
      <c r="O281" s="19"/>
      <c r="P281" s="19"/>
      <c r="Q281" s="19"/>
      <c r="S281" s="19"/>
      <c r="T281" s="19"/>
      <c r="U281" s="19"/>
      <c r="V281" s="19"/>
      <c r="W281" s="19"/>
    </row>
    <row r="282" spans="1:23" ht="17.100000000000001" customHeight="1" x14ac:dyDescent="0.2">
      <c r="A282" s="14"/>
      <c r="B282" s="190">
        <v>43559</v>
      </c>
      <c r="C282" s="191">
        <v>0</v>
      </c>
      <c r="D282" s="191">
        <v>0</v>
      </c>
      <c r="E282" s="191">
        <v>0</v>
      </c>
      <c r="F282" s="191">
        <v>0</v>
      </c>
      <c r="G282" s="191">
        <v>0</v>
      </c>
      <c r="H282" s="191">
        <v>0</v>
      </c>
      <c r="I282" s="191">
        <v>0</v>
      </c>
      <c r="J282" s="86"/>
      <c r="K282" s="124" t="str">
        <f t="shared" si="1"/>
        <v>NA</v>
      </c>
      <c r="L282" s="124">
        <v>0</v>
      </c>
      <c r="M282" s="19"/>
      <c r="N282" s="19"/>
      <c r="O282" s="19"/>
      <c r="P282" s="19"/>
      <c r="Q282" s="19"/>
      <c r="S282" s="19"/>
      <c r="T282" s="19"/>
      <c r="U282" s="19"/>
      <c r="V282" s="19"/>
      <c r="W282" s="19"/>
    </row>
    <row r="283" spans="1:23" ht="17.100000000000001" customHeight="1" x14ac:dyDescent="0.2">
      <c r="A283" s="14"/>
      <c r="B283" s="190">
        <v>43559</v>
      </c>
      <c r="C283" s="191">
        <v>0</v>
      </c>
      <c r="D283" s="191">
        <v>0</v>
      </c>
      <c r="E283" s="191">
        <v>0</v>
      </c>
      <c r="F283" s="191">
        <v>0</v>
      </c>
      <c r="G283" s="191">
        <v>0</v>
      </c>
      <c r="H283" s="191">
        <v>0</v>
      </c>
      <c r="I283" s="191">
        <v>0</v>
      </c>
      <c r="J283" s="86"/>
      <c r="K283" s="124" t="str">
        <f t="shared" si="1"/>
        <v>NA</v>
      </c>
      <c r="L283" s="124">
        <v>0</v>
      </c>
      <c r="M283" s="19"/>
      <c r="N283" s="19"/>
      <c r="O283" s="19"/>
      <c r="P283" s="19"/>
      <c r="Q283" s="19"/>
      <c r="S283" s="19"/>
      <c r="T283" s="19"/>
      <c r="U283" s="19"/>
      <c r="V283" s="19"/>
      <c r="W283" s="19"/>
    </row>
    <row r="284" spans="1:23" ht="17.100000000000001" customHeight="1" x14ac:dyDescent="0.2">
      <c r="A284" s="14"/>
      <c r="B284" s="190">
        <v>43561</v>
      </c>
      <c r="C284" s="191">
        <v>0</v>
      </c>
      <c r="D284" s="191">
        <v>0</v>
      </c>
      <c r="E284" s="191">
        <v>0</v>
      </c>
      <c r="F284" s="191">
        <v>0</v>
      </c>
      <c r="G284" s="191">
        <v>0</v>
      </c>
      <c r="H284" s="191">
        <v>0</v>
      </c>
      <c r="I284" s="191">
        <v>0</v>
      </c>
      <c r="J284" s="86"/>
      <c r="K284" s="124" t="str">
        <f t="shared" si="1"/>
        <v>NA</v>
      </c>
      <c r="L284" s="124">
        <v>0</v>
      </c>
      <c r="M284" s="19"/>
      <c r="N284" s="19"/>
      <c r="O284" s="19"/>
      <c r="P284" s="19"/>
      <c r="Q284" s="19"/>
      <c r="S284" s="19"/>
      <c r="T284" s="19"/>
      <c r="U284" s="19"/>
      <c r="V284" s="19"/>
      <c r="W284" s="19"/>
    </row>
    <row r="285" spans="1:23" ht="17.100000000000001" customHeight="1" x14ac:dyDescent="0.2">
      <c r="A285" s="14"/>
      <c r="B285" s="190">
        <v>43561</v>
      </c>
      <c r="C285" s="191">
        <v>0</v>
      </c>
      <c r="D285" s="191">
        <v>0</v>
      </c>
      <c r="E285" s="191">
        <v>0</v>
      </c>
      <c r="F285" s="191">
        <v>0</v>
      </c>
      <c r="G285" s="191">
        <v>0</v>
      </c>
      <c r="H285" s="191">
        <v>0</v>
      </c>
      <c r="I285" s="191">
        <v>0</v>
      </c>
      <c r="J285" s="86"/>
      <c r="K285" s="124" t="str">
        <f t="shared" si="1"/>
        <v>NA</v>
      </c>
      <c r="L285" s="124">
        <v>0</v>
      </c>
      <c r="M285" s="19"/>
      <c r="N285" s="19"/>
      <c r="O285" s="19"/>
      <c r="P285" s="19"/>
      <c r="Q285" s="19"/>
      <c r="S285" s="19"/>
      <c r="T285" s="19"/>
      <c r="U285" s="19"/>
      <c r="V285" s="19"/>
      <c r="W285" s="19"/>
    </row>
    <row r="286" spans="1:23" ht="17.100000000000001" customHeight="1" x14ac:dyDescent="0.2">
      <c r="A286" s="14"/>
      <c r="B286" s="190">
        <v>43563</v>
      </c>
      <c r="C286" s="191">
        <v>0</v>
      </c>
      <c r="D286" s="191">
        <v>0</v>
      </c>
      <c r="E286" s="191">
        <v>0</v>
      </c>
      <c r="F286" s="191">
        <v>0</v>
      </c>
      <c r="G286" s="191">
        <v>0</v>
      </c>
      <c r="H286" s="191">
        <v>0</v>
      </c>
      <c r="I286" s="191">
        <v>0</v>
      </c>
      <c r="J286" s="86"/>
      <c r="K286" s="124" t="str">
        <f t="shared" si="1"/>
        <v>NA</v>
      </c>
      <c r="L286" s="124">
        <v>0</v>
      </c>
      <c r="M286" s="19"/>
      <c r="N286" s="19"/>
      <c r="O286" s="19"/>
      <c r="P286" s="19"/>
      <c r="Q286" s="19"/>
      <c r="S286" s="19"/>
      <c r="T286" s="19"/>
      <c r="U286" s="19"/>
      <c r="V286" s="19"/>
      <c r="W286" s="19"/>
    </row>
    <row r="287" spans="1:23" ht="17.100000000000001" customHeight="1" x14ac:dyDescent="0.2">
      <c r="A287" s="14"/>
      <c r="B287" s="190">
        <v>43563</v>
      </c>
      <c r="C287" s="191">
        <v>0</v>
      </c>
      <c r="D287" s="191">
        <v>0</v>
      </c>
      <c r="E287" s="191">
        <v>0</v>
      </c>
      <c r="F287" s="191">
        <v>0</v>
      </c>
      <c r="G287" s="191">
        <v>0</v>
      </c>
      <c r="H287" s="191">
        <v>0</v>
      </c>
      <c r="I287" s="191">
        <v>0</v>
      </c>
      <c r="J287" s="86"/>
      <c r="K287" s="124" t="str">
        <f t="shared" si="1"/>
        <v>NA</v>
      </c>
      <c r="L287" s="124">
        <v>0</v>
      </c>
      <c r="M287" s="19"/>
      <c r="N287" s="19"/>
      <c r="O287" s="19"/>
      <c r="P287" s="19"/>
      <c r="Q287" s="19"/>
      <c r="S287" s="19"/>
      <c r="T287" s="19"/>
      <c r="U287" s="19"/>
      <c r="V287" s="19"/>
      <c r="W287" s="19"/>
    </row>
    <row r="288" spans="1:23" ht="17.100000000000001" customHeight="1" x14ac:dyDescent="0.2">
      <c r="A288" s="14"/>
      <c r="B288" s="190">
        <v>43564</v>
      </c>
      <c r="C288" s="191">
        <v>0</v>
      </c>
      <c r="D288" s="191">
        <v>0</v>
      </c>
      <c r="E288" s="191">
        <v>0</v>
      </c>
      <c r="F288" s="191">
        <v>0</v>
      </c>
      <c r="G288" s="191">
        <v>0</v>
      </c>
      <c r="H288" s="191">
        <v>0</v>
      </c>
      <c r="I288" s="191">
        <v>0</v>
      </c>
      <c r="J288" s="86"/>
      <c r="K288" s="124" t="str">
        <f t="shared" si="1"/>
        <v>NA</v>
      </c>
      <c r="L288" s="124">
        <v>0</v>
      </c>
      <c r="M288" s="19"/>
      <c r="N288" s="19"/>
      <c r="O288" s="19"/>
      <c r="P288" s="19"/>
      <c r="Q288" s="19"/>
      <c r="S288" s="19"/>
      <c r="T288" s="19"/>
      <c r="U288" s="19"/>
      <c r="V288" s="19"/>
      <c r="W288" s="19"/>
    </row>
    <row r="289" spans="1:23" ht="17.100000000000001" customHeight="1" x14ac:dyDescent="0.2">
      <c r="A289" s="14"/>
      <c r="B289" s="190">
        <v>43564</v>
      </c>
      <c r="C289" s="191">
        <v>0</v>
      </c>
      <c r="D289" s="191">
        <v>0</v>
      </c>
      <c r="E289" s="191">
        <v>0</v>
      </c>
      <c r="F289" s="191">
        <v>0</v>
      </c>
      <c r="G289" s="191">
        <v>0</v>
      </c>
      <c r="H289" s="191">
        <v>0</v>
      </c>
      <c r="I289" s="191">
        <v>0</v>
      </c>
      <c r="J289" s="86"/>
      <c r="K289" s="124" t="str">
        <f t="shared" si="1"/>
        <v>NA</v>
      </c>
      <c r="L289" s="124">
        <v>0</v>
      </c>
      <c r="M289" s="19"/>
      <c r="N289" s="19"/>
      <c r="O289" s="19"/>
      <c r="P289" s="19"/>
      <c r="Q289" s="19"/>
      <c r="S289" s="19"/>
      <c r="T289" s="19"/>
      <c r="U289" s="19"/>
      <c r="V289" s="19"/>
      <c r="W289" s="19"/>
    </row>
    <row r="290" spans="1:23" ht="17.100000000000001" customHeight="1" x14ac:dyDescent="0.2">
      <c r="A290" s="14"/>
      <c r="B290" s="190">
        <v>43566</v>
      </c>
      <c r="C290" s="191">
        <v>0</v>
      </c>
      <c r="D290" s="191">
        <v>0</v>
      </c>
      <c r="E290" s="191">
        <v>0</v>
      </c>
      <c r="F290" s="191">
        <v>0</v>
      </c>
      <c r="G290" s="191">
        <v>0</v>
      </c>
      <c r="H290" s="191">
        <v>0</v>
      </c>
      <c r="I290" s="191">
        <v>0</v>
      </c>
      <c r="J290" s="86"/>
      <c r="K290" s="124" t="str">
        <f t="shared" si="1"/>
        <v>NA</v>
      </c>
      <c r="L290" s="124">
        <v>0</v>
      </c>
      <c r="M290" s="19"/>
      <c r="N290" s="19"/>
      <c r="O290" s="19"/>
      <c r="P290" s="19"/>
      <c r="Q290" s="19"/>
      <c r="S290" s="19"/>
      <c r="T290" s="19"/>
      <c r="U290" s="19"/>
      <c r="V290" s="19"/>
      <c r="W290" s="19"/>
    </row>
    <row r="291" spans="1:23" ht="17.100000000000001" customHeight="1" x14ac:dyDescent="0.2">
      <c r="A291" s="14"/>
      <c r="B291" s="190">
        <v>43566</v>
      </c>
      <c r="C291" s="191">
        <v>0</v>
      </c>
      <c r="D291" s="191">
        <v>0</v>
      </c>
      <c r="E291" s="191">
        <v>0</v>
      </c>
      <c r="F291" s="191">
        <v>0</v>
      </c>
      <c r="G291" s="191">
        <v>0</v>
      </c>
      <c r="H291" s="191">
        <v>0</v>
      </c>
      <c r="I291" s="191">
        <v>0</v>
      </c>
      <c r="J291" s="86"/>
      <c r="K291" s="124" t="str">
        <f t="shared" si="1"/>
        <v>NA</v>
      </c>
      <c r="L291" s="124">
        <v>0</v>
      </c>
      <c r="M291" s="19"/>
      <c r="N291" s="19"/>
      <c r="O291" s="19"/>
      <c r="P291" s="19"/>
      <c r="Q291" s="19"/>
      <c r="S291" s="19"/>
      <c r="T291" s="19"/>
      <c r="U291" s="19"/>
      <c r="V291" s="19"/>
      <c r="W291" s="19"/>
    </row>
    <row r="292" spans="1:23" ht="17.100000000000001" customHeight="1" x14ac:dyDescent="0.2">
      <c r="A292" s="14"/>
      <c r="B292" s="190">
        <v>43567</v>
      </c>
      <c r="C292" s="191">
        <v>0</v>
      </c>
      <c r="D292" s="191">
        <v>0</v>
      </c>
      <c r="E292" s="191">
        <v>0</v>
      </c>
      <c r="F292" s="191">
        <v>0</v>
      </c>
      <c r="G292" s="191">
        <v>0</v>
      </c>
      <c r="H292" s="191">
        <v>0</v>
      </c>
      <c r="I292" s="191">
        <v>0</v>
      </c>
      <c r="J292" s="86"/>
      <c r="K292" s="124" t="str">
        <f t="shared" si="1"/>
        <v>NA</v>
      </c>
      <c r="L292" s="124">
        <v>0</v>
      </c>
      <c r="M292" s="19"/>
      <c r="N292" s="19"/>
      <c r="O292" s="19"/>
      <c r="P292" s="19"/>
      <c r="Q292" s="19"/>
      <c r="S292" s="19"/>
      <c r="T292" s="19"/>
      <c r="U292" s="19"/>
      <c r="V292" s="19"/>
      <c r="W292" s="19"/>
    </row>
    <row r="293" spans="1:23" ht="17.100000000000001" customHeight="1" x14ac:dyDescent="0.2">
      <c r="A293" s="14"/>
      <c r="B293" s="190">
        <v>43568</v>
      </c>
      <c r="C293" s="191">
        <v>0</v>
      </c>
      <c r="D293" s="191">
        <v>0</v>
      </c>
      <c r="E293" s="191">
        <v>0</v>
      </c>
      <c r="F293" s="191">
        <v>0</v>
      </c>
      <c r="G293" s="191">
        <v>0</v>
      </c>
      <c r="H293" s="191">
        <v>0</v>
      </c>
      <c r="I293" s="191">
        <v>0</v>
      </c>
      <c r="J293" s="86"/>
      <c r="K293" s="124" t="str">
        <f t="shared" si="1"/>
        <v>NA</v>
      </c>
      <c r="L293" s="124">
        <v>0</v>
      </c>
      <c r="M293" s="19"/>
      <c r="N293" s="19"/>
      <c r="O293" s="19"/>
      <c r="P293" s="19"/>
      <c r="Q293" s="19"/>
      <c r="S293" s="19"/>
      <c r="T293" s="19"/>
      <c r="U293" s="19"/>
      <c r="V293" s="19"/>
      <c r="W293" s="19"/>
    </row>
    <row r="294" spans="1:23" ht="17.100000000000001" customHeight="1" x14ac:dyDescent="0.2">
      <c r="A294" s="14"/>
      <c r="B294" s="190">
        <v>43572</v>
      </c>
      <c r="C294" s="191">
        <v>0</v>
      </c>
      <c r="D294" s="191">
        <v>0</v>
      </c>
      <c r="E294" s="191">
        <v>0</v>
      </c>
      <c r="F294" s="191">
        <v>0</v>
      </c>
      <c r="G294" s="191">
        <v>0</v>
      </c>
      <c r="H294" s="191">
        <v>0</v>
      </c>
      <c r="I294" s="191">
        <v>0</v>
      </c>
      <c r="J294" s="86"/>
      <c r="K294" s="124" t="str">
        <f t="shared" si="1"/>
        <v>NA</v>
      </c>
      <c r="L294" s="124">
        <v>0</v>
      </c>
      <c r="M294" s="19"/>
      <c r="N294" s="19"/>
      <c r="O294" s="19"/>
      <c r="P294" s="19"/>
      <c r="Q294" s="19"/>
      <c r="S294" s="19"/>
      <c r="T294" s="19"/>
      <c r="U294" s="19"/>
      <c r="V294" s="19"/>
      <c r="W294" s="19"/>
    </row>
    <row r="295" spans="1:23" ht="17.100000000000001" customHeight="1" x14ac:dyDescent="0.2">
      <c r="A295" s="14"/>
      <c r="B295" s="190">
        <v>43573</v>
      </c>
      <c r="C295" s="191">
        <v>0</v>
      </c>
      <c r="D295" s="191">
        <v>0</v>
      </c>
      <c r="E295" s="191">
        <v>0</v>
      </c>
      <c r="F295" s="191">
        <v>0</v>
      </c>
      <c r="G295" s="191">
        <v>0</v>
      </c>
      <c r="H295" s="191">
        <v>0</v>
      </c>
      <c r="I295" s="191">
        <v>0</v>
      </c>
      <c r="J295" s="86"/>
      <c r="K295" s="124" t="str">
        <f t="shared" si="1"/>
        <v>NA</v>
      </c>
      <c r="L295" s="124">
        <v>0</v>
      </c>
      <c r="M295" s="19"/>
      <c r="N295" s="19"/>
      <c r="O295" s="19"/>
      <c r="P295" s="19"/>
      <c r="Q295" s="19"/>
      <c r="S295" s="19"/>
      <c r="T295" s="19"/>
      <c r="U295" s="19"/>
      <c r="V295" s="19"/>
      <c r="W295" s="19"/>
    </row>
    <row r="296" spans="1:23" ht="17.100000000000001" customHeight="1" x14ac:dyDescent="0.2">
      <c r="A296" s="14"/>
      <c r="B296" s="190">
        <v>43574</v>
      </c>
      <c r="C296" s="191">
        <v>0</v>
      </c>
      <c r="D296" s="191">
        <v>0</v>
      </c>
      <c r="E296" s="191">
        <v>0</v>
      </c>
      <c r="F296" s="191">
        <v>0</v>
      </c>
      <c r="G296" s="191">
        <v>0</v>
      </c>
      <c r="H296" s="191">
        <v>0</v>
      </c>
      <c r="I296" s="191">
        <v>0</v>
      </c>
      <c r="J296" s="86"/>
      <c r="K296" s="124" t="str">
        <f t="shared" si="1"/>
        <v>NA</v>
      </c>
      <c r="L296" s="124">
        <v>0</v>
      </c>
      <c r="M296" s="19"/>
      <c r="N296" s="19"/>
      <c r="O296" s="19"/>
      <c r="P296" s="19"/>
      <c r="Q296" s="19"/>
      <c r="S296" s="19"/>
      <c r="T296" s="19"/>
      <c r="U296" s="19"/>
      <c r="V296" s="19"/>
      <c r="W296" s="19"/>
    </row>
    <row r="297" spans="1:23" ht="17.100000000000001" customHeight="1" x14ac:dyDescent="0.2">
      <c r="A297" s="14"/>
      <c r="B297" s="190">
        <v>43575</v>
      </c>
      <c r="C297" s="191">
        <v>0</v>
      </c>
      <c r="D297" s="191">
        <v>0</v>
      </c>
      <c r="E297" s="191">
        <v>0</v>
      </c>
      <c r="F297" s="191">
        <v>0</v>
      </c>
      <c r="G297" s="191">
        <v>0</v>
      </c>
      <c r="H297" s="191">
        <v>0</v>
      </c>
      <c r="I297" s="191">
        <v>0</v>
      </c>
      <c r="J297" s="86"/>
      <c r="K297" s="124" t="str">
        <f t="shared" si="1"/>
        <v>NA</v>
      </c>
      <c r="L297" s="124">
        <v>0</v>
      </c>
      <c r="M297" s="19"/>
      <c r="N297" s="19"/>
      <c r="O297" s="19"/>
      <c r="P297" s="19"/>
      <c r="Q297" s="19"/>
      <c r="S297" s="19"/>
      <c r="T297" s="19"/>
      <c r="U297" s="19"/>
      <c r="V297" s="19"/>
      <c r="W297" s="19"/>
    </row>
    <row r="298" spans="1:23" ht="17.100000000000001" customHeight="1" x14ac:dyDescent="0.2">
      <c r="A298" s="14"/>
      <c r="B298" s="190">
        <v>43575</v>
      </c>
      <c r="C298" s="191">
        <v>0</v>
      </c>
      <c r="D298" s="191">
        <v>0</v>
      </c>
      <c r="E298" s="191">
        <v>0</v>
      </c>
      <c r="F298" s="191">
        <v>0</v>
      </c>
      <c r="G298" s="191">
        <v>0</v>
      </c>
      <c r="H298" s="191">
        <v>0</v>
      </c>
      <c r="I298" s="191">
        <v>0</v>
      </c>
      <c r="J298" s="86"/>
      <c r="K298" s="124" t="str">
        <f t="shared" si="1"/>
        <v>NA</v>
      </c>
      <c r="L298" s="124">
        <v>0</v>
      </c>
      <c r="M298" s="19"/>
      <c r="N298" s="19"/>
      <c r="O298" s="19"/>
      <c r="P298" s="19"/>
      <c r="Q298" s="19"/>
      <c r="S298" s="19"/>
      <c r="T298" s="19"/>
      <c r="U298" s="19"/>
      <c r="V298" s="19"/>
      <c r="W298" s="19"/>
    </row>
    <row r="299" spans="1:23" ht="17.100000000000001" customHeight="1" x14ac:dyDescent="0.2">
      <c r="A299" s="14"/>
      <c r="B299" s="190">
        <v>43577</v>
      </c>
      <c r="C299" s="191">
        <v>0</v>
      </c>
      <c r="D299" s="191">
        <v>0</v>
      </c>
      <c r="E299" s="191">
        <v>0</v>
      </c>
      <c r="F299" s="191">
        <v>0</v>
      </c>
      <c r="G299" s="191">
        <v>0</v>
      </c>
      <c r="H299" s="191">
        <v>0</v>
      </c>
      <c r="I299" s="191">
        <v>0</v>
      </c>
      <c r="J299" s="86"/>
      <c r="K299" s="124" t="str">
        <f t="shared" si="1"/>
        <v>NA</v>
      </c>
      <c r="L299" s="124">
        <v>0</v>
      </c>
      <c r="M299" s="19"/>
      <c r="N299" s="19"/>
      <c r="O299" s="19"/>
      <c r="P299" s="19"/>
      <c r="Q299" s="19"/>
      <c r="S299" s="19"/>
      <c r="T299" s="19"/>
      <c r="U299" s="19"/>
      <c r="V299" s="19"/>
      <c r="W299" s="19"/>
    </row>
    <row r="300" spans="1:23" ht="17.100000000000001" customHeight="1" x14ac:dyDescent="0.2">
      <c r="A300" s="14"/>
      <c r="B300" s="190">
        <v>43578</v>
      </c>
      <c r="C300" s="191">
        <v>0</v>
      </c>
      <c r="D300" s="191">
        <v>0</v>
      </c>
      <c r="E300" s="191">
        <v>0</v>
      </c>
      <c r="F300" s="191">
        <v>0</v>
      </c>
      <c r="G300" s="191">
        <v>0</v>
      </c>
      <c r="H300" s="191">
        <v>0</v>
      </c>
      <c r="I300" s="191">
        <v>0</v>
      </c>
      <c r="J300" s="86"/>
      <c r="K300" s="124" t="str">
        <f t="shared" si="1"/>
        <v>NA</v>
      </c>
      <c r="L300" s="124">
        <v>0</v>
      </c>
      <c r="M300" s="19"/>
      <c r="N300" s="19"/>
      <c r="O300" s="19"/>
      <c r="P300" s="19"/>
      <c r="Q300" s="19"/>
      <c r="S300" s="19"/>
      <c r="T300" s="19"/>
      <c r="U300" s="19"/>
      <c r="V300" s="19"/>
      <c r="W300" s="19"/>
    </row>
    <row r="301" spans="1:23" ht="17.100000000000001" customHeight="1" x14ac:dyDescent="0.2">
      <c r="A301" s="14"/>
      <c r="B301" s="190">
        <v>43579</v>
      </c>
      <c r="C301" s="191">
        <v>0</v>
      </c>
      <c r="D301" s="191">
        <v>0</v>
      </c>
      <c r="E301" s="191">
        <v>0</v>
      </c>
      <c r="F301" s="191">
        <v>0</v>
      </c>
      <c r="G301" s="191">
        <v>0</v>
      </c>
      <c r="H301" s="191">
        <v>0</v>
      </c>
      <c r="I301" s="191">
        <v>0</v>
      </c>
      <c r="J301" s="86"/>
      <c r="K301" s="124" t="str">
        <f t="shared" si="1"/>
        <v>NA</v>
      </c>
      <c r="L301" s="124">
        <v>0</v>
      </c>
      <c r="M301" s="19"/>
      <c r="N301" s="19"/>
      <c r="O301" s="19"/>
      <c r="P301" s="19"/>
      <c r="Q301" s="19"/>
      <c r="S301" s="19"/>
      <c r="T301" s="19"/>
      <c r="U301" s="19"/>
      <c r="V301" s="19"/>
      <c r="W301" s="19"/>
    </row>
    <row r="302" spans="1:23" ht="17.100000000000001" customHeight="1" x14ac:dyDescent="0.2">
      <c r="A302" s="14"/>
      <c r="B302" s="190">
        <v>43579</v>
      </c>
      <c r="C302" s="191">
        <v>0</v>
      </c>
      <c r="D302" s="191">
        <v>0</v>
      </c>
      <c r="E302" s="191">
        <v>0</v>
      </c>
      <c r="F302" s="191">
        <v>0</v>
      </c>
      <c r="G302" s="191">
        <v>0</v>
      </c>
      <c r="H302" s="191">
        <v>0</v>
      </c>
      <c r="I302" s="191">
        <v>0</v>
      </c>
      <c r="J302" s="86"/>
      <c r="K302" s="124" t="str">
        <f t="shared" si="1"/>
        <v>NA</v>
      </c>
      <c r="L302" s="124">
        <v>0</v>
      </c>
      <c r="M302" s="19"/>
      <c r="N302" s="19"/>
      <c r="O302" s="19"/>
      <c r="P302" s="19"/>
      <c r="Q302" s="19"/>
      <c r="S302" s="19"/>
      <c r="T302" s="19"/>
      <c r="U302" s="19"/>
      <c r="V302" s="19"/>
      <c r="W302" s="19"/>
    </row>
    <row r="303" spans="1:23" ht="17.100000000000001" customHeight="1" x14ac:dyDescent="0.2">
      <c r="A303" s="14"/>
      <c r="B303" s="190">
        <v>43583</v>
      </c>
      <c r="C303" s="191">
        <v>0</v>
      </c>
      <c r="D303" s="191">
        <v>0</v>
      </c>
      <c r="E303" s="191">
        <v>0</v>
      </c>
      <c r="F303" s="191">
        <v>0</v>
      </c>
      <c r="G303" s="191">
        <v>0</v>
      </c>
      <c r="H303" s="191">
        <v>0</v>
      </c>
      <c r="I303" s="191">
        <v>0</v>
      </c>
      <c r="J303" s="86"/>
      <c r="K303" s="124" t="str">
        <f t="shared" si="1"/>
        <v>NA</v>
      </c>
      <c r="L303" s="124">
        <v>0</v>
      </c>
      <c r="M303" s="19"/>
      <c r="N303" s="19"/>
      <c r="O303" s="19"/>
      <c r="P303" s="19"/>
      <c r="Q303" s="19"/>
      <c r="S303" s="19"/>
      <c r="T303" s="19"/>
      <c r="U303" s="19"/>
      <c r="V303" s="19"/>
      <c r="W303" s="19"/>
    </row>
    <row r="304" spans="1:23" ht="17.100000000000001" customHeight="1" x14ac:dyDescent="0.2">
      <c r="A304" s="14"/>
      <c r="B304" s="190">
        <v>43588</v>
      </c>
      <c r="C304" s="191">
        <v>0</v>
      </c>
      <c r="D304" s="191">
        <v>0</v>
      </c>
      <c r="E304" s="191">
        <v>0</v>
      </c>
      <c r="F304" s="191">
        <v>0</v>
      </c>
      <c r="G304" s="191">
        <v>0</v>
      </c>
      <c r="H304" s="191">
        <v>0</v>
      </c>
      <c r="I304" s="191">
        <v>0</v>
      </c>
      <c r="J304" s="86"/>
      <c r="K304" s="124" t="str">
        <f t="shared" si="1"/>
        <v>NA</v>
      </c>
      <c r="L304" s="124">
        <v>0</v>
      </c>
      <c r="M304" s="19"/>
      <c r="N304" s="19"/>
      <c r="O304" s="19"/>
      <c r="P304" s="19"/>
      <c r="Q304" s="19"/>
      <c r="S304" s="19"/>
      <c r="T304" s="19"/>
      <c r="U304" s="19"/>
      <c r="V304" s="19"/>
      <c r="W304" s="19"/>
    </row>
    <row r="305" spans="1:23" ht="17.100000000000001" customHeight="1" x14ac:dyDescent="0.2">
      <c r="A305" s="14"/>
      <c r="B305" s="190">
        <v>43589</v>
      </c>
      <c r="C305" s="191">
        <v>0</v>
      </c>
      <c r="D305" s="191">
        <v>0</v>
      </c>
      <c r="E305" s="191">
        <v>0</v>
      </c>
      <c r="F305" s="191">
        <v>0</v>
      </c>
      <c r="G305" s="191">
        <v>0</v>
      </c>
      <c r="H305" s="191">
        <v>0</v>
      </c>
      <c r="I305" s="191">
        <v>0</v>
      </c>
      <c r="J305" s="86"/>
      <c r="K305" s="124" t="str">
        <f t="shared" si="1"/>
        <v>NA</v>
      </c>
      <c r="L305" s="124">
        <v>0</v>
      </c>
      <c r="M305" s="19"/>
      <c r="N305" s="19"/>
      <c r="O305" s="19"/>
      <c r="P305" s="19"/>
      <c r="Q305" s="19"/>
      <c r="S305" s="19"/>
      <c r="T305" s="19"/>
      <c r="U305" s="19"/>
      <c r="V305" s="19"/>
      <c r="W305" s="19"/>
    </row>
    <row r="306" spans="1:23" ht="17.100000000000001" customHeight="1" x14ac:dyDescent="0.2">
      <c r="A306" s="14"/>
      <c r="B306" s="190">
        <v>43592</v>
      </c>
      <c r="C306" s="191">
        <v>0</v>
      </c>
      <c r="D306" s="191">
        <v>0</v>
      </c>
      <c r="E306" s="191">
        <v>0</v>
      </c>
      <c r="F306" s="191">
        <v>0</v>
      </c>
      <c r="G306" s="191">
        <v>0</v>
      </c>
      <c r="H306" s="191">
        <v>0</v>
      </c>
      <c r="I306" s="191">
        <v>0</v>
      </c>
      <c r="J306" s="86"/>
      <c r="K306" s="124" t="str">
        <f t="shared" si="1"/>
        <v>NA</v>
      </c>
      <c r="L306" s="124">
        <v>0</v>
      </c>
      <c r="M306" s="19"/>
      <c r="N306" s="19"/>
      <c r="O306" s="19"/>
      <c r="P306" s="19"/>
      <c r="Q306" s="19"/>
      <c r="S306" s="19"/>
      <c r="T306" s="19"/>
      <c r="U306" s="19"/>
      <c r="V306" s="19"/>
      <c r="W306" s="19"/>
    </row>
    <row r="307" spans="1:23" ht="17.100000000000001" customHeight="1" x14ac:dyDescent="0.2">
      <c r="A307" s="14"/>
      <c r="B307" s="190">
        <v>43592</v>
      </c>
      <c r="C307" s="191">
        <v>0</v>
      </c>
      <c r="D307" s="191">
        <v>0</v>
      </c>
      <c r="E307" s="191">
        <v>0</v>
      </c>
      <c r="F307" s="191">
        <v>0</v>
      </c>
      <c r="G307" s="191">
        <v>0</v>
      </c>
      <c r="H307" s="191">
        <v>0</v>
      </c>
      <c r="I307" s="191">
        <v>0</v>
      </c>
      <c r="J307" s="86"/>
      <c r="K307" s="124" t="str">
        <f t="shared" si="1"/>
        <v>NA</v>
      </c>
      <c r="L307" s="124">
        <v>0</v>
      </c>
      <c r="M307" s="19"/>
      <c r="N307" s="19"/>
      <c r="O307" s="19"/>
      <c r="P307" s="19"/>
      <c r="Q307" s="19"/>
      <c r="S307" s="19"/>
      <c r="T307" s="19"/>
      <c r="U307" s="19"/>
      <c r="V307" s="19"/>
      <c r="W307" s="19"/>
    </row>
    <row r="308" spans="1:23" ht="17.100000000000001" customHeight="1" x14ac:dyDescent="0.2">
      <c r="A308" s="14"/>
      <c r="B308" s="190">
        <v>43593</v>
      </c>
      <c r="C308" s="191">
        <v>0</v>
      </c>
      <c r="D308" s="191">
        <v>0</v>
      </c>
      <c r="E308" s="191">
        <v>0</v>
      </c>
      <c r="F308" s="191">
        <v>0</v>
      </c>
      <c r="G308" s="191">
        <v>0</v>
      </c>
      <c r="H308" s="191">
        <v>0</v>
      </c>
      <c r="I308" s="191">
        <v>0</v>
      </c>
      <c r="J308" s="86"/>
      <c r="K308" s="124" t="str">
        <f t="shared" si="1"/>
        <v>NA</v>
      </c>
      <c r="L308" s="124">
        <v>0</v>
      </c>
      <c r="M308" s="19"/>
      <c r="N308" s="19"/>
      <c r="O308" s="19"/>
      <c r="P308" s="19"/>
      <c r="Q308" s="19"/>
      <c r="S308" s="19"/>
      <c r="T308" s="19"/>
      <c r="U308" s="19"/>
      <c r="V308" s="19"/>
      <c r="W308" s="19"/>
    </row>
    <row r="309" spans="1:23" ht="17.100000000000001" customHeight="1" x14ac:dyDescent="0.2">
      <c r="A309" s="14"/>
      <c r="B309" s="190">
        <v>43594</v>
      </c>
      <c r="C309" s="191">
        <v>0</v>
      </c>
      <c r="D309" s="191">
        <v>0</v>
      </c>
      <c r="E309" s="191">
        <v>0</v>
      </c>
      <c r="F309" s="191">
        <v>0</v>
      </c>
      <c r="G309" s="191">
        <v>0</v>
      </c>
      <c r="H309" s="191">
        <v>0</v>
      </c>
      <c r="I309" s="191">
        <v>0</v>
      </c>
      <c r="J309" s="86"/>
      <c r="K309" s="124" t="str">
        <f t="shared" si="1"/>
        <v>NA</v>
      </c>
      <c r="L309" s="124">
        <v>0</v>
      </c>
      <c r="M309" s="19"/>
      <c r="N309" s="19"/>
      <c r="O309" s="19"/>
      <c r="P309" s="19"/>
      <c r="Q309" s="19"/>
      <c r="S309" s="19"/>
      <c r="T309" s="19"/>
      <c r="U309" s="19"/>
      <c r="V309" s="19"/>
      <c r="W309" s="19"/>
    </row>
    <row r="310" spans="1:23" ht="17.100000000000001" customHeight="1" x14ac:dyDescent="0.2">
      <c r="A310" s="14"/>
      <c r="B310" s="190">
        <v>43596</v>
      </c>
      <c r="C310" s="191">
        <v>0</v>
      </c>
      <c r="D310" s="191">
        <v>0</v>
      </c>
      <c r="E310" s="191">
        <v>0</v>
      </c>
      <c r="F310" s="191">
        <v>0</v>
      </c>
      <c r="G310" s="191">
        <v>0</v>
      </c>
      <c r="H310" s="191">
        <v>0</v>
      </c>
      <c r="I310" s="191">
        <v>0</v>
      </c>
      <c r="J310" s="86"/>
      <c r="K310" s="124" t="str">
        <f t="shared" si="1"/>
        <v>NA</v>
      </c>
      <c r="L310" s="124">
        <v>0</v>
      </c>
      <c r="M310" s="19"/>
      <c r="N310" s="19"/>
      <c r="O310" s="19"/>
      <c r="P310" s="19"/>
      <c r="Q310" s="19"/>
      <c r="S310" s="19"/>
      <c r="T310" s="19"/>
      <c r="U310" s="19"/>
      <c r="V310" s="19"/>
      <c r="W310" s="19"/>
    </row>
    <row r="311" spans="1:23" ht="17.100000000000001" customHeight="1" x14ac:dyDescent="0.2">
      <c r="A311" s="14"/>
      <c r="B311" s="190">
        <v>43596</v>
      </c>
      <c r="C311" s="191">
        <v>0</v>
      </c>
      <c r="D311" s="191">
        <v>0</v>
      </c>
      <c r="E311" s="191">
        <v>0</v>
      </c>
      <c r="F311" s="191">
        <v>0</v>
      </c>
      <c r="G311" s="191">
        <v>0</v>
      </c>
      <c r="H311" s="191">
        <v>0</v>
      </c>
      <c r="I311" s="191">
        <v>0</v>
      </c>
      <c r="J311" s="86"/>
      <c r="K311" s="124" t="str">
        <f t="shared" si="1"/>
        <v>NA</v>
      </c>
      <c r="L311" s="124">
        <v>0</v>
      </c>
      <c r="M311" s="19"/>
      <c r="N311" s="19"/>
      <c r="O311" s="19"/>
      <c r="P311" s="19"/>
      <c r="Q311" s="19"/>
      <c r="S311" s="19"/>
      <c r="T311" s="19"/>
      <c r="U311" s="19"/>
      <c r="V311" s="19"/>
      <c r="W311" s="19"/>
    </row>
    <row r="312" spans="1:23" ht="17.100000000000001" customHeight="1" x14ac:dyDescent="0.2">
      <c r="A312" s="14"/>
      <c r="B312" s="190">
        <v>43596</v>
      </c>
      <c r="C312" s="191">
        <v>0</v>
      </c>
      <c r="D312" s="191">
        <v>0</v>
      </c>
      <c r="E312" s="191">
        <v>0</v>
      </c>
      <c r="F312" s="191">
        <v>0</v>
      </c>
      <c r="G312" s="191">
        <v>0</v>
      </c>
      <c r="H312" s="191">
        <v>0</v>
      </c>
      <c r="I312" s="191">
        <v>0</v>
      </c>
      <c r="J312" s="86"/>
      <c r="K312" s="124" t="str">
        <f t="shared" si="1"/>
        <v>NA</v>
      </c>
      <c r="L312" s="124">
        <v>0</v>
      </c>
      <c r="M312" s="19"/>
      <c r="N312" s="19"/>
      <c r="O312" s="19"/>
      <c r="P312" s="19"/>
      <c r="Q312" s="19"/>
      <c r="S312" s="19"/>
      <c r="T312" s="19"/>
      <c r="U312" s="19"/>
      <c r="V312" s="19"/>
      <c r="W312" s="19"/>
    </row>
    <row r="313" spans="1:23" ht="17.100000000000001" customHeight="1" x14ac:dyDescent="0.2">
      <c r="A313" s="14"/>
      <c r="B313" s="190">
        <v>43598</v>
      </c>
      <c r="C313" s="191">
        <v>0</v>
      </c>
      <c r="D313" s="191">
        <v>0</v>
      </c>
      <c r="E313" s="191">
        <v>0</v>
      </c>
      <c r="F313" s="191">
        <v>0</v>
      </c>
      <c r="G313" s="191">
        <v>0</v>
      </c>
      <c r="H313" s="191">
        <v>0</v>
      </c>
      <c r="I313" s="191">
        <v>0</v>
      </c>
      <c r="J313" s="86"/>
      <c r="K313" s="124" t="str">
        <f t="shared" si="1"/>
        <v>NA</v>
      </c>
      <c r="L313" s="124">
        <v>0</v>
      </c>
      <c r="M313" s="19"/>
      <c r="N313" s="19"/>
      <c r="O313" s="19"/>
      <c r="P313" s="19"/>
      <c r="Q313" s="19"/>
      <c r="S313" s="19"/>
      <c r="T313" s="19"/>
      <c r="U313" s="19"/>
      <c r="V313" s="19"/>
      <c r="W313" s="19"/>
    </row>
    <row r="314" spans="1:23" ht="17.100000000000001" customHeight="1" x14ac:dyDescent="0.2">
      <c r="A314" s="14"/>
      <c r="B314" s="190">
        <v>43598</v>
      </c>
      <c r="C314" s="191">
        <v>0</v>
      </c>
      <c r="D314" s="191">
        <v>0</v>
      </c>
      <c r="E314" s="191">
        <v>0</v>
      </c>
      <c r="F314" s="191">
        <v>0</v>
      </c>
      <c r="G314" s="191">
        <v>0</v>
      </c>
      <c r="H314" s="191">
        <v>0</v>
      </c>
      <c r="I314" s="191">
        <v>0</v>
      </c>
      <c r="J314" s="86"/>
      <c r="K314" s="124" t="str">
        <f t="shared" si="1"/>
        <v>NA</v>
      </c>
      <c r="L314" s="124">
        <v>0</v>
      </c>
      <c r="M314" s="19"/>
      <c r="N314" s="19"/>
      <c r="O314" s="19"/>
      <c r="P314" s="19"/>
      <c r="Q314" s="19"/>
      <c r="S314" s="19"/>
      <c r="T314" s="19"/>
      <c r="U314" s="19"/>
      <c r="V314" s="19"/>
      <c r="W314" s="19"/>
    </row>
    <row r="315" spans="1:23" ht="17.100000000000001" customHeight="1" x14ac:dyDescent="0.2">
      <c r="A315" s="14"/>
      <c r="B315" s="190">
        <v>43600</v>
      </c>
      <c r="C315" s="191">
        <v>0</v>
      </c>
      <c r="D315" s="191">
        <v>0</v>
      </c>
      <c r="E315" s="191">
        <v>0</v>
      </c>
      <c r="F315" s="191">
        <v>0</v>
      </c>
      <c r="G315" s="191">
        <v>0</v>
      </c>
      <c r="H315" s="191">
        <v>0</v>
      </c>
      <c r="I315" s="191">
        <v>0</v>
      </c>
      <c r="J315" s="86"/>
      <c r="K315" s="124" t="str">
        <f t="shared" si="1"/>
        <v>NA</v>
      </c>
      <c r="L315" s="124">
        <v>0</v>
      </c>
      <c r="M315" s="19"/>
      <c r="N315" s="19"/>
      <c r="O315" s="19"/>
      <c r="P315" s="19"/>
      <c r="Q315" s="19"/>
      <c r="S315" s="19"/>
      <c r="T315" s="19"/>
      <c r="U315" s="19"/>
      <c r="V315" s="19"/>
      <c r="W315" s="19"/>
    </row>
    <row r="316" spans="1:23" ht="17.100000000000001" customHeight="1" x14ac:dyDescent="0.2">
      <c r="A316" s="14"/>
      <c r="B316" s="190">
        <v>43602</v>
      </c>
      <c r="C316" s="191">
        <v>0</v>
      </c>
      <c r="D316" s="191">
        <v>0</v>
      </c>
      <c r="E316" s="191">
        <v>0</v>
      </c>
      <c r="F316" s="191">
        <v>0</v>
      </c>
      <c r="G316" s="191">
        <v>0</v>
      </c>
      <c r="H316" s="191">
        <v>0</v>
      </c>
      <c r="I316" s="191">
        <v>0</v>
      </c>
      <c r="J316" s="86"/>
      <c r="K316" s="124" t="str">
        <f t="shared" si="1"/>
        <v>NA</v>
      </c>
      <c r="L316" s="124">
        <v>0</v>
      </c>
      <c r="M316" s="19"/>
      <c r="N316" s="19"/>
      <c r="O316" s="19"/>
      <c r="P316" s="19"/>
      <c r="Q316" s="19"/>
      <c r="S316" s="19"/>
      <c r="T316" s="19"/>
      <c r="U316" s="19"/>
      <c r="V316" s="19"/>
      <c r="W316" s="19"/>
    </row>
    <row r="317" spans="1:23" ht="17.100000000000001" customHeight="1" x14ac:dyDescent="0.2">
      <c r="A317" s="14"/>
      <c r="B317" s="190">
        <v>43602</v>
      </c>
      <c r="C317" s="191">
        <v>0</v>
      </c>
      <c r="D317" s="191">
        <v>0</v>
      </c>
      <c r="E317" s="191">
        <v>0</v>
      </c>
      <c r="F317" s="191">
        <v>0</v>
      </c>
      <c r="G317" s="191">
        <v>0</v>
      </c>
      <c r="H317" s="191">
        <v>0</v>
      </c>
      <c r="I317" s="191">
        <v>0</v>
      </c>
      <c r="J317" s="86"/>
      <c r="K317" s="124" t="str">
        <f t="shared" si="1"/>
        <v>NA</v>
      </c>
      <c r="L317" s="124">
        <v>0</v>
      </c>
      <c r="M317" s="19"/>
      <c r="N317" s="19"/>
      <c r="O317" s="19"/>
      <c r="P317" s="19"/>
      <c r="Q317" s="19"/>
      <c r="S317" s="19"/>
      <c r="T317" s="19"/>
      <c r="U317" s="19"/>
      <c r="V317" s="19"/>
      <c r="W317" s="19"/>
    </row>
    <row r="318" spans="1:23" ht="17.100000000000001" customHeight="1" x14ac:dyDescent="0.2">
      <c r="A318" s="14"/>
      <c r="B318" s="190">
        <v>43603</v>
      </c>
      <c r="C318" s="191">
        <v>0</v>
      </c>
      <c r="D318" s="191">
        <v>0</v>
      </c>
      <c r="E318" s="191">
        <v>0</v>
      </c>
      <c r="F318" s="191">
        <v>0</v>
      </c>
      <c r="G318" s="191">
        <v>0</v>
      </c>
      <c r="H318" s="191">
        <v>0</v>
      </c>
      <c r="I318" s="191">
        <v>0</v>
      </c>
      <c r="J318" s="86"/>
      <c r="K318" s="124" t="str">
        <f t="shared" si="1"/>
        <v>NA</v>
      </c>
      <c r="L318" s="124">
        <v>0</v>
      </c>
      <c r="M318" s="19"/>
      <c r="N318" s="19"/>
      <c r="O318" s="19"/>
      <c r="P318" s="19"/>
      <c r="Q318" s="19"/>
      <c r="S318" s="19"/>
      <c r="T318" s="19"/>
      <c r="U318" s="19"/>
      <c r="V318" s="19"/>
      <c r="W318" s="19"/>
    </row>
    <row r="319" spans="1:23" ht="17.100000000000001" customHeight="1" x14ac:dyDescent="0.2">
      <c r="A319" s="14"/>
      <c r="B319" s="190">
        <v>43604</v>
      </c>
      <c r="C319" s="191">
        <v>0</v>
      </c>
      <c r="D319" s="191">
        <v>0</v>
      </c>
      <c r="E319" s="191">
        <v>0</v>
      </c>
      <c r="F319" s="191">
        <v>0</v>
      </c>
      <c r="G319" s="191">
        <v>0</v>
      </c>
      <c r="H319" s="191">
        <v>0</v>
      </c>
      <c r="I319" s="191">
        <v>0</v>
      </c>
      <c r="J319" s="86"/>
      <c r="K319" s="124" t="str">
        <f t="shared" si="1"/>
        <v>NA</v>
      </c>
      <c r="L319" s="124">
        <v>0</v>
      </c>
      <c r="M319" s="19"/>
      <c r="N319" s="19"/>
      <c r="O319" s="19"/>
      <c r="P319" s="19"/>
      <c r="Q319" s="19"/>
      <c r="S319" s="19"/>
      <c r="T319" s="19"/>
      <c r="U319" s="19"/>
      <c r="V319" s="19"/>
      <c r="W319" s="19"/>
    </row>
    <row r="320" spans="1:23" ht="17.100000000000001" customHeight="1" x14ac:dyDescent="0.2">
      <c r="A320" s="14"/>
      <c r="B320" s="190">
        <v>43604</v>
      </c>
      <c r="C320" s="191">
        <v>0</v>
      </c>
      <c r="D320" s="191">
        <v>0</v>
      </c>
      <c r="E320" s="191">
        <v>0</v>
      </c>
      <c r="F320" s="191">
        <v>0</v>
      </c>
      <c r="G320" s="191">
        <v>0</v>
      </c>
      <c r="H320" s="191">
        <v>0</v>
      </c>
      <c r="I320" s="191">
        <v>0</v>
      </c>
      <c r="J320" s="86"/>
      <c r="K320" s="124" t="str">
        <f t="shared" si="1"/>
        <v>NA</v>
      </c>
      <c r="L320" s="124">
        <v>0</v>
      </c>
      <c r="M320" s="19"/>
      <c r="N320" s="19"/>
      <c r="O320" s="19"/>
      <c r="P320" s="19"/>
      <c r="Q320" s="19"/>
      <c r="S320" s="19"/>
      <c r="T320" s="19"/>
      <c r="U320" s="19"/>
      <c r="V320" s="19"/>
      <c r="W320" s="19"/>
    </row>
    <row r="321" spans="1:23" ht="17.100000000000001" customHeight="1" x14ac:dyDescent="0.2">
      <c r="A321" s="14"/>
      <c r="B321" s="190">
        <v>43606</v>
      </c>
      <c r="C321" s="191">
        <v>0</v>
      </c>
      <c r="D321" s="191">
        <v>0</v>
      </c>
      <c r="E321" s="191">
        <v>0</v>
      </c>
      <c r="F321" s="191">
        <v>0</v>
      </c>
      <c r="G321" s="191">
        <v>0</v>
      </c>
      <c r="H321" s="191">
        <v>0</v>
      </c>
      <c r="I321" s="191">
        <v>0</v>
      </c>
      <c r="J321" s="86"/>
      <c r="K321" s="124" t="str">
        <f t="shared" si="1"/>
        <v>NA</v>
      </c>
      <c r="L321" s="124">
        <v>0</v>
      </c>
      <c r="M321" s="19"/>
      <c r="N321" s="19"/>
      <c r="O321" s="19"/>
      <c r="P321" s="19"/>
      <c r="Q321" s="19"/>
      <c r="S321" s="19"/>
      <c r="T321" s="19"/>
      <c r="U321" s="19"/>
      <c r="V321" s="19"/>
      <c r="W321" s="19"/>
    </row>
    <row r="322" spans="1:23" ht="17.100000000000001" customHeight="1" x14ac:dyDescent="0.2">
      <c r="A322" s="14"/>
      <c r="B322" s="190">
        <v>43608</v>
      </c>
      <c r="C322" s="191">
        <v>0</v>
      </c>
      <c r="D322" s="191">
        <v>0</v>
      </c>
      <c r="E322" s="191">
        <v>0</v>
      </c>
      <c r="F322" s="191">
        <v>0</v>
      </c>
      <c r="G322" s="191">
        <v>0</v>
      </c>
      <c r="H322" s="191">
        <v>0</v>
      </c>
      <c r="I322" s="191">
        <v>0</v>
      </c>
      <c r="J322" s="86"/>
      <c r="K322" s="124" t="str">
        <f t="shared" si="1"/>
        <v>NA</v>
      </c>
      <c r="L322" s="124">
        <v>0</v>
      </c>
      <c r="M322" s="19"/>
      <c r="N322" s="19"/>
      <c r="O322" s="19"/>
      <c r="P322" s="19"/>
      <c r="Q322" s="19"/>
      <c r="S322" s="19"/>
      <c r="T322" s="19"/>
      <c r="U322" s="19"/>
      <c r="V322" s="19"/>
      <c r="W322" s="19"/>
    </row>
    <row r="323" spans="1:23" ht="17.100000000000001" customHeight="1" x14ac:dyDescent="0.2">
      <c r="A323" s="14"/>
      <c r="B323" s="190">
        <v>43608</v>
      </c>
      <c r="C323" s="191">
        <v>0</v>
      </c>
      <c r="D323" s="191">
        <v>0</v>
      </c>
      <c r="E323" s="191">
        <v>0</v>
      </c>
      <c r="F323" s="191">
        <v>0</v>
      </c>
      <c r="G323" s="191">
        <v>0</v>
      </c>
      <c r="H323" s="191">
        <v>0</v>
      </c>
      <c r="I323" s="191">
        <v>0</v>
      </c>
      <c r="J323" s="86"/>
      <c r="K323" s="124" t="str">
        <f t="shared" si="1"/>
        <v>NA</v>
      </c>
      <c r="L323" s="124">
        <v>0</v>
      </c>
      <c r="M323" s="19"/>
      <c r="N323" s="19"/>
      <c r="O323" s="19"/>
      <c r="P323" s="19"/>
      <c r="Q323" s="19"/>
      <c r="S323" s="19"/>
      <c r="T323" s="19"/>
      <c r="U323" s="19"/>
      <c r="V323" s="19"/>
      <c r="W323" s="19"/>
    </row>
    <row r="324" spans="1:23" ht="17.100000000000001" customHeight="1" x14ac:dyDescent="0.2">
      <c r="A324" s="14"/>
      <c r="B324" s="190">
        <v>43610</v>
      </c>
      <c r="C324" s="191">
        <v>0</v>
      </c>
      <c r="D324" s="191">
        <v>0</v>
      </c>
      <c r="E324" s="191">
        <v>0</v>
      </c>
      <c r="F324" s="191">
        <v>0</v>
      </c>
      <c r="G324" s="191">
        <v>0</v>
      </c>
      <c r="H324" s="191">
        <v>0</v>
      </c>
      <c r="I324" s="191">
        <v>0</v>
      </c>
      <c r="J324" s="86"/>
      <c r="K324" s="124" t="str">
        <f t="shared" si="1"/>
        <v>NA</v>
      </c>
      <c r="L324" s="124">
        <v>0</v>
      </c>
      <c r="M324" s="19"/>
      <c r="N324" s="19"/>
      <c r="O324" s="19"/>
      <c r="P324" s="19"/>
      <c r="Q324" s="19"/>
      <c r="S324" s="19"/>
      <c r="T324" s="19"/>
      <c r="U324" s="19"/>
      <c r="V324" s="19"/>
      <c r="W324" s="19"/>
    </row>
    <row r="325" spans="1:23" ht="17.100000000000001" customHeight="1" x14ac:dyDescent="0.2">
      <c r="A325" s="14"/>
      <c r="B325" s="190">
        <v>43610</v>
      </c>
      <c r="C325" s="191">
        <v>0</v>
      </c>
      <c r="D325" s="191">
        <v>0</v>
      </c>
      <c r="E325" s="191">
        <v>0</v>
      </c>
      <c r="F325" s="191">
        <v>0</v>
      </c>
      <c r="G325" s="191">
        <v>0</v>
      </c>
      <c r="H325" s="191">
        <v>0</v>
      </c>
      <c r="I325" s="191">
        <v>0</v>
      </c>
      <c r="J325" s="86"/>
      <c r="K325" s="124" t="str">
        <f t="shared" ref="K325:K388" si="2">$C$9</f>
        <v>NA</v>
      </c>
      <c r="L325" s="124">
        <v>0</v>
      </c>
      <c r="M325" s="19"/>
      <c r="N325" s="19"/>
      <c r="O325" s="19"/>
      <c r="P325" s="19"/>
      <c r="Q325" s="19"/>
      <c r="S325" s="19"/>
      <c r="T325" s="19"/>
      <c r="U325" s="19"/>
      <c r="V325" s="19"/>
      <c r="W325" s="19"/>
    </row>
    <row r="326" spans="1:23" ht="17.100000000000001" customHeight="1" x14ac:dyDescent="0.2">
      <c r="A326" s="14"/>
      <c r="B326" s="190">
        <v>43612</v>
      </c>
      <c r="C326" s="191">
        <v>0</v>
      </c>
      <c r="D326" s="191">
        <v>0</v>
      </c>
      <c r="E326" s="191">
        <v>0</v>
      </c>
      <c r="F326" s="191">
        <v>0</v>
      </c>
      <c r="G326" s="191">
        <v>0</v>
      </c>
      <c r="H326" s="191">
        <v>0</v>
      </c>
      <c r="I326" s="191">
        <v>0</v>
      </c>
      <c r="J326" s="86"/>
      <c r="K326" s="124" t="str">
        <f t="shared" si="2"/>
        <v>NA</v>
      </c>
      <c r="L326" s="124">
        <v>0</v>
      </c>
      <c r="M326" s="19"/>
      <c r="N326" s="19"/>
      <c r="O326" s="19"/>
      <c r="P326" s="19"/>
      <c r="Q326" s="19"/>
      <c r="S326" s="19"/>
      <c r="T326" s="19"/>
      <c r="U326" s="19"/>
      <c r="V326" s="19"/>
      <c r="W326" s="19"/>
    </row>
    <row r="327" spans="1:23" ht="17.100000000000001" customHeight="1" x14ac:dyDescent="0.2">
      <c r="A327" s="14"/>
      <c r="B327" s="190">
        <v>43612</v>
      </c>
      <c r="C327" s="191">
        <v>0</v>
      </c>
      <c r="D327" s="191">
        <v>0</v>
      </c>
      <c r="E327" s="191">
        <v>0</v>
      </c>
      <c r="F327" s="191">
        <v>0</v>
      </c>
      <c r="G327" s="191">
        <v>0</v>
      </c>
      <c r="H327" s="191">
        <v>0</v>
      </c>
      <c r="I327" s="191">
        <v>0</v>
      </c>
      <c r="J327" s="86"/>
      <c r="K327" s="124" t="str">
        <f t="shared" si="2"/>
        <v>NA</v>
      </c>
      <c r="L327" s="124">
        <v>0</v>
      </c>
      <c r="M327" s="19"/>
      <c r="N327" s="19"/>
      <c r="O327" s="19"/>
      <c r="P327" s="19"/>
      <c r="Q327" s="19"/>
      <c r="S327" s="19"/>
      <c r="T327" s="19"/>
      <c r="U327" s="19"/>
      <c r="V327" s="19"/>
      <c r="W327" s="19"/>
    </row>
    <row r="328" spans="1:23" ht="17.100000000000001" customHeight="1" x14ac:dyDescent="0.2">
      <c r="A328" s="14"/>
      <c r="B328" s="190">
        <v>43613</v>
      </c>
      <c r="C328" s="191">
        <v>0</v>
      </c>
      <c r="D328" s="191">
        <v>0</v>
      </c>
      <c r="E328" s="191">
        <v>0</v>
      </c>
      <c r="F328" s="191">
        <v>0</v>
      </c>
      <c r="G328" s="191">
        <v>0</v>
      </c>
      <c r="H328" s="191">
        <v>0</v>
      </c>
      <c r="I328" s="191">
        <v>0</v>
      </c>
      <c r="J328" s="86"/>
      <c r="K328" s="124" t="str">
        <f t="shared" si="2"/>
        <v>NA</v>
      </c>
      <c r="L328" s="124">
        <v>0</v>
      </c>
      <c r="M328" s="19"/>
      <c r="N328" s="19"/>
      <c r="O328" s="19"/>
      <c r="P328" s="19"/>
      <c r="Q328" s="19"/>
      <c r="S328" s="19"/>
      <c r="T328" s="19"/>
      <c r="U328" s="19"/>
      <c r="V328" s="19"/>
      <c r="W328" s="19"/>
    </row>
    <row r="329" spans="1:23" ht="17.100000000000001" customHeight="1" x14ac:dyDescent="0.2">
      <c r="A329" s="14"/>
      <c r="B329" s="190">
        <v>43614</v>
      </c>
      <c r="C329" s="191">
        <v>0</v>
      </c>
      <c r="D329" s="191">
        <v>0</v>
      </c>
      <c r="E329" s="191">
        <v>0</v>
      </c>
      <c r="F329" s="191">
        <v>0</v>
      </c>
      <c r="G329" s="191">
        <v>0</v>
      </c>
      <c r="H329" s="191">
        <v>0</v>
      </c>
      <c r="I329" s="191">
        <v>0</v>
      </c>
      <c r="J329" s="86"/>
      <c r="K329" s="124" t="str">
        <f t="shared" si="2"/>
        <v>NA</v>
      </c>
      <c r="L329" s="124">
        <v>0</v>
      </c>
      <c r="M329" s="19"/>
      <c r="N329" s="19"/>
      <c r="O329" s="19"/>
      <c r="P329" s="19"/>
      <c r="Q329" s="19"/>
      <c r="S329" s="19"/>
      <c r="T329" s="19"/>
      <c r="U329" s="19"/>
      <c r="V329" s="19"/>
      <c r="W329" s="19"/>
    </row>
    <row r="330" spans="1:23" ht="17.100000000000001" customHeight="1" x14ac:dyDescent="0.2">
      <c r="A330" s="14"/>
      <c r="B330" s="190">
        <v>43615</v>
      </c>
      <c r="C330" s="191">
        <v>0</v>
      </c>
      <c r="D330" s="191">
        <v>0</v>
      </c>
      <c r="E330" s="191">
        <v>0</v>
      </c>
      <c r="F330" s="191">
        <v>0</v>
      </c>
      <c r="G330" s="191">
        <v>0</v>
      </c>
      <c r="H330" s="191">
        <v>0</v>
      </c>
      <c r="I330" s="191">
        <v>0</v>
      </c>
      <c r="J330" s="86"/>
      <c r="K330" s="124" t="str">
        <f t="shared" si="2"/>
        <v>NA</v>
      </c>
      <c r="L330" s="124">
        <v>0</v>
      </c>
      <c r="M330" s="19"/>
      <c r="N330" s="19"/>
      <c r="O330" s="19"/>
      <c r="P330" s="19"/>
      <c r="Q330" s="19"/>
      <c r="S330" s="19"/>
      <c r="T330" s="19"/>
      <c r="U330" s="19"/>
      <c r="V330" s="19"/>
      <c r="W330" s="19"/>
    </row>
    <row r="331" spans="1:23" ht="17.100000000000001" customHeight="1" x14ac:dyDescent="0.2">
      <c r="A331" s="14"/>
      <c r="B331" s="190">
        <v>43616</v>
      </c>
      <c r="C331" s="191">
        <v>0</v>
      </c>
      <c r="D331" s="191">
        <v>0</v>
      </c>
      <c r="E331" s="191">
        <v>0</v>
      </c>
      <c r="F331" s="191">
        <v>0</v>
      </c>
      <c r="G331" s="191">
        <v>0</v>
      </c>
      <c r="H331" s="191">
        <v>0</v>
      </c>
      <c r="I331" s="191">
        <v>0</v>
      </c>
      <c r="J331" s="86"/>
      <c r="K331" s="124" t="str">
        <f t="shared" si="2"/>
        <v>NA</v>
      </c>
      <c r="L331" s="124">
        <v>0</v>
      </c>
      <c r="M331" s="19"/>
      <c r="N331" s="19"/>
      <c r="O331" s="19"/>
      <c r="P331" s="19"/>
      <c r="Q331" s="19"/>
      <c r="S331" s="19"/>
      <c r="T331" s="19"/>
      <c r="U331" s="19"/>
      <c r="V331" s="19"/>
      <c r="W331" s="19"/>
    </row>
    <row r="332" spans="1:23" ht="17.100000000000001" customHeight="1" x14ac:dyDescent="0.2">
      <c r="A332" s="14"/>
      <c r="B332" s="190">
        <v>43616</v>
      </c>
      <c r="C332" s="191">
        <v>0</v>
      </c>
      <c r="D332" s="191">
        <v>0</v>
      </c>
      <c r="E332" s="191">
        <v>0</v>
      </c>
      <c r="F332" s="191">
        <v>0</v>
      </c>
      <c r="G332" s="191">
        <v>0</v>
      </c>
      <c r="H332" s="191">
        <v>0</v>
      </c>
      <c r="I332" s="191">
        <v>0</v>
      </c>
      <c r="J332" s="86"/>
      <c r="K332" s="124" t="str">
        <f t="shared" si="2"/>
        <v>NA</v>
      </c>
      <c r="L332" s="124">
        <v>0</v>
      </c>
      <c r="M332" s="19"/>
      <c r="N332" s="19"/>
      <c r="O332" s="19"/>
      <c r="P332" s="19"/>
      <c r="Q332" s="19"/>
      <c r="S332" s="19"/>
      <c r="T332" s="19"/>
      <c r="U332" s="19"/>
      <c r="V332" s="19"/>
      <c r="W332" s="19"/>
    </row>
    <row r="333" spans="1:23" ht="17.100000000000001" customHeight="1" x14ac:dyDescent="0.2">
      <c r="A333" s="14"/>
      <c r="B333" s="190">
        <v>43617</v>
      </c>
      <c r="C333" s="191">
        <v>0</v>
      </c>
      <c r="D333" s="191">
        <v>0</v>
      </c>
      <c r="E333" s="191">
        <v>0</v>
      </c>
      <c r="F333" s="191">
        <v>0</v>
      </c>
      <c r="G333" s="191">
        <v>0</v>
      </c>
      <c r="H333" s="191">
        <v>0</v>
      </c>
      <c r="I333" s="191">
        <v>0</v>
      </c>
      <c r="J333" s="86"/>
      <c r="K333" s="124" t="str">
        <f t="shared" si="2"/>
        <v>NA</v>
      </c>
      <c r="L333" s="124">
        <v>0</v>
      </c>
      <c r="M333" s="19"/>
      <c r="N333" s="19"/>
      <c r="O333" s="19"/>
      <c r="P333" s="19"/>
      <c r="Q333" s="19"/>
      <c r="S333" s="19"/>
      <c r="T333" s="19"/>
      <c r="U333" s="19"/>
      <c r="V333" s="19"/>
      <c r="W333" s="19"/>
    </row>
    <row r="334" spans="1:23" ht="17.100000000000001" customHeight="1" x14ac:dyDescent="0.2">
      <c r="A334" s="14"/>
      <c r="B334" s="190">
        <v>43619</v>
      </c>
      <c r="C334" s="191">
        <v>0</v>
      </c>
      <c r="D334" s="191">
        <v>0</v>
      </c>
      <c r="E334" s="191">
        <v>0</v>
      </c>
      <c r="F334" s="191">
        <v>0</v>
      </c>
      <c r="G334" s="191">
        <v>0</v>
      </c>
      <c r="H334" s="191">
        <v>0</v>
      </c>
      <c r="I334" s="191">
        <v>0</v>
      </c>
      <c r="J334" s="86"/>
      <c r="K334" s="124" t="str">
        <f t="shared" si="2"/>
        <v>NA</v>
      </c>
      <c r="L334" s="124">
        <v>0</v>
      </c>
      <c r="M334" s="19"/>
      <c r="N334" s="19"/>
      <c r="O334" s="19"/>
      <c r="P334" s="19"/>
      <c r="Q334" s="19"/>
      <c r="S334" s="19"/>
      <c r="T334" s="19"/>
      <c r="U334" s="19"/>
      <c r="V334" s="19"/>
      <c r="W334" s="19"/>
    </row>
    <row r="335" spans="1:23" ht="17.100000000000001" customHeight="1" x14ac:dyDescent="0.2">
      <c r="A335" s="14"/>
      <c r="B335" s="190">
        <v>43619</v>
      </c>
      <c r="C335" s="191">
        <v>0</v>
      </c>
      <c r="D335" s="191">
        <v>0</v>
      </c>
      <c r="E335" s="191">
        <v>0</v>
      </c>
      <c r="F335" s="191">
        <v>0</v>
      </c>
      <c r="G335" s="191">
        <v>0</v>
      </c>
      <c r="H335" s="191">
        <v>0</v>
      </c>
      <c r="I335" s="191">
        <v>0</v>
      </c>
      <c r="J335" s="86"/>
      <c r="K335" s="124" t="str">
        <f t="shared" si="2"/>
        <v>NA</v>
      </c>
      <c r="L335" s="124">
        <v>0</v>
      </c>
      <c r="M335" s="19"/>
      <c r="N335" s="19"/>
      <c r="O335" s="19"/>
      <c r="P335" s="19"/>
      <c r="Q335" s="19"/>
      <c r="S335" s="19"/>
      <c r="T335" s="19"/>
      <c r="U335" s="19"/>
      <c r="V335" s="19"/>
      <c r="W335" s="19"/>
    </row>
    <row r="336" spans="1:23" ht="17.100000000000001" customHeight="1" x14ac:dyDescent="0.2">
      <c r="A336" s="14"/>
      <c r="B336" s="190">
        <v>43621</v>
      </c>
      <c r="C336" s="191">
        <v>0</v>
      </c>
      <c r="D336" s="191">
        <v>0</v>
      </c>
      <c r="E336" s="191">
        <v>0</v>
      </c>
      <c r="F336" s="191">
        <v>0</v>
      </c>
      <c r="G336" s="191">
        <v>0</v>
      </c>
      <c r="H336" s="191">
        <v>0</v>
      </c>
      <c r="I336" s="191">
        <v>0</v>
      </c>
      <c r="J336" s="86"/>
      <c r="K336" s="124" t="str">
        <f t="shared" si="2"/>
        <v>NA</v>
      </c>
      <c r="L336" s="124">
        <v>0</v>
      </c>
      <c r="M336" s="19"/>
      <c r="N336" s="19"/>
      <c r="O336" s="19"/>
      <c r="P336" s="19"/>
      <c r="Q336" s="19"/>
      <c r="S336" s="19"/>
      <c r="T336" s="19"/>
      <c r="U336" s="19"/>
      <c r="V336" s="19"/>
      <c r="W336" s="19"/>
    </row>
    <row r="337" spans="1:23" ht="17.100000000000001" customHeight="1" x14ac:dyDescent="0.2">
      <c r="A337" s="14"/>
      <c r="B337" s="190">
        <v>43622</v>
      </c>
      <c r="C337" s="191">
        <v>0</v>
      </c>
      <c r="D337" s="191">
        <v>0</v>
      </c>
      <c r="E337" s="191">
        <v>0</v>
      </c>
      <c r="F337" s="191">
        <v>0</v>
      </c>
      <c r="G337" s="191">
        <v>0</v>
      </c>
      <c r="H337" s="191">
        <v>0</v>
      </c>
      <c r="I337" s="191">
        <v>0</v>
      </c>
      <c r="J337" s="86"/>
      <c r="K337" s="124" t="str">
        <f t="shared" si="2"/>
        <v>NA</v>
      </c>
      <c r="L337" s="124">
        <v>0</v>
      </c>
      <c r="M337" s="19"/>
      <c r="N337" s="19"/>
      <c r="O337" s="19"/>
      <c r="P337" s="19"/>
      <c r="Q337" s="19"/>
      <c r="S337" s="19"/>
      <c r="T337" s="19"/>
      <c r="U337" s="19"/>
      <c r="V337" s="19"/>
      <c r="W337" s="19"/>
    </row>
    <row r="338" spans="1:23" ht="17.100000000000001" customHeight="1" x14ac:dyDescent="0.2">
      <c r="A338" s="14"/>
      <c r="B338" s="190">
        <v>43623</v>
      </c>
      <c r="C338" s="191">
        <v>0</v>
      </c>
      <c r="D338" s="191">
        <v>0</v>
      </c>
      <c r="E338" s="191">
        <v>0</v>
      </c>
      <c r="F338" s="191">
        <v>0</v>
      </c>
      <c r="G338" s="191">
        <v>0</v>
      </c>
      <c r="H338" s="191">
        <v>0</v>
      </c>
      <c r="I338" s="191">
        <v>0</v>
      </c>
      <c r="J338" s="86"/>
      <c r="K338" s="124" t="str">
        <f t="shared" si="2"/>
        <v>NA</v>
      </c>
      <c r="L338" s="124">
        <v>0</v>
      </c>
      <c r="M338" s="19"/>
      <c r="N338" s="19"/>
      <c r="O338" s="19"/>
      <c r="P338" s="19"/>
      <c r="Q338" s="19"/>
      <c r="S338" s="19"/>
      <c r="T338" s="19"/>
      <c r="U338" s="19"/>
      <c r="V338" s="19"/>
      <c r="W338" s="19"/>
    </row>
    <row r="339" spans="1:23" ht="17.100000000000001" customHeight="1" x14ac:dyDescent="0.2">
      <c r="A339" s="14"/>
      <c r="B339" s="190">
        <v>43624</v>
      </c>
      <c r="C339" s="191">
        <v>0</v>
      </c>
      <c r="D339" s="191">
        <v>0</v>
      </c>
      <c r="E339" s="191">
        <v>0</v>
      </c>
      <c r="F339" s="191">
        <v>0</v>
      </c>
      <c r="G339" s="191">
        <v>0</v>
      </c>
      <c r="H339" s="191">
        <v>0</v>
      </c>
      <c r="I339" s="191">
        <v>0</v>
      </c>
      <c r="J339" s="86"/>
      <c r="K339" s="124" t="str">
        <f t="shared" si="2"/>
        <v>NA</v>
      </c>
      <c r="L339" s="124">
        <v>0</v>
      </c>
      <c r="M339" s="19"/>
      <c r="N339" s="19"/>
      <c r="O339" s="19"/>
      <c r="P339" s="19"/>
      <c r="Q339" s="19"/>
      <c r="S339" s="19"/>
      <c r="T339" s="19"/>
      <c r="U339" s="19"/>
      <c r="V339" s="19"/>
      <c r="W339" s="19"/>
    </row>
    <row r="340" spans="1:23" ht="17.100000000000001" customHeight="1" x14ac:dyDescent="0.2">
      <c r="A340" s="14"/>
      <c r="B340" s="190">
        <v>43625</v>
      </c>
      <c r="C340" s="191">
        <v>0</v>
      </c>
      <c r="D340" s="191">
        <v>0</v>
      </c>
      <c r="E340" s="191">
        <v>0</v>
      </c>
      <c r="F340" s="191">
        <v>0</v>
      </c>
      <c r="G340" s="191">
        <v>0</v>
      </c>
      <c r="H340" s="191">
        <v>0</v>
      </c>
      <c r="I340" s="191">
        <v>0</v>
      </c>
      <c r="J340" s="86"/>
      <c r="K340" s="124" t="str">
        <f t="shared" si="2"/>
        <v>NA</v>
      </c>
      <c r="L340" s="124">
        <v>0</v>
      </c>
      <c r="M340" s="19"/>
      <c r="N340" s="19"/>
      <c r="O340" s="19"/>
      <c r="P340" s="19"/>
      <c r="Q340" s="19"/>
      <c r="S340" s="19"/>
      <c r="T340" s="19"/>
      <c r="U340" s="19"/>
      <c r="V340" s="19"/>
      <c r="W340" s="19"/>
    </row>
    <row r="341" spans="1:23" ht="17.100000000000001" customHeight="1" x14ac:dyDescent="0.2">
      <c r="A341" s="14"/>
      <c r="B341" s="190">
        <v>43625</v>
      </c>
      <c r="C341" s="191">
        <v>0</v>
      </c>
      <c r="D341" s="191">
        <v>0</v>
      </c>
      <c r="E341" s="191">
        <v>0</v>
      </c>
      <c r="F341" s="191">
        <v>0</v>
      </c>
      <c r="G341" s="191">
        <v>0</v>
      </c>
      <c r="H341" s="191">
        <v>0</v>
      </c>
      <c r="I341" s="191">
        <v>0</v>
      </c>
      <c r="J341" s="86"/>
      <c r="K341" s="124" t="str">
        <f t="shared" si="2"/>
        <v>NA</v>
      </c>
      <c r="L341" s="124">
        <v>0</v>
      </c>
      <c r="M341" s="19"/>
      <c r="N341" s="19"/>
      <c r="O341" s="19"/>
      <c r="P341" s="19"/>
      <c r="Q341" s="19"/>
      <c r="S341" s="19"/>
      <c r="T341" s="19"/>
      <c r="U341" s="19"/>
      <c r="V341" s="19"/>
      <c r="W341" s="19"/>
    </row>
    <row r="342" spans="1:23" ht="17.100000000000001" customHeight="1" x14ac:dyDescent="0.2">
      <c r="A342" s="14"/>
      <c r="B342" s="190">
        <v>43627</v>
      </c>
      <c r="C342" s="191">
        <v>0</v>
      </c>
      <c r="D342" s="191">
        <v>0</v>
      </c>
      <c r="E342" s="191">
        <v>0</v>
      </c>
      <c r="F342" s="191">
        <v>0</v>
      </c>
      <c r="G342" s="191">
        <v>0</v>
      </c>
      <c r="H342" s="191">
        <v>0</v>
      </c>
      <c r="I342" s="191">
        <v>0</v>
      </c>
      <c r="J342" s="86"/>
      <c r="K342" s="124" t="str">
        <f t="shared" si="2"/>
        <v>NA</v>
      </c>
      <c r="L342" s="124">
        <v>0</v>
      </c>
      <c r="M342" s="19"/>
      <c r="N342" s="19"/>
      <c r="O342" s="19"/>
      <c r="P342" s="19"/>
      <c r="Q342" s="19"/>
      <c r="S342" s="19"/>
      <c r="T342" s="19"/>
      <c r="U342" s="19"/>
      <c r="V342" s="19"/>
      <c r="W342" s="19"/>
    </row>
    <row r="343" spans="1:23" ht="17.100000000000001" customHeight="1" x14ac:dyDescent="0.2">
      <c r="A343" s="14"/>
      <c r="B343" s="190">
        <v>43627</v>
      </c>
      <c r="C343" s="191">
        <v>0</v>
      </c>
      <c r="D343" s="191">
        <v>0</v>
      </c>
      <c r="E343" s="191">
        <v>0</v>
      </c>
      <c r="F343" s="191">
        <v>0</v>
      </c>
      <c r="G343" s="191">
        <v>0</v>
      </c>
      <c r="H343" s="191">
        <v>0</v>
      </c>
      <c r="I343" s="191">
        <v>0</v>
      </c>
      <c r="J343" s="86"/>
      <c r="K343" s="124" t="str">
        <f t="shared" si="2"/>
        <v>NA</v>
      </c>
      <c r="L343" s="124">
        <v>0</v>
      </c>
      <c r="M343" s="19"/>
      <c r="N343" s="19"/>
      <c r="O343" s="19"/>
      <c r="P343" s="19"/>
      <c r="Q343" s="19"/>
      <c r="S343" s="19"/>
      <c r="T343" s="19"/>
      <c r="U343" s="19"/>
      <c r="V343" s="19"/>
      <c r="W343" s="19"/>
    </row>
    <row r="344" spans="1:23" ht="17.100000000000001" customHeight="1" x14ac:dyDescent="0.2">
      <c r="A344" s="14"/>
      <c r="B344" s="190">
        <v>43628</v>
      </c>
      <c r="C344" s="191">
        <v>0</v>
      </c>
      <c r="D344" s="191">
        <v>0</v>
      </c>
      <c r="E344" s="191">
        <v>0</v>
      </c>
      <c r="F344" s="191">
        <v>0</v>
      </c>
      <c r="G344" s="191">
        <v>0</v>
      </c>
      <c r="H344" s="191">
        <v>0</v>
      </c>
      <c r="I344" s="191">
        <v>0</v>
      </c>
      <c r="J344" s="86"/>
      <c r="K344" s="124" t="str">
        <f t="shared" si="2"/>
        <v>NA</v>
      </c>
      <c r="L344" s="124">
        <v>0</v>
      </c>
      <c r="M344" s="19"/>
      <c r="N344" s="19"/>
      <c r="O344" s="19"/>
      <c r="P344" s="19"/>
      <c r="Q344" s="19"/>
      <c r="S344" s="19"/>
      <c r="T344" s="19"/>
      <c r="U344" s="19"/>
      <c r="V344" s="19"/>
      <c r="W344" s="19"/>
    </row>
    <row r="345" spans="1:23" ht="17.100000000000001" customHeight="1" x14ac:dyDescent="0.2">
      <c r="A345" s="14"/>
      <c r="B345" s="190">
        <v>43629</v>
      </c>
      <c r="C345" s="191">
        <v>0</v>
      </c>
      <c r="D345" s="191">
        <v>0</v>
      </c>
      <c r="E345" s="191">
        <v>0</v>
      </c>
      <c r="F345" s="191">
        <v>0</v>
      </c>
      <c r="G345" s="191">
        <v>0</v>
      </c>
      <c r="H345" s="191">
        <v>0</v>
      </c>
      <c r="I345" s="191">
        <v>0</v>
      </c>
      <c r="J345" s="86"/>
      <c r="K345" s="124" t="str">
        <f t="shared" si="2"/>
        <v>NA</v>
      </c>
      <c r="L345" s="124">
        <v>0</v>
      </c>
      <c r="M345" s="19"/>
      <c r="N345" s="19"/>
      <c r="O345" s="19"/>
      <c r="P345" s="19"/>
      <c r="Q345" s="19"/>
      <c r="S345" s="19"/>
      <c r="T345" s="19"/>
      <c r="U345" s="19"/>
      <c r="V345" s="19"/>
      <c r="W345" s="19"/>
    </row>
    <row r="346" spans="1:23" ht="17.100000000000001" customHeight="1" x14ac:dyDescent="0.2">
      <c r="A346" s="14"/>
      <c r="B346" s="190">
        <v>43635</v>
      </c>
      <c r="C346" s="191">
        <v>0</v>
      </c>
      <c r="D346" s="191">
        <v>0</v>
      </c>
      <c r="E346" s="191">
        <v>0</v>
      </c>
      <c r="F346" s="191">
        <v>0</v>
      </c>
      <c r="G346" s="191">
        <v>0</v>
      </c>
      <c r="H346" s="191">
        <v>0</v>
      </c>
      <c r="I346" s="191">
        <v>0</v>
      </c>
      <c r="J346" s="86"/>
      <c r="K346" s="124" t="str">
        <f t="shared" si="2"/>
        <v>NA</v>
      </c>
      <c r="L346" s="124">
        <v>0</v>
      </c>
      <c r="M346" s="19"/>
      <c r="N346" s="19"/>
      <c r="O346" s="19"/>
      <c r="P346" s="19"/>
      <c r="Q346" s="19"/>
      <c r="S346" s="19"/>
      <c r="T346" s="19"/>
      <c r="U346" s="19"/>
      <c r="V346" s="19"/>
      <c r="W346" s="19"/>
    </row>
    <row r="347" spans="1:23" ht="17.100000000000001" customHeight="1" x14ac:dyDescent="0.2">
      <c r="A347" s="14"/>
      <c r="B347" s="190">
        <v>43635</v>
      </c>
      <c r="C347" s="191">
        <v>0</v>
      </c>
      <c r="D347" s="191">
        <v>0</v>
      </c>
      <c r="E347" s="191">
        <v>0</v>
      </c>
      <c r="F347" s="191">
        <v>0</v>
      </c>
      <c r="G347" s="191">
        <v>0</v>
      </c>
      <c r="H347" s="191">
        <v>0</v>
      </c>
      <c r="I347" s="191">
        <v>0</v>
      </c>
      <c r="J347" s="86"/>
      <c r="K347" s="124" t="str">
        <f t="shared" si="2"/>
        <v>NA</v>
      </c>
      <c r="L347" s="124">
        <v>0</v>
      </c>
      <c r="M347" s="19"/>
      <c r="N347" s="19"/>
      <c r="O347" s="19"/>
      <c r="P347" s="19"/>
      <c r="Q347" s="19"/>
      <c r="S347" s="19"/>
      <c r="T347" s="19"/>
      <c r="U347" s="19"/>
      <c r="V347" s="19"/>
      <c r="W347" s="19"/>
    </row>
    <row r="348" spans="1:23" ht="17.100000000000001" customHeight="1" x14ac:dyDescent="0.2">
      <c r="A348" s="14"/>
      <c r="B348" s="190">
        <v>43636</v>
      </c>
      <c r="C348" s="191">
        <v>0</v>
      </c>
      <c r="D348" s="191">
        <v>0</v>
      </c>
      <c r="E348" s="191">
        <v>0</v>
      </c>
      <c r="F348" s="191">
        <v>0</v>
      </c>
      <c r="G348" s="191">
        <v>0</v>
      </c>
      <c r="H348" s="191">
        <v>0</v>
      </c>
      <c r="I348" s="191">
        <v>0</v>
      </c>
      <c r="J348" s="86"/>
      <c r="K348" s="124" t="str">
        <f t="shared" si="2"/>
        <v>NA</v>
      </c>
      <c r="L348" s="124">
        <v>0</v>
      </c>
      <c r="M348" s="19"/>
      <c r="N348" s="19"/>
      <c r="O348" s="19"/>
      <c r="P348" s="19"/>
      <c r="Q348" s="19"/>
      <c r="S348" s="19"/>
      <c r="T348" s="19"/>
      <c r="U348" s="19"/>
      <c r="V348" s="19"/>
      <c r="W348" s="19"/>
    </row>
    <row r="349" spans="1:23" ht="17.100000000000001" customHeight="1" x14ac:dyDescent="0.2">
      <c r="A349" s="14"/>
      <c r="B349" s="190">
        <v>43637</v>
      </c>
      <c r="C349" s="191">
        <v>0</v>
      </c>
      <c r="D349" s="191">
        <v>0</v>
      </c>
      <c r="E349" s="191">
        <v>0</v>
      </c>
      <c r="F349" s="191">
        <v>0</v>
      </c>
      <c r="G349" s="191">
        <v>0</v>
      </c>
      <c r="H349" s="191">
        <v>0</v>
      </c>
      <c r="I349" s="191">
        <v>0</v>
      </c>
      <c r="J349" s="86"/>
      <c r="K349" s="124" t="str">
        <f t="shared" si="2"/>
        <v>NA</v>
      </c>
      <c r="L349" s="124">
        <v>0</v>
      </c>
      <c r="M349" s="19"/>
      <c r="N349" s="19"/>
      <c r="O349" s="19"/>
      <c r="P349" s="19"/>
      <c r="Q349" s="19"/>
      <c r="S349" s="19"/>
      <c r="T349" s="19"/>
      <c r="U349" s="19"/>
      <c r="V349" s="19"/>
      <c r="W349" s="19"/>
    </row>
    <row r="350" spans="1:23" ht="17.100000000000001" customHeight="1" x14ac:dyDescent="0.2">
      <c r="A350" s="14"/>
      <c r="B350" s="190">
        <v>43640</v>
      </c>
      <c r="C350" s="191">
        <v>0</v>
      </c>
      <c r="D350" s="191">
        <v>0</v>
      </c>
      <c r="E350" s="191">
        <v>0</v>
      </c>
      <c r="F350" s="191">
        <v>0</v>
      </c>
      <c r="G350" s="191">
        <v>0</v>
      </c>
      <c r="H350" s="191">
        <v>0</v>
      </c>
      <c r="I350" s="191">
        <v>0</v>
      </c>
      <c r="J350" s="86"/>
      <c r="K350" s="124" t="str">
        <f t="shared" si="2"/>
        <v>NA</v>
      </c>
      <c r="L350" s="124">
        <v>0</v>
      </c>
      <c r="M350" s="19"/>
      <c r="N350" s="19"/>
      <c r="O350" s="19"/>
      <c r="P350" s="19"/>
      <c r="Q350" s="19"/>
      <c r="S350" s="19"/>
      <c r="T350" s="19"/>
      <c r="U350" s="19"/>
      <c r="V350" s="19"/>
      <c r="W350" s="19"/>
    </row>
    <row r="351" spans="1:23" ht="17.100000000000001" customHeight="1" x14ac:dyDescent="0.2">
      <c r="A351" s="14"/>
      <c r="B351" s="190">
        <v>43640</v>
      </c>
      <c r="C351" s="191">
        <v>0</v>
      </c>
      <c r="D351" s="191">
        <v>0</v>
      </c>
      <c r="E351" s="191">
        <v>0</v>
      </c>
      <c r="F351" s="191">
        <v>0</v>
      </c>
      <c r="G351" s="191">
        <v>0</v>
      </c>
      <c r="H351" s="191">
        <v>0</v>
      </c>
      <c r="I351" s="191">
        <v>0</v>
      </c>
      <c r="J351" s="86"/>
      <c r="K351" s="124" t="str">
        <f t="shared" si="2"/>
        <v>NA</v>
      </c>
      <c r="L351" s="124">
        <v>0</v>
      </c>
      <c r="M351" s="19"/>
      <c r="N351" s="19"/>
      <c r="O351" s="19"/>
      <c r="P351" s="19"/>
      <c r="Q351" s="19"/>
      <c r="S351" s="19"/>
      <c r="T351" s="19"/>
      <c r="U351" s="19"/>
      <c r="V351" s="19"/>
      <c r="W351" s="19"/>
    </row>
    <row r="352" spans="1:23" ht="17.100000000000001" customHeight="1" x14ac:dyDescent="0.2">
      <c r="A352" s="14"/>
      <c r="B352" s="190">
        <v>43641</v>
      </c>
      <c r="C352" s="191">
        <v>0</v>
      </c>
      <c r="D352" s="191">
        <v>0</v>
      </c>
      <c r="E352" s="191">
        <v>0</v>
      </c>
      <c r="F352" s="191">
        <v>0</v>
      </c>
      <c r="G352" s="191">
        <v>0</v>
      </c>
      <c r="H352" s="191">
        <v>0</v>
      </c>
      <c r="I352" s="191">
        <v>0</v>
      </c>
      <c r="J352" s="86"/>
      <c r="K352" s="124" t="str">
        <f t="shared" si="2"/>
        <v>NA</v>
      </c>
      <c r="L352" s="124">
        <v>0</v>
      </c>
      <c r="M352" s="19"/>
      <c r="N352" s="19"/>
      <c r="O352" s="19"/>
      <c r="P352" s="19"/>
      <c r="Q352" s="19"/>
      <c r="S352" s="19"/>
      <c r="T352" s="19"/>
      <c r="U352" s="19"/>
      <c r="V352" s="19"/>
      <c r="W352" s="19"/>
    </row>
    <row r="353" spans="1:23" ht="17.100000000000001" customHeight="1" x14ac:dyDescent="0.2">
      <c r="A353" s="14"/>
      <c r="B353" s="190">
        <v>43642</v>
      </c>
      <c r="C353" s="191">
        <v>0</v>
      </c>
      <c r="D353" s="191">
        <v>0</v>
      </c>
      <c r="E353" s="191">
        <v>0</v>
      </c>
      <c r="F353" s="191">
        <v>0</v>
      </c>
      <c r="G353" s="191">
        <v>0</v>
      </c>
      <c r="H353" s="191">
        <v>0</v>
      </c>
      <c r="I353" s="191">
        <v>0</v>
      </c>
      <c r="J353" s="86"/>
      <c r="K353" s="124" t="str">
        <f t="shared" si="2"/>
        <v>NA</v>
      </c>
      <c r="L353" s="124">
        <v>0</v>
      </c>
      <c r="M353" s="19"/>
      <c r="N353" s="19"/>
      <c r="O353" s="19"/>
      <c r="P353" s="19"/>
      <c r="Q353" s="19"/>
      <c r="S353" s="19"/>
      <c r="T353" s="19"/>
      <c r="U353" s="19"/>
      <c r="V353" s="19"/>
      <c r="W353" s="19"/>
    </row>
    <row r="354" spans="1:23" ht="17.100000000000001" customHeight="1" x14ac:dyDescent="0.2">
      <c r="A354" s="14"/>
      <c r="B354" s="190">
        <v>43643</v>
      </c>
      <c r="C354" s="191">
        <v>0</v>
      </c>
      <c r="D354" s="191">
        <v>0</v>
      </c>
      <c r="E354" s="191">
        <v>0</v>
      </c>
      <c r="F354" s="191">
        <v>0</v>
      </c>
      <c r="G354" s="191">
        <v>0</v>
      </c>
      <c r="H354" s="191">
        <v>0</v>
      </c>
      <c r="I354" s="191">
        <v>0</v>
      </c>
      <c r="J354" s="86"/>
      <c r="K354" s="124" t="str">
        <f t="shared" si="2"/>
        <v>NA</v>
      </c>
      <c r="L354" s="124">
        <v>0</v>
      </c>
      <c r="M354" s="19"/>
      <c r="N354" s="19"/>
      <c r="O354" s="19"/>
      <c r="P354" s="19"/>
      <c r="Q354" s="19"/>
      <c r="S354" s="19"/>
      <c r="T354" s="19"/>
      <c r="U354" s="19"/>
      <c r="V354" s="19"/>
      <c r="W354" s="19"/>
    </row>
    <row r="355" spans="1:23" ht="17.100000000000001" customHeight="1" x14ac:dyDescent="0.2">
      <c r="A355" s="14"/>
      <c r="B355" s="190">
        <v>43644</v>
      </c>
      <c r="C355" s="191">
        <v>0</v>
      </c>
      <c r="D355" s="191">
        <v>0</v>
      </c>
      <c r="E355" s="191">
        <v>0</v>
      </c>
      <c r="F355" s="191">
        <v>0</v>
      </c>
      <c r="G355" s="191">
        <v>0</v>
      </c>
      <c r="H355" s="191">
        <v>0</v>
      </c>
      <c r="I355" s="191">
        <v>0</v>
      </c>
      <c r="J355" s="86"/>
      <c r="K355" s="124" t="str">
        <f t="shared" si="2"/>
        <v>NA</v>
      </c>
      <c r="L355" s="124">
        <v>0</v>
      </c>
      <c r="M355" s="19"/>
      <c r="N355" s="19"/>
      <c r="O355" s="19"/>
      <c r="P355" s="19"/>
      <c r="Q355" s="19"/>
      <c r="S355" s="19"/>
      <c r="T355" s="19"/>
      <c r="U355" s="19"/>
      <c r="V355" s="19"/>
      <c r="W355" s="19"/>
    </row>
    <row r="356" spans="1:23" ht="17.100000000000001" customHeight="1" x14ac:dyDescent="0.2">
      <c r="A356" s="14"/>
      <c r="B356" s="190">
        <v>43644</v>
      </c>
      <c r="C356" s="191">
        <v>0</v>
      </c>
      <c r="D356" s="191">
        <v>0</v>
      </c>
      <c r="E356" s="191">
        <v>0</v>
      </c>
      <c r="F356" s="191">
        <v>0</v>
      </c>
      <c r="G356" s="191">
        <v>0</v>
      </c>
      <c r="H356" s="191">
        <v>0</v>
      </c>
      <c r="I356" s="191">
        <v>0</v>
      </c>
      <c r="J356" s="86"/>
      <c r="K356" s="124" t="str">
        <f t="shared" si="2"/>
        <v>NA</v>
      </c>
      <c r="L356" s="124">
        <v>0</v>
      </c>
      <c r="M356" s="19"/>
      <c r="N356" s="19"/>
      <c r="O356" s="19"/>
      <c r="P356" s="19"/>
      <c r="Q356" s="19"/>
      <c r="S356" s="19"/>
      <c r="T356" s="19"/>
      <c r="U356" s="19"/>
      <c r="V356" s="19"/>
      <c r="W356" s="19"/>
    </row>
    <row r="357" spans="1:23" ht="17.100000000000001" customHeight="1" x14ac:dyDescent="0.2">
      <c r="A357" s="14"/>
      <c r="B357" s="190">
        <v>43644</v>
      </c>
      <c r="C357" s="191">
        <v>0</v>
      </c>
      <c r="D357" s="191">
        <v>0</v>
      </c>
      <c r="E357" s="191">
        <v>0</v>
      </c>
      <c r="F357" s="191">
        <v>0</v>
      </c>
      <c r="G357" s="191">
        <v>0</v>
      </c>
      <c r="H357" s="191">
        <v>0</v>
      </c>
      <c r="I357" s="191">
        <v>0</v>
      </c>
      <c r="J357" s="86"/>
      <c r="K357" s="124" t="str">
        <f t="shared" si="2"/>
        <v>NA</v>
      </c>
      <c r="L357" s="124">
        <v>0</v>
      </c>
      <c r="M357" s="19"/>
      <c r="N357" s="19"/>
      <c r="O357" s="19"/>
      <c r="P357" s="19"/>
      <c r="Q357" s="19"/>
      <c r="S357" s="19"/>
      <c r="T357" s="19"/>
      <c r="U357" s="19"/>
      <c r="V357" s="19"/>
      <c r="W357" s="19"/>
    </row>
    <row r="358" spans="1:23" ht="17.100000000000001" customHeight="1" x14ac:dyDescent="0.2">
      <c r="A358" s="14"/>
      <c r="B358" s="193">
        <v>43647</v>
      </c>
      <c r="C358" s="191">
        <v>0</v>
      </c>
      <c r="D358" s="191">
        <v>0</v>
      </c>
      <c r="E358" s="191">
        <v>0</v>
      </c>
      <c r="F358" s="191">
        <v>0</v>
      </c>
      <c r="G358" s="191">
        <v>0</v>
      </c>
      <c r="H358" s="191">
        <v>0</v>
      </c>
      <c r="I358" s="191">
        <v>0</v>
      </c>
      <c r="J358" s="86"/>
      <c r="K358" s="124" t="str">
        <f t="shared" si="2"/>
        <v>NA</v>
      </c>
      <c r="L358" s="124">
        <v>0</v>
      </c>
      <c r="M358" s="19"/>
      <c r="N358" s="19"/>
      <c r="O358" s="19"/>
      <c r="P358" s="19"/>
      <c r="Q358" s="19"/>
      <c r="S358" s="19"/>
      <c r="T358" s="19"/>
      <c r="U358" s="19"/>
      <c r="V358" s="19"/>
      <c r="W358" s="19"/>
    </row>
    <row r="359" spans="1:23" ht="17.100000000000001" customHeight="1" x14ac:dyDescent="0.2">
      <c r="A359" s="14"/>
      <c r="B359" s="193">
        <v>43648</v>
      </c>
      <c r="C359" s="191">
        <v>0</v>
      </c>
      <c r="D359" s="191">
        <v>0</v>
      </c>
      <c r="E359" s="191">
        <v>0</v>
      </c>
      <c r="F359" s="191">
        <v>0</v>
      </c>
      <c r="G359" s="191">
        <v>0</v>
      </c>
      <c r="H359" s="191">
        <v>0</v>
      </c>
      <c r="I359" s="191">
        <v>0</v>
      </c>
      <c r="J359" s="86"/>
      <c r="K359" s="124" t="str">
        <f t="shared" si="2"/>
        <v>NA</v>
      </c>
      <c r="L359" s="124">
        <v>0</v>
      </c>
      <c r="M359" s="19"/>
      <c r="N359" s="19"/>
      <c r="O359" s="19"/>
      <c r="P359" s="19"/>
      <c r="Q359" s="19"/>
      <c r="S359" s="19"/>
      <c r="T359" s="19"/>
      <c r="U359" s="19"/>
      <c r="V359" s="19"/>
      <c r="W359" s="19"/>
    </row>
    <row r="360" spans="1:23" ht="17.100000000000001" customHeight="1" x14ac:dyDescent="0.2">
      <c r="A360" s="14"/>
      <c r="B360" s="193">
        <v>43649</v>
      </c>
      <c r="C360" s="191">
        <v>0</v>
      </c>
      <c r="D360" s="191">
        <v>0</v>
      </c>
      <c r="E360" s="191">
        <v>0</v>
      </c>
      <c r="F360" s="191">
        <v>0</v>
      </c>
      <c r="G360" s="191">
        <v>0</v>
      </c>
      <c r="H360" s="191">
        <v>0</v>
      </c>
      <c r="I360" s="191">
        <v>0</v>
      </c>
      <c r="J360" s="86"/>
      <c r="K360" s="124" t="str">
        <f t="shared" si="2"/>
        <v>NA</v>
      </c>
      <c r="L360" s="124">
        <v>0</v>
      </c>
      <c r="M360" s="19"/>
      <c r="N360" s="19"/>
      <c r="O360" s="19"/>
      <c r="P360" s="19"/>
      <c r="Q360" s="19"/>
      <c r="S360" s="19"/>
      <c r="T360" s="19"/>
      <c r="U360" s="19"/>
      <c r="V360" s="19"/>
      <c r="W360" s="19"/>
    </row>
    <row r="361" spans="1:23" ht="17.100000000000001" customHeight="1" x14ac:dyDescent="0.2">
      <c r="A361" s="14"/>
      <c r="B361" s="193">
        <v>43650</v>
      </c>
      <c r="C361" s="191">
        <v>0</v>
      </c>
      <c r="D361" s="191">
        <v>0</v>
      </c>
      <c r="E361" s="191">
        <v>0</v>
      </c>
      <c r="F361" s="191">
        <v>0</v>
      </c>
      <c r="G361" s="191">
        <v>0</v>
      </c>
      <c r="H361" s="191">
        <v>0</v>
      </c>
      <c r="I361" s="191">
        <v>0</v>
      </c>
      <c r="J361" s="86"/>
      <c r="K361" s="124" t="str">
        <f t="shared" si="2"/>
        <v>NA</v>
      </c>
      <c r="L361" s="124">
        <v>0</v>
      </c>
      <c r="M361" s="19"/>
      <c r="N361" s="19"/>
      <c r="O361" s="19"/>
      <c r="P361" s="19"/>
      <c r="Q361" s="19"/>
      <c r="S361" s="19"/>
      <c r="T361" s="19"/>
      <c r="U361" s="19"/>
      <c r="V361" s="19"/>
      <c r="W361" s="19"/>
    </row>
    <row r="362" spans="1:23" ht="17.100000000000001" customHeight="1" x14ac:dyDescent="0.2">
      <c r="A362" s="14"/>
      <c r="B362" s="193">
        <v>43651</v>
      </c>
      <c r="C362" s="191">
        <v>0</v>
      </c>
      <c r="D362" s="191">
        <v>0</v>
      </c>
      <c r="E362" s="191">
        <v>0</v>
      </c>
      <c r="F362" s="191">
        <v>0</v>
      </c>
      <c r="G362" s="191">
        <v>0</v>
      </c>
      <c r="H362" s="191">
        <v>0</v>
      </c>
      <c r="I362" s="191">
        <v>0</v>
      </c>
      <c r="J362" s="86"/>
      <c r="K362" s="124" t="str">
        <f t="shared" si="2"/>
        <v>NA</v>
      </c>
      <c r="L362" s="124">
        <v>0</v>
      </c>
      <c r="M362" s="19"/>
      <c r="N362" s="19"/>
      <c r="O362" s="19"/>
      <c r="P362" s="19"/>
      <c r="Q362" s="19"/>
      <c r="S362" s="19"/>
      <c r="T362" s="19"/>
      <c r="U362" s="19"/>
      <c r="V362" s="19"/>
      <c r="W362" s="19"/>
    </row>
    <row r="363" spans="1:23" ht="17.100000000000001" customHeight="1" x14ac:dyDescent="0.2">
      <c r="A363" s="14"/>
      <c r="B363" s="193">
        <v>43651</v>
      </c>
      <c r="C363" s="191">
        <v>0</v>
      </c>
      <c r="D363" s="191">
        <v>0</v>
      </c>
      <c r="E363" s="191">
        <v>0</v>
      </c>
      <c r="F363" s="191">
        <v>0</v>
      </c>
      <c r="G363" s="191">
        <v>0</v>
      </c>
      <c r="H363" s="191">
        <v>0</v>
      </c>
      <c r="I363" s="191">
        <v>0</v>
      </c>
      <c r="J363" s="86"/>
      <c r="K363" s="124" t="str">
        <f t="shared" si="2"/>
        <v>NA</v>
      </c>
      <c r="L363" s="124">
        <v>0</v>
      </c>
      <c r="M363" s="19"/>
      <c r="N363" s="19"/>
      <c r="O363" s="19"/>
      <c r="P363" s="19"/>
      <c r="Q363" s="19"/>
      <c r="S363" s="19"/>
      <c r="T363" s="19"/>
      <c r="U363" s="19"/>
      <c r="V363" s="19"/>
      <c r="W363" s="19"/>
    </row>
    <row r="364" spans="1:23" ht="17.100000000000001" customHeight="1" x14ac:dyDescent="0.2">
      <c r="A364" s="14"/>
      <c r="B364" s="193">
        <v>43654</v>
      </c>
      <c r="C364" s="191">
        <v>0</v>
      </c>
      <c r="D364" s="191">
        <v>0</v>
      </c>
      <c r="E364" s="191">
        <v>0</v>
      </c>
      <c r="F364" s="191">
        <v>0</v>
      </c>
      <c r="G364" s="191">
        <v>0</v>
      </c>
      <c r="H364" s="191">
        <v>0</v>
      </c>
      <c r="I364" s="191">
        <v>0</v>
      </c>
      <c r="J364" s="86"/>
      <c r="K364" s="124" t="str">
        <f t="shared" si="2"/>
        <v>NA</v>
      </c>
      <c r="L364" s="124">
        <v>0</v>
      </c>
      <c r="M364" s="19"/>
      <c r="N364" s="19"/>
      <c r="O364" s="19"/>
      <c r="P364" s="19"/>
      <c r="Q364" s="19"/>
      <c r="S364" s="19"/>
      <c r="T364" s="19"/>
      <c r="U364" s="19"/>
      <c r="V364" s="19"/>
      <c r="W364" s="19"/>
    </row>
    <row r="365" spans="1:23" ht="17.100000000000001" customHeight="1" x14ac:dyDescent="0.2">
      <c r="A365" s="14"/>
      <c r="B365" s="193">
        <v>43654</v>
      </c>
      <c r="C365" s="191">
        <v>0</v>
      </c>
      <c r="D365" s="191">
        <v>0</v>
      </c>
      <c r="E365" s="191">
        <v>0</v>
      </c>
      <c r="F365" s="191">
        <v>0</v>
      </c>
      <c r="G365" s="191">
        <v>0</v>
      </c>
      <c r="H365" s="191">
        <v>0</v>
      </c>
      <c r="I365" s="191">
        <v>0</v>
      </c>
      <c r="J365" s="86"/>
      <c r="K365" s="124" t="str">
        <f t="shared" si="2"/>
        <v>NA</v>
      </c>
      <c r="L365" s="124">
        <v>0</v>
      </c>
      <c r="M365" s="19"/>
      <c r="N365" s="19"/>
      <c r="O365" s="19"/>
      <c r="P365" s="19"/>
      <c r="Q365" s="19"/>
      <c r="S365" s="19"/>
      <c r="T365" s="19"/>
      <c r="U365" s="19"/>
      <c r="V365" s="19"/>
      <c r="W365" s="19"/>
    </row>
    <row r="366" spans="1:23" ht="17.100000000000001" customHeight="1" x14ac:dyDescent="0.2">
      <c r="A366" s="14"/>
      <c r="B366" s="193">
        <v>43655</v>
      </c>
      <c r="C366" s="191">
        <v>0</v>
      </c>
      <c r="D366" s="191">
        <v>0</v>
      </c>
      <c r="E366" s="191">
        <v>0</v>
      </c>
      <c r="F366" s="191">
        <v>0</v>
      </c>
      <c r="G366" s="191">
        <v>0</v>
      </c>
      <c r="H366" s="191">
        <v>0</v>
      </c>
      <c r="I366" s="191">
        <v>0</v>
      </c>
      <c r="J366" s="86"/>
      <c r="K366" s="124" t="str">
        <f t="shared" si="2"/>
        <v>NA</v>
      </c>
      <c r="L366" s="124">
        <v>0</v>
      </c>
      <c r="M366" s="19"/>
      <c r="N366" s="19"/>
      <c r="O366" s="19"/>
      <c r="P366" s="19"/>
      <c r="Q366" s="19"/>
      <c r="S366" s="19"/>
      <c r="T366" s="19"/>
      <c r="U366" s="19"/>
      <c r="V366" s="19"/>
      <c r="W366" s="19"/>
    </row>
    <row r="367" spans="1:23" ht="17.100000000000001" customHeight="1" x14ac:dyDescent="0.2">
      <c r="A367" s="14"/>
      <c r="B367" s="193">
        <v>43656</v>
      </c>
      <c r="C367" s="191">
        <v>0</v>
      </c>
      <c r="D367" s="191">
        <v>0</v>
      </c>
      <c r="E367" s="191">
        <v>0</v>
      </c>
      <c r="F367" s="191">
        <v>0</v>
      </c>
      <c r="G367" s="191">
        <v>0</v>
      </c>
      <c r="H367" s="191">
        <v>0</v>
      </c>
      <c r="I367" s="191">
        <v>0</v>
      </c>
      <c r="J367" s="86"/>
      <c r="K367" s="124" t="str">
        <f t="shared" si="2"/>
        <v>NA</v>
      </c>
      <c r="L367" s="124">
        <v>0</v>
      </c>
      <c r="M367" s="19"/>
      <c r="N367" s="19"/>
      <c r="O367" s="19"/>
      <c r="P367" s="19"/>
      <c r="Q367" s="19"/>
      <c r="S367" s="19"/>
      <c r="T367" s="19"/>
      <c r="U367" s="19"/>
      <c r="V367" s="19"/>
      <c r="W367" s="19"/>
    </row>
    <row r="368" spans="1:23" ht="17.100000000000001" customHeight="1" x14ac:dyDescent="0.2">
      <c r="A368" s="14"/>
      <c r="B368" s="193">
        <v>43663</v>
      </c>
      <c r="C368" s="191">
        <v>0</v>
      </c>
      <c r="D368" s="191">
        <v>0</v>
      </c>
      <c r="E368" s="191">
        <v>0</v>
      </c>
      <c r="F368" s="191">
        <v>0</v>
      </c>
      <c r="G368" s="191">
        <v>0</v>
      </c>
      <c r="H368" s="191">
        <v>0</v>
      </c>
      <c r="I368" s="191">
        <v>0</v>
      </c>
      <c r="J368" s="86"/>
      <c r="K368" s="124" t="str">
        <f t="shared" si="2"/>
        <v>NA</v>
      </c>
      <c r="L368" s="124">
        <v>0</v>
      </c>
      <c r="M368" s="19"/>
      <c r="N368" s="19"/>
      <c r="O368" s="19"/>
      <c r="P368" s="19"/>
      <c r="Q368" s="19"/>
      <c r="S368" s="19"/>
      <c r="T368" s="19"/>
      <c r="U368" s="19"/>
      <c r="V368" s="19"/>
      <c r="W368" s="19"/>
    </row>
    <row r="369" spans="1:23" ht="17.100000000000001" customHeight="1" x14ac:dyDescent="0.2">
      <c r="A369" s="14"/>
      <c r="B369" s="193">
        <v>43663</v>
      </c>
      <c r="C369" s="191">
        <v>0</v>
      </c>
      <c r="D369" s="191">
        <v>0</v>
      </c>
      <c r="E369" s="191">
        <v>0</v>
      </c>
      <c r="F369" s="191">
        <v>0</v>
      </c>
      <c r="G369" s="191">
        <v>0</v>
      </c>
      <c r="H369" s="191">
        <v>0</v>
      </c>
      <c r="I369" s="191">
        <v>0</v>
      </c>
      <c r="J369" s="86"/>
      <c r="K369" s="124" t="str">
        <f t="shared" si="2"/>
        <v>NA</v>
      </c>
      <c r="L369" s="124">
        <v>0</v>
      </c>
      <c r="M369" s="19"/>
      <c r="N369" s="19"/>
      <c r="O369" s="19"/>
      <c r="P369" s="19"/>
      <c r="Q369" s="19"/>
      <c r="S369" s="19"/>
      <c r="T369" s="19"/>
      <c r="U369" s="19"/>
      <c r="V369" s="19"/>
      <c r="W369" s="19"/>
    </row>
    <row r="370" spans="1:23" ht="17.100000000000001" customHeight="1" x14ac:dyDescent="0.2">
      <c r="A370" s="14"/>
      <c r="B370" s="193">
        <v>43664</v>
      </c>
      <c r="C370" s="191">
        <v>0</v>
      </c>
      <c r="D370" s="191">
        <v>0</v>
      </c>
      <c r="E370" s="191">
        <v>0</v>
      </c>
      <c r="F370" s="191">
        <v>0</v>
      </c>
      <c r="G370" s="191">
        <v>0</v>
      </c>
      <c r="H370" s="191">
        <v>0</v>
      </c>
      <c r="I370" s="191">
        <v>0</v>
      </c>
      <c r="J370" s="86"/>
      <c r="K370" s="124" t="str">
        <f t="shared" si="2"/>
        <v>NA</v>
      </c>
      <c r="L370" s="124">
        <v>0</v>
      </c>
      <c r="M370" s="19"/>
      <c r="N370" s="19"/>
      <c r="O370" s="19"/>
      <c r="P370" s="19"/>
      <c r="Q370" s="19"/>
      <c r="S370" s="19"/>
      <c r="T370" s="19"/>
      <c r="U370" s="19"/>
      <c r="V370" s="19"/>
      <c r="W370" s="19"/>
    </row>
    <row r="371" spans="1:23" ht="17.100000000000001" customHeight="1" x14ac:dyDescent="0.2">
      <c r="A371" s="14"/>
      <c r="B371" s="193">
        <v>43665</v>
      </c>
      <c r="C371" s="191">
        <v>0</v>
      </c>
      <c r="D371" s="191">
        <v>0</v>
      </c>
      <c r="E371" s="191">
        <v>0</v>
      </c>
      <c r="F371" s="191">
        <v>0</v>
      </c>
      <c r="G371" s="191">
        <v>0</v>
      </c>
      <c r="H371" s="191">
        <v>0</v>
      </c>
      <c r="I371" s="191">
        <v>0</v>
      </c>
      <c r="J371" s="86"/>
      <c r="K371" s="124" t="str">
        <f t="shared" si="2"/>
        <v>NA</v>
      </c>
      <c r="L371" s="124">
        <v>0</v>
      </c>
      <c r="M371" s="19"/>
      <c r="N371" s="19"/>
      <c r="O371" s="19"/>
      <c r="P371" s="19"/>
      <c r="Q371" s="19"/>
      <c r="S371" s="19"/>
      <c r="T371" s="19"/>
      <c r="U371" s="19"/>
      <c r="V371" s="19"/>
      <c r="W371" s="19"/>
    </row>
    <row r="372" spans="1:23" ht="17.100000000000001" customHeight="1" x14ac:dyDescent="0.2">
      <c r="A372" s="14"/>
      <c r="B372" s="193">
        <v>43668</v>
      </c>
      <c r="C372" s="191">
        <v>0</v>
      </c>
      <c r="D372" s="191">
        <v>0</v>
      </c>
      <c r="E372" s="191">
        <v>0</v>
      </c>
      <c r="F372" s="191">
        <v>0</v>
      </c>
      <c r="G372" s="191">
        <v>0</v>
      </c>
      <c r="H372" s="191">
        <v>0</v>
      </c>
      <c r="I372" s="191">
        <v>0</v>
      </c>
      <c r="J372" s="86"/>
      <c r="K372" s="124" t="str">
        <f t="shared" si="2"/>
        <v>NA</v>
      </c>
      <c r="L372" s="124">
        <v>0</v>
      </c>
      <c r="M372" s="19"/>
      <c r="N372" s="19"/>
      <c r="O372" s="19"/>
      <c r="P372" s="19"/>
      <c r="Q372" s="19"/>
      <c r="S372" s="19"/>
      <c r="T372" s="19"/>
      <c r="U372" s="19"/>
      <c r="V372" s="19"/>
      <c r="W372" s="19"/>
    </row>
    <row r="373" spans="1:23" ht="17.100000000000001" customHeight="1" x14ac:dyDescent="0.2">
      <c r="A373" s="14"/>
      <c r="B373" s="193">
        <v>43668</v>
      </c>
      <c r="C373" s="191">
        <v>0</v>
      </c>
      <c r="D373" s="191">
        <v>0</v>
      </c>
      <c r="E373" s="191">
        <v>0</v>
      </c>
      <c r="F373" s="191">
        <v>0</v>
      </c>
      <c r="G373" s="191">
        <v>0</v>
      </c>
      <c r="H373" s="191">
        <v>0</v>
      </c>
      <c r="I373" s="191">
        <v>0</v>
      </c>
      <c r="J373" s="86"/>
      <c r="K373" s="124" t="str">
        <f t="shared" si="2"/>
        <v>NA</v>
      </c>
      <c r="L373" s="124">
        <v>0</v>
      </c>
      <c r="M373" s="19"/>
      <c r="N373" s="19"/>
      <c r="O373" s="19"/>
      <c r="P373" s="19"/>
      <c r="Q373" s="19"/>
      <c r="S373" s="19"/>
      <c r="T373" s="19"/>
      <c r="U373" s="19"/>
      <c r="V373" s="19"/>
      <c r="W373" s="19"/>
    </row>
    <row r="374" spans="1:23" ht="17.100000000000001" customHeight="1" x14ac:dyDescent="0.2">
      <c r="A374" s="14"/>
      <c r="B374" s="193">
        <v>43669</v>
      </c>
      <c r="C374" s="191">
        <v>0</v>
      </c>
      <c r="D374" s="191">
        <v>0</v>
      </c>
      <c r="E374" s="191">
        <v>0</v>
      </c>
      <c r="F374" s="191">
        <v>0</v>
      </c>
      <c r="G374" s="191">
        <v>0</v>
      </c>
      <c r="H374" s="191">
        <v>0</v>
      </c>
      <c r="I374" s="191">
        <v>0</v>
      </c>
      <c r="J374" s="86"/>
      <c r="K374" s="124" t="str">
        <f t="shared" si="2"/>
        <v>NA</v>
      </c>
      <c r="L374" s="124">
        <v>0</v>
      </c>
      <c r="M374" s="19"/>
      <c r="N374" s="19"/>
      <c r="O374" s="19"/>
      <c r="P374" s="19"/>
      <c r="Q374" s="19"/>
      <c r="S374" s="19"/>
      <c r="T374" s="19"/>
      <c r="U374" s="19"/>
      <c r="V374" s="19"/>
      <c r="W374" s="19"/>
    </row>
    <row r="375" spans="1:23" ht="17.100000000000001" customHeight="1" x14ac:dyDescent="0.2">
      <c r="A375" s="14"/>
      <c r="B375" s="193">
        <v>43672</v>
      </c>
      <c r="C375" s="191">
        <v>0</v>
      </c>
      <c r="D375" s="191">
        <v>0</v>
      </c>
      <c r="E375" s="191">
        <v>0</v>
      </c>
      <c r="F375" s="191">
        <v>0</v>
      </c>
      <c r="G375" s="191">
        <v>0</v>
      </c>
      <c r="H375" s="191">
        <v>0</v>
      </c>
      <c r="I375" s="191">
        <v>0</v>
      </c>
      <c r="J375" s="86"/>
      <c r="K375" s="124" t="str">
        <f t="shared" si="2"/>
        <v>NA</v>
      </c>
      <c r="L375" s="124">
        <v>0</v>
      </c>
      <c r="M375" s="19"/>
      <c r="N375" s="19"/>
      <c r="O375" s="19"/>
      <c r="P375" s="19"/>
      <c r="Q375" s="19"/>
      <c r="S375" s="19"/>
      <c r="T375" s="19"/>
      <c r="U375" s="19"/>
      <c r="V375" s="19"/>
      <c r="W375" s="19"/>
    </row>
    <row r="376" spans="1:23" ht="17.100000000000001" customHeight="1" x14ac:dyDescent="0.2">
      <c r="A376" s="14"/>
      <c r="B376" s="193">
        <v>43672</v>
      </c>
      <c r="C376" s="191">
        <v>0</v>
      </c>
      <c r="D376" s="191">
        <v>0</v>
      </c>
      <c r="E376" s="191">
        <v>0</v>
      </c>
      <c r="F376" s="191">
        <v>0</v>
      </c>
      <c r="G376" s="191">
        <v>0</v>
      </c>
      <c r="H376" s="191">
        <v>0</v>
      </c>
      <c r="I376" s="191">
        <v>0</v>
      </c>
      <c r="J376" s="86"/>
      <c r="K376" s="124" t="str">
        <f t="shared" si="2"/>
        <v>NA</v>
      </c>
      <c r="L376" s="124">
        <v>0</v>
      </c>
      <c r="M376" s="19"/>
      <c r="N376" s="19"/>
      <c r="O376" s="19"/>
      <c r="P376" s="19"/>
      <c r="Q376" s="19"/>
      <c r="S376" s="19"/>
      <c r="T376" s="19"/>
      <c r="U376" s="19"/>
      <c r="V376" s="19"/>
      <c r="W376" s="19"/>
    </row>
    <row r="377" spans="1:23" ht="17.100000000000001" customHeight="1" x14ac:dyDescent="0.2">
      <c r="A377" s="14"/>
      <c r="B377" s="193">
        <v>43673</v>
      </c>
      <c r="C377" s="191">
        <v>0</v>
      </c>
      <c r="D377" s="191">
        <v>0</v>
      </c>
      <c r="E377" s="191">
        <v>0</v>
      </c>
      <c r="F377" s="191">
        <v>0</v>
      </c>
      <c r="G377" s="191">
        <v>0</v>
      </c>
      <c r="H377" s="191">
        <v>0</v>
      </c>
      <c r="I377" s="191">
        <v>0</v>
      </c>
      <c r="J377" s="86"/>
      <c r="K377" s="124" t="str">
        <f t="shared" si="2"/>
        <v>NA</v>
      </c>
      <c r="L377" s="124">
        <v>0</v>
      </c>
      <c r="M377" s="19"/>
      <c r="N377" s="19"/>
      <c r="O377" s="19"/>
      <c r="P377" s="19"/>
      <c r="Q377" s="19"/>
      <c r="S377" s="19"/>
      <c r="T377" s="19"/>
      <c r="U377" s="19"/>
      <c r="V377" s="19"/>
      <c r="W377" s="19"/>
    </row>
    <row r="378" spans="1:23" ht="17.100000000000001" customHeight="1" x14ac:dyDescent="0.2">
      <c r="A378" s="14"/>
      <c r="B378" s="193">
        <v>43675</v>
      </c>
      <c r="C378" s="191">
        <v>0</v>
      </c>
      <c r="D378" s="191">
        <v>0</v>
      </c>
      <c r="E378" s="191">
        <v>0</v>
      </c>
      <c r="F378" s="191">
        <v>0</v>
      </c>
      <c r="G378" s="191">
        <v>0</v>
      </c>
      <c r="H378" s="191">
        <v>0</v>
      </c>
      <c r="I378" s="191">
        <v>0</v>
      </c>
      <c r="J378" s="86"/>
      <c r="K378" s="124" t="str">
        <f t="shared" si="2"/>
        <v>NA</v>
      </c>
      <c r="L378" s="124">
        <v>0</v>
      </c>
      <c r="M378" s="19"/>
      <c r="N378" s="19"/>
      <c r="O378" s="19"/>
      <c r="P378" s="19"/>
      <c r="Q378" s="19"/>
      <c r="S378" s="19"/>
      <c r="T378" s="19"/>
      <c r="U378" s="19"/>
      <c r="V378" s="19"/>
      <c r="W378" s="19"/>
    </row>
    <row r="379" spans="1:23" ht="17.100000000000001" customHeight="1" x14ac:dyDescent="0.2">
      <c r="A379" s="14"/>
      <c r="B379" s="193">
        <v>43675</v>
      </c>
      <c r="C379" s="191">
        <v>0</v>
      </c>
      <c r="D379" s="191">
        <v>0</v>
      </c>
      <c r="E379" s="191">
        <v>0</v>
      </c>
      <c r="F379" s="191">
        <v>0</v>
      </c>
      <c r="G379" s="191">
        <v>0</v>
      </c>
      <c r="H379" s="191">
        <v>0</v>
      </c>
      <c r="I379" s="191">
        <v>0</v>
      </c>
      <c r="J379" s="86"/>
      <c r="K379" s="124" t="str">
        <f t="shared" si="2"/>
        <v>NA</v>
      </c>
      <c r="L379" s="124">
        <v>0</v>
      </c>
      <c r="M379" s="19"/>
      <c r="N379" s="19"/>
      <c r="O379" s="19"/>
      <c r="P379" s="19"/>
      <c r="Q379" s="19"/>
      <c r="S379" s="19"/>
      <c r="T379" s="19"/>
      <c r="U379" s="19"/>
      <c r="V379" s="19"/>
      <c r="W379" s="19"/>
    </row>
    <row r="380" spans="1:23" ht="17.100000000000001" customHeight="1" x14ac:dyDescent="0.2">
      <c r="A380" s="14"/>
      <c r="B380" s="193">
        <v>43677</v>
      </c>
      <c r="C380" s="191">
        <v>0</v>
      </c>
      <c r="D380" s="191">
        <v>0</v>
      </c>
      <c r="E380" s="191">
        <v>0</v>
      </c>
      <c r="F380" s="191">
        <v>0</v>
      </c>
      <c r="G380" s="191">
        <v>0</v>
      </c>
      <c r="H380" s="191">
        <v>0</v>
      </c>
      <c r="I380" s="191">
        <v>0</v>
      </c>
      <c r="J380" s="86"/>
      <c r="K380" s="124" t="str">
        <f t="shared" si="2"/>
        <v>NA</v>
      </c>
      <c r="L380" s="124">
        <v>0</v>
      </c>
      <c r="M380" s="19"/>
      <c r="N380" s="19"/>
      <c r="O380" s="19"/>
      <c r="P380" s="19"/>
      <c r="Q380" s="19"/>
      <c r="S380" s="19"/>
      <c r="T380" s="19"/>
      <c r="U380" s="19"/>
      <c r="V380" s="19"/>
      <c r="W380" s="19"/>
    </row>
    <row r="381" spans="1:23" ht="17.100000000000001" customHeight="1" x14ac:dyDescent="0.2">
      <c r="A381" s="14"/>
      <c r="B381" s="193">
        <v>43677</v>
      </c>
      <c r="C381" s="191">
        <v>0</v>
      </c>
      <c r="D381" s="191">
        <v>0</v>
      </c>
      <c r="E381" s="191">
        <v>0</v>
      </c>
      <c r="F381" s="191">
        <v>0</v>
      </c>
      <c r="G381" s="191">
        <v>0</v>
      </c>
      <c r="H381" s="191">
        <v>0</v>
      </c>
      <c r="I381" s="191">
        <v>0</v>
      </c>
      <c r="J381" s="86"/>
      <c r="K381" s="124" t="str">
        <f t="shared" si="2"/>
        <v>NA</v>
      </c>
      <c r="L381" s="124">
        <v>0</v>
      </c>
      <c r="M381" s="19"/>
      <c r="N381" s="19"/>
      <c r="O381" s="19"/>
      <c r="P381" s="19"/>
      <c r="Q381" s="19"/>
      <c r="S381" s="19"/>
      <c r="T381" s="19"/>
      <c r="U381" s="19"/>
      <c r="V381" s="19"/>
      <c r="W381" s="19"/>
    </row>
    <row r="382" spans="1:23" ht="17.100000000000001" customHeight="1" x14ac:dyDescent="0.2">
      <c r="A382" s="14"/>
      <c r="B382" s="193">
        <v>43678</v>
      </c>
      <c r="C382" s="191">
        <v>0</v>
      </c>
      <c r="D382" s="191">
        <v>0</v>
      </c>
      <c r="E382" s="191">
        <v>0</v>
      </c>
      <c r="F382" s="191">
        <v>0</v>
      </c>
      <c r="G382" s="191">
        <v>0</v>
      </c>
      <c r="H382" s="191">
        <v>0</v>
      </c>
      <c r="I382" s="191">
        <v>0</v>
      </c>
      <c r="J382" s="86"/>
      <c r="K382" s="124" t="str">
        <f t="shared" si="2"/>
        <v>NA</v>
      </c>
      <c r="L382" s="124">
        <v>0</v>
      </c>
      <c r="M382" s="19"/>
      <c r="N382" s="19"/>
      <c r="O382" s="19"/>
      <c r="P382" s="19"/>
      <c r="Q382" s="19"/>
      <c r="S382" s="19"/>
      <c r="T382" s="19"/>
      <c r="U382" s="19"/>
      <c r="V382" s="19"/>
      <c r="W382" s="19"/>
    </row>
    <row r="383" spans="1:23" ht="17.100000000000001" customHeight="1" x14ac:dyDescent="0.2">
      <c r="A383" s="14"/>
      <c r="B383" s="193">
        <v>43679</v>
      </c>
      <c r="C383" s="191">
        <v>0</v>
      </c>
      <c r="D383" s="191">
        <v>0</v>
      </c>
      <c r="E383" s="191">
        <v>0</v>
      </c>
      <c r="F383" s="191">
        <v>0</v>
      </c>
      <c r="G383" s="191">
        <v>0</v>
      </c>
      <c r="H383" s="191">
        <v>0</v>
      </c>
      <c r="I383" s="191">
        <v>0</v>
      </c>
      <c r="J383" s="86"/>
      <c r="K383" s="124" t="str">
        <f t="shared" si="2"/>
        <v>NA</v>
      </c>
      <c r="L383" s="124">
        <v>0</v>
      </c>
      <c r="M383" s="19"/>
      <c r="N383" s="19"/>
      <c r="O383" s="19"/>
      <c r="P383" s="19"/>
      <c r="Q383" s="19"/>
      <c r="S383" s="19"/>
      <c r="T383" s="19"/>
      <c r="U383" s="19"/>
      <c r="V383" s="19"/>
      <c r="W383" s="19"/>
    </row>
    <row r="384" spans="1:23" ht="17.100000000000001" customHeight="1" x14ac:dyDescent="0.2">
      <c r="A384" s="14"/>
      <c r="B384" s="193">
        <v>43679</v>
      </c>
      <c r="C384" s="191">
        <v>0</v>
      </c>
      <c r="D384" s="191">
        <v>0</v>
      </c>
      <c r="E384" s="191">
        <v>0</v>
      </c>
      <c r="F384" s="191">
        <v>0</v>
      </c>
      <c r="G384" s="191">
        <v>0</v>
      </c>
      <c r="H384" s="191">
        <v>0</v>
      </c>
      <c r="I384" s="191">
        <v>0</v>
      </c>
      <c r="J384" s="86"/>
      <c r="K384" s="124" t="str">
        <f t="shared" si="2"/>
        <v>NA</v>
      </c>
      <c r="L384" s="124">
        <v>0</v>
      </c>
      <c r="M384" s="19"/>
      <c r="N384" s="19"/>
      <c r="O384" s="19"/>
      <c r="P384" s="19"/>
      <c r="Q384" s="19"/>
      <c r="S384" s="19"/>
      <c r="T384" s="19"/>
      <c r="U384" s="19"/>
      <c r="V384" s="19"/>
      <c r="W384" s="19"/>
    </row>
    <row r="385" spans="1:23" ht="17.100000000000001" customHeight="1" x14ac:dyDescent="0.2">
      <c r="A385" s="14"/>
      <c r="B385" s="193">
        <v>43682</v>
      </c>
      <c r="C385" s="191">
        <v>0</v>
      </c>
      <c r="D385" s="191">
        <v>0</v>
      </c>
      <c r="E385" s="191">
        <v>0</v>
      </c>
      <c r="F385" s="191">
        <v>0</v>
      </c>
      <c r="G385" s="191">
        <v>0</v>
      </c>
      <c r="H385" s="191">
        <v>0</v>
      </c>
      <c r="I385" s="191">
        <v>0</v>
      </c>
      <c r="J385" s="86"/>
      <c r="K385" s="124" t="str">
        <f t="shared" si="2"/>
        <v>NA</v>
      </c>
      <c r="L385" s="124">
        <v>0</v>
      </c>
      <c r="M385" s="19"/>
      <c r="N385" s="19"/>
      <c r="O385" s="19"/>
      <c r="P385" s="19"/>
      <c r="Q385" s="19"/>
      <c r="S385" s="19"/>
      <c r="T385" s="19"/>
      <c r="U385" s="19"/>
      <c r="V385" s="19"/>
      <c r="W385" s="19"/>
    </row>
    <row r="386" spans="1:23" ht="17.100000000000001" customHeight="1" x14ac:dyDescent="0.2">
      <c r="A386" s="14"/>
      <c r="B386" s="193">
        <v>43684</v>
      </c>
      <c r="C386" s="191">
        <v>0</v>
      </c>
      <c r="D386" s="191">
        <v>0</v>
      </c>
      <c r="E386" s="191">
        <v>0</v>
      </c>
      <c r="F386" s="191">
        <v>0</v>
      </c>
      <c r="G386" s="191">
        <v>0</v>
      </c>
      <c r="H386" s="191">
        <v>0</v>
      </c>
      <c r="I386" s="191">
        <v>0</v>
      </c>
      <c r="J386" s="86"/>
      <c r="K386" s="124" t="str">
        <f t="shared" si="2"/>
        <v>NA</v>
      </c>
      <c r="L386" s="124">
        <v>0</v>
      </c>
      <c r="M386" s="19"/>
      <c r="N386" s="19"/>
      <c r="O386" s="19"/>
      <c r="P386" s="19"/>
      <c r="Q386" s="19"/>
      <c r="S386" s="19"/>
      <c r="T386" s="19"/>
      <c r="U386" s="19"/>
      <c r="V386" s="19"/>
      <c r="W386" s="19"/>
    </row>
    <row r="387" spans="1:23" ht="17.100000000000001" customHeight="1" x14ac:dyDescent="0.2">
      <c r="A387" s="14"/>
      <c r="B387" s="193">
        <v>43684</v>
      </c>
      <c r="C387" s="191">
        <v>0</v>
      </c>
      <c r="D387" s="191">
        <v>0</v>
      </c>
      <c r="E387" s="191">
        <v>0</v>
      </c>
      <c r="F387" s="191">
        <v>0</v>
      </c>
      <c r="G387" s="191">
        <v>0</v>
      </c>
      <c r="H387" s="191">
        <v>0</v>
      </c>
      <c r="I387" s="191">
        <v>0</v>
      </c>
      <c r="J387" s="86"/>
      <c r="K387" s="124" t="str">
        <f t="shared" si="2"/>
        <v>NA</v>
      </c>
      <c r="L387" s="124">
        <v>0</v>
      </c>
      <c r="M387" s="19"/>
      <c r="N387" s="19"/>
      <c r="O387" s="19"/>
      <c r="P387" s="19"/>
      <c r="Q387" s="19"/>
      <c r="S387" s="19"/>
      <c r="T387" s="19"/>
      <c r="U387" s="19"/>
      <c r="V387" s="19"/>
      <c r="W387" s="19"/>
    </row>
    <row r="388" spans="1:23" ht="17.100000000000001" customHeight="1" x14ac:dyDescent="0.2">
      <c r="A388" s="14"/>
      <c r="B388" s="193">
        <v>43685</v>
      </c>
      <c r="C388" s="191">
        <v>0</v>
      </c>
      <c r="D388" s="191">
        <v>0</v>
      </c>
      <c r="E388" s="191">
        <v>0</v>
      </c>
      <c r="F388" s="191">
        <v>0</v>
      </c>
      <c r="G388" s="191">
        <v>0</v>
      </c>
      <c r="H388" s="191">
        <v>0</v>
      </c>
      <c r="I388" s="191">
        <v>0</v>
      </c>
      <c r="J388" s="86"/>
      <c r="K388" s="124" t="str">
        <f t="shared" si="2"/>
        <v>NA</v>
      </c>
      <c r="L388" s="124">
        <v>0</v>
      </c>
      <c r="M388" s="19"/>
      <c r="N388" s="19"/>
      <c r="O388" s="19"/>
      <c r="P388" s="19"/>
      <c r="Q388" s="19"/>
      <c r="S388" s="19"/>
      <c r="T388" s="19"/>
      <c r="U388" s="19"/>
      <c r="V388" s="19"/>
      <c r="W388" s="19"/>
    </row>
    <row r="389" spans="1:23" ht="17.100000000000001" customHeight="1" x14ac:dyDescent="0.2">
      <c r="A389" s="14"/>
      <c r="B389" s="193">
        <v>43686</v>
      </c>
      <c r="C389" s="191">
        <v>0</v>
      </c>
      <c r="D389" s="191">
        <v>0</v>
      </c>
      <c r="E389" s="191">
        <v>0</v>
      </c>
      <c r="F389" s="191">
        <v>0</v>
      </c>
      <c r="G389" s="191">
        <v>0</v>
      </c>
      <c r="H389" s="191">
        <v>0</v>
      </c>
      <c r="I389" s="191">
        <v>0</v>
      </c>
      <c r="J389" s="86"/>
      <c r="K389" s="124" t="str">
        <f t="shared" ref="K389:K452" si="3">$C$9</f>
        <v>NA</v>
      </c>
      <c r="L389" s="124">
        <v>0</v>
      </c>
      <c r="M389" s="19"/>
      <c r="N389" s="19"/>
      <c r="O389" s="19"/>
      <c r="P389" s="19"/>
      <c r="Q389" s="19"/>
      <c r="S389" s="19"/>
      <c r="T389" s="19"/>
      <c r="U389" s="19"/>
      <c r="V389" s="19"/>
      <c r="W389" s="19"/>
    </row>
    <row r="390" spans="1:23" ht="17.100000000000001" customHeight="1" x14ac:dyDescent="0.2">
      <c r="A390" s="14"/>
      <c r="B390" s="193">
        <v>43687</v>
      </c>
      <c r="C390" s="191">
        <v>0</v>
      </c>
      <c r="D390" s="191">
        <v>0</v>
      </c>
      <c r="E390" s="191">
        <v>0</v>
      </c>
      <c r="F390" s="191">
        <v>0</v>
      </c>
      <c r="G390" s="191">
        <v>0</v>
      </c>
      <c r="H390" s="191">
        <v>0</v>
      </c>
      <c r="I390" s="191">
        <v>0</v>
      </c>
      <c r="J390" s="86"/>
      <c r="K390" s="124" t="str">
        <f t="shared" si="3"/>
        <v>NA</v>
      </c>
      <c r="L390" s="124">
        <v>0</v>
      </c>
      <c r="M390" s="19"/>
      <c r="N390" s="19"/>
      <c r="O390" s="19"/>
      <c r="P390" s="19"/>
      <c r="Q390" s="19"/>
      <c r="S390" s="19"/>
      <c r="T390" s="19"/>
      <c r="U390" s="19"/>
      <c r="V390" s="19"/>
      <c r="W390" s="19"/>
    </row>
    <row r="391" spans="1:23" ht="17.100000000000001" customHeight="1" x14ac:dyDescent="0.2">
      <c r="A391" s="14"/>
      <c r="B391" s="193">
        <v>43689</v>
      </c>
      <c r="C391" s="191">
        <v>0</v>
      </c>
      <c r="D391" s="191">
        <v>0</v>
      </c>
      <c r="E391" s="191">
        <v>0</v>
      </c>
      <c r="F391" s="191">
        <v>0</v>
      </c>
      <c r="G391" s="191">
        <v>0</v>
      </c>
      <c r="H391" s="191">
        <v>0</v>
      </c>
      <c r="I391" s="191">
        <v>0</v>
      </c>
      <c r="J391" s="86"/>
      <c r="K391" s="124" t="str">
        <f t="shared" si="3"/>
        <v>NA</v>
      </c>
      <c r="L391" s="124">
        <v>0</v>
      </c>
      <c r="M391" s="19"/>
      <c r="N391" s="19"/>
      <c r="O391" s="19"/>
      <c r="P391" s="19"/>
      <c r="Q391" s="19"/>
      <c r="S391" s="19"/>
      <c r="T391" s="19"/>
      <c r="U391" s="19"/>
      <c r="V391" s="19"/>
      <c r="W391" s="19"/>
    </row>
    <row r="392" spans="1:23" ht="17.100000000000001" customHeight="1" x14ac:dyDescent="0.2">
      <c r="A392" s="14"/>
      <c r="B392" s="193">
        <v>43689</v>
      </c>
      <c r="C392" s="191">
        <v>0</v>
      </c>
      <c r="D392" s="191">
        <v>0</v>
      </c>
      <c r="E392" s="191">
        <v>0</v>
      </c>
      <c r="F392" s="191">
        <v>0</v>
      </c>
      <c r="G392" s="191">
        <v>0</v>
      </c>
      <c r="H392" s="191">
        <v>0</v>
      </c>
      <c r="I392" s="191">
        <v>0</v>
      </c>
      <c r="J392" s="86"/>
      <c r="K392" s="124" t="str">
        <f t="shared" si="3"/>
        <v>NA</v>
      </c>
      <c r="L392" s="124">
        <v>0</v>
      </c>
      <c r="M392" s="19"/>
      <c r="N392" s="19"/>
      <c r="O392" s="19"/>
      <c r="P392" s="19"/>
      <c r="Q392" s="19"/>
      <c r="S392" s="19"/>
      <c r="T392" s="19"/>
      <c r="U392" s="19"/>
      <c r="V392" s="19"/>
      <c r="W392" s="19"/>
    </row>
    <row r="393" spans="1:23" ht="17.100000000000001" customHeight="1" x14ac:dyDescent="0.2">
      <c r="A393" s="14"/>
      <c r="B393" s="193">
        <v>43691</v>
      </c>
      <c r="C393" s="191">
        <v>0</v>
      </c>
      <c r="D393" s="191">
        <v>0</v>
      </c>
      <c r="E393" s="191">
        <v>0</v>
      </c>
      <c r="F393" s="191">
        <v>0</v>
      </c>
      <c r="G393" s="191">
        <v>0</v>
      </c>
      <c r="H393" s="191">
        <v>0</v>
      </c>
      <c r="I393" s="191">
        <v>0</v>
      </c>
      <c r="J393" s="86"/>
      <c r="K393" s="124" t="str">
        <f t="shared" si="3"/>
        <v>NA</v>
      </c>
      <c r="L393" s="124">
        <v>0</v>
      </c>
      <c r="M393" s="19"/>
      <c r="N393" s="19"/>
      <c r="O393" s="19"/>
      <c r="P393" s="19"/>
      <c r="Q393" s="19"/>
      <c r="S393" s="19"/>
      <c r="T393" s="19"/>
      <c r="U393" s="19"/>
      <c r="V393" s="19"/>
      <c r="W393" s="19"/>
    </row>
    <row r="394" spans="1:23" ht="17.100000000000001" customHeight="1" x14ac:dyDescent="0.2">
      <c r="A394" s="14"/>
      <c r="B394" s="193">
        <v>43691</v>
      </c>
      <c r="C394" s="191">
        <v>0</v>
      </c>
      <c r="D394" s="191">
        <v>0</v>
      </c>
      <c r="E394" s="191">
        <v>0</v>
      </c>
      <c r="F394" s="191">
        <v>0</v>
      </c>
      <c r="G394" s="191">
        <v>0</v>
      </c>
      <c r="H394" s="191">
        <v>0</v>
      </c>
      <c r="I394" s="191">
        <v>0</v>
      </c>
      <c r="J394" s="86"/>
      <c r="K394" s="124" t="str">
        <f t="shared" si="3"/>
        <v>NA</v>
      </c>
      <c r="L394" s="124">
        <v>0</v>
      </c>
      <c r="M394" s="19"/>
      <c r="N394" s="19"/>
      <c r="O394" s="19"/>
      <c r="P394" s="19"/>
      <c r="Q394" s="19"/>
      <c r="S394" s="19"/>
      <c r="T394" s="19"/>
      <c r="U394" s="19"/>
      <c r="V394" s="19"/>
      <c r="W394" s="19"/>
    </row>
    <row r="395" spans="1:23" ht="17.100000000000001" customHeight="1" x14ac:dyDescent="0.2">
      <c r="A395" s="14"/>
      <c r="B395" s="193">
        <v>43692</v>
      </c>
      <c r="C395" s="191">
        <v>0</v>
      </c>
      <c r="D395" s="191">
        <v>0</v>
      </c>
      <c r="E395" s="191">
        <v>0</v>
      </c>
      <c r="F395" s="191">
        <v>0</v>
      </c>
      <c r="G395" s="191">
        <v>0</v>
      </c>
      <c r="H395" s="191">
        <v>0</v>
      </c>
      <c r="I395" s="191">
        <v>0</v>
      </c>
      <c r="J395" s="86"/>
      <c r="K395" s="124" t="str">
        <f t="shared" si="3"/>
        <v>NA</v>
      </c>
      <c r="L395" s="124">
        <v>0</v>
      </c>
      <c r="M395" s="19"/>
      <c r="N395" s="19"/>
      <c r="O395" s="19"/>
      <c r="P395" s="19"/>
      <c r="Q395" s="19"/>
      <c r="S395" s="19"/>
      <c r="T395" s="19"/>
      <c r="U395" s="19"/>
      <c r="V395" s="19"/>
      <c r="W395" s="19"/>
    </row>
    <row r="396" spans="1:23" ht="17.100000000000001" customHeight="1" x14ac:dyDescent="0.2">
      <c r="A396" s="14"/>
      <c r="B396" s="193">
        <v>43693</v>
      </c>
      <c r="C396" s="191">
        <v>0</v>
      </c>
      <c r="D396" s="191">
        <v>0</v>
      </c>
      <c r="E396" s="191">
        <v>0</v>
      </c>
      <c r="F396" s="191">
        <v>0</v>
      </c>
      <c r="G396" s="191">
        <v>0</v>
      </c>
      <c r="H396" s="191">
        <v>0</v>
      </c>
      <c r="I396" s="191">
        <v>0</v>
      </c>
      <c r="J396" s="86"/>
      <c r="K396" s="124" t="str">
        <f t="shared" si="3"/>
        <v>NA</v>
      </c>
      <c r="L396" s="124">
        <v>0</v>
      </c>
      <c r="M396" s="19"/>
      <c r="N396" s="19"/>
      <c r="O396" s="19"/>
      <c r="P396" s="19"/>
      <c r="Q396" s="19"/>
      <c r="S396" s="19"/>
      <c r="T396" s="19"/>
      <c r="U396" s="19"/>
      <c r="V396" s="19"/>
      <c r="W396" s="19"/>
    </row>
    <row r="397" spans="1:23" ht="17.100000000000001" customHeight="1" x14ac:dyDescent="0.2">
      <c r="A397" s="14"/>
      <c r="B397" s="193">
        <v>43694</v>
      </c>
      <c r="C397" s="191">
        <v>0</v>
      </c>
      <c r="D397" s="191">
        <v>0</v>
      </c>
      <c r="E397" s="191">
        <v>0</v>
      </c>
      <c r="F397" s="191">
        <v>0</v>
      </c>
      <c r="G397" s="191">
        <v>0</v>
      </c>
      <c r="H397" s="191">
        <v>0</v>
      </c>
      <c r="I397" s="191">
        <v>0</v>
      </c>
      <c r="J397" s="86"/>
      <c r="K397" s="124" t="str">
        <f t="shared" si="3"/>
        <v>NA</v>
      </c>
      <c r="L397" s="124">
        <v>0</v>
      </c>
      <c r="M397" s="19"/>
      <c r="N397" s="19"/>
      <c r="O397" s="19"/>
      <c r="P397" s="19"/>
      <c r="Q397" s="19"/>
      <c r="S397" s="19"/>
      <c r="T397" s="19"/>
      <c r="U397" s="19"/>
      <c r="V397" s="19"/>
      <c r="W397" s="19"/>
    </row>
    <row r="398" spans="1:23" ht="17.100000000000001" customHeight="1" x14ac:dyDescent="0.2">
      <c r="A398" s="14"/>
      <c r="B398" s="193">
        <v>43696</v>
      </c>
      <c r="C398" s="191">
        <v>0</v>
      </c>
      <c r="D398" s="191">
        <v>0</v>
      </c>
      <c r="E398" s="191">
        <v>0</v>
      </c>
      <c r="F398" s="191">
        <v>0</v>
      </c>
      <c r="G398" s="191">
        <v>0</v>
      </c>
      <c r="H398" s="191">
        <v>0</v>
      </c>
      <c r="I398" s="191">
        <v>0</v>
      </c>
      <c r="J398" s="86"/>
      <c r="K398" s="124" t="str">
        <f t="shared" si="3"/>
        <v>NA</v>
      </c>
      <c r="L398" s="124">
        <v>0</v>
      </c>
      <c r="M398" s="19"/>
      <c r="N398" s="19"/>
      <c r="O398" s="19"/>
      <c r="P398" s="19"/>
      <c r="Q398" s="19"/>
      <c r="S398" s="19"/>
      <c r="T398" s="19"/>
      <c r="U398" s="19"/>
      <c r="V398" s="19"/>
      <c r="W398" s="19"/>
    </row>
    <row r="399" spans="1:23" ht="17.100000000000001" customHeight="1" x14ac:dyDescent="0.2">
      <c r="A399" s="14"/>
      <c r="B399" s="193">
        <v>43696</v>
      </c>
      <c r="C399" s="191">
        <v>0</v>
      </c>
      <c r="D399" s="191">
        <v>0</v>
      </c>
      <c r="E399" s="191">
        <v>0</v>
      </c>
      <c r="F399" s="191">
        <v>0</v>
      </c>
      <c r="G399" s="191">
        <v>0</v>
      </c>
      <c r="H399" s="191">
        <v>0</v>
      </c>
      <c r="I399" s="191">
        <v>0</v>
      </c>
      <c r="J399" s="86"/>
      <c r="K399" s="124" t="str">
        <f t="shared" si="3"/>
        <v>NA</v>
      </c>
      <c r="L399" s="124">
        <v>0</v>
      </c>
      <c r="M399" s="19"/>
      <c r="N399" s="19"/>
      <c r="O399" s="19"/>
      <c r="P399" s="19"/>
      <c r="Q399" s="19"/>
      <c r="S399" s="19"/>
      <c r="T399" s="19"/>
      <c r="U399" s="19"/>
      <c r="V399" s="19"/>
      <c r="W399" s="19"/>
    </row>
    <row r="400" spans="1:23" ht="17.100000000000001" customHeight="1" x14ac:dyDescent="0.2">
      <c r="A400" s="14"/>
      <c r="B400" s="193">
        <v>43697</v>
      </c>
      <c r="C400" s="191">
        <v>0</v>
      </c>
      <c r="D400" s="191">
        <v>0</v>
      </c>
      <c r="E400" s="191">
        <v>0</v>
      </c>
      <c r="F400" s="191">
        <v>0</v>
      </c>
      <c r="G400" s="191">
        <v>0</v>
      </c>
      <c r="H400" s="191">
        <v>0</v>
      </c>
      <c r="I400" s="191">
        <v>0</v>
      </c>
      <c r="J400" s="86"/>
      <c r="K400" s="124" t="str">
        <f t="shared" si="3"/>
        <v>NA</v>
      </c>
      <c r="L400" s="124">
        <v>0</v>
      </c>
      <c r="M400" s="19"/>
      <c r="N400" s="19"/>
      <c r="O400" s="19"/>
      <c r="P400" s="19"/>
      <c r="Q400" s="19"/>
      <c r="S400" s="19"/>
      <c r="T400" s="19"/>
      <c r="U400" s="19"/>
      <c r="V400" s="19"/>
      <c r="W400" s="19"/>
    </row>
    <row r="401" spans="1:23" ht="17.100000000000001" customHeight="1" x14ac:dyDescent="0.2">
      <c r="A401" s="14"/>
      <c r="B401" s="193">
        <v>43698</v>
      </c>
      <c r="C401" s="191">
        <v>0</v>
      </c>
      <c r="D401" s="191">
        <v>0</v>
      </c>
      <c r="E401" s="191">
        <v>0</v>
      </c>
      <c r="F401" s="191">
        <v>0</v>
      </c>
      <c r="G401" s="191">
        <v>0</v>
      </c>
      <c r="H401" s="191">
        <v>0</v>
      </c>
      <c r="I401" s="191">
        <v>0</v>
      </c>
      <c r="J401" s="86"/>
      <c r="K401" s="124" t="str">
        <f t="shared" si="3"/>
        <v>NA</v>
      </c>
      <c r="L401" s="124">
        <v>0</v>
      </c>
      <c r="M401" s="19"/>
      <c r="N401" s="19"/>
      <c r="O401" s="19"/>
      <c r="P401" s="19"/>
      <c r="Q401" s="19"/>
      <c r="S401" s="19"/>
      <c r="T401" s="19"/>
      <c r="U401" s="19"/>
      <c r="V401" s="19"/>
      <c r="W401" s="19"/>
    </row>
    <row r="402" spans="1:23" ht="17.100000000000001" customHeight="1" x14ac:dyDescent="0.2">
      <c r="A402" s="14"/>
      <c r="B402" s="193">
        <v>43698</v>
      </c>
      <c r="C402" s="191">
        <v>0</v>
      </c>
      <c r="D402" s="191">
        <v>0</v>
      </c>
      <c r="E402" s="191">
        <v>0</v>
      </c>
      <c r="F402" s="191">
        <v>0</v>
      </c>
      <c r="G402" s="191">
        <v>0</v>
      </c>
      <c r="H402" s="191">
        <v>0</v>
      </c>
      <c r="I402" s="191">
        <v>0</v>
      </c>
      <c r="J402" s="86"/>
      <c r="K402" s="124" t="str">
        <f t="shared" si="3"/>
        <v>NA</v>
      </c>
      <c r="L402" s="124">
        <v>0</v>
      </c>
      <c r="M402" s="19"/>
      <c r="N402" s="19"/>
      <c r="O402" s="19"/>
      <c r="P402" s="19"/>
      <c r="Q402" s="19"/>
      <c r="S402" s="19"/>
      <c r="T402" s="19"/>
      <c r="U402" s="19"/>
      <c r="V402" s="19"/>
      <c r="W402" s="19"/>
    </row>
    <row r="403" spans="1:23" ht="17.100000000000001" customHeight="1" x14ac:dyDescent="0.2">
      <c r="A403" s="14"/>
      <c r="B403" s="193">
        <v>43700</v>
      </c>
      <c r="C403" s="191">
        <v>0</v>
      </c>
      <c r="D403" s="191">
        <v>0</v>
      </c>
      <c r="E403" s="191">
        <v>0</v>
      </c>
      <c r="F403" s="191">
        <v>0</v>
      </c>
      <c r="G403" s="191">
        <v>0</v>
      </c>
      <c r="H403" s="191">
        <v>0</v>
      </c>
      <c r="I403" s="191">
        <v>0</v>
      </c>
      <c r="J403" s="86"/>
      <c r="K403" s="124" t="str">
        <f t="shared" si="3"/>
        <v>NA</v>
      </c>
      <c r="L403" s="124">
        <v>0</v>
      </c>
      <c r="M403" s="19"/>
      <c r="N403" s="19"/>
      <c r="O403" s="19"/>
      <c r="P403" s="19"/>
      <c r="Q403" s="19"/>
      <c r="S403" s="19"/>
      <c r="T403" s="19"/>
      <c r="U403" s="19"/>
      <c r="V403" s="19"/>
      <c r="W403" s="19"/>
    </row>
    <row r="404" spans="1:23" ht="17.100000000000001" customHeight="1" x14ac:dyDescent="0.2">
      <c r="A404" s="14"/>
      <c r="B404" s="193">
        <v>43703</v>
      </c>
      <c r="C404" s="191">
        <v>0</v>
      </c>
      <c r="D404" s="191">
        <v>0</v>
      </c>
      <c r="E404" s="191">
        <v>0</v>
      </c>
      <c r="F404" s="191">
        <v>0</v>
      </c>
      <c r="G404" s="191">
        <v>0</v>
      </c>
      <c r="H404" s="191">
        <v>0</v>
      </c>
      <c r="I404" s="191">
        <v>0</v>
      </c>
      <c r="J404" s="86"/>
      <c r="K404" s="124" t="str">
        <f t="shared" si="3"/>
        <v>NA</v>
      </c>
      <c r="L404" s="124">
        <v>0</v>
      </c>
      <c r="M404" s="19"/>
      <c r="N404" s="19"/>
      <c r="O404" s="19"/>
      <c r="P404" s="19"/>
      <c r="Q404" s="19"/>
      <c r="S404" s="19"/>
      <c r="T404" s="19"/>
      <c r="U404" s="19"/>
      <c r="V404" s="19"/>
      <c r="W404" s="19"/>
    </row>
    <row r="405" spans="1:23" ht="17.100000000000001" customHeight="1" x14ac:dyDescent="0.2">
      <c r="A405" s="14"/>
      <c r="B405" s="193">
        <v>43703</v>
      </c>
      <c r="C405" s="191">
        <v>0</v>
      </c>
      <c r="D405" s="191">
        <v>0</v>
      </c>
      <c r="E405" s="191">
        <v>0</v>
      </c>
      <c r="F405" s="191">
        <v>0</v>
      </c>
      <c r="G405" s="191">
        <v>0</v>
      </c>
      <c r="H405" s="191">
        <v>0</v>
      </c>
      <c r="I405" s="191">
        <v>0</v>
      </c>
      <c r="J405" s="86"/>
      <c r="K405" s="124" t="str">
        <f t="shared" si="3"/>
        <v>NA</v>
      </c>
      <c r="L405" s="124">
        <v>0</v>
      </c>
      <c r="M405" s="19"/>
      <c r="N405" s="19"/>
      <c r="O405" s="19"/>
      <c r="P405" s="19"/>
      <c r="Q405" s="19"/>
      <c r="S405" s="19"/>
      <c r="T405" s="19"/>
      <c r="U405" s="19"/>
      <c r="V405" s="19"/>
      <c r="W405" s="19"/>
    </row>
    <row r="406" spans="1:23" ht="17.100000000000001" customHeight="1" x14ac:dyDescent="0.2">
      <c r="A406" s="14"/>
      <c r="B406" s="193">
        <v>43704</v>
      </c>
      <c r="C406" s="191">
        <v>0</v>
      </c>
      <c r="D406" s="191">
        <v>0</v>
      </c>
      <c r="E406" s="191">
        <v>0</v>
      </c>
      <c r="F406" s="191">
        <v>0</v>
      </c>
      <c r="G406" s="191">
        <v>0</v>
      </c>
      <c r="H406" s="191">
        <v>0</v>
      </c>
      <c r="I406" s="191">
        <v>0</v>
      </c>
      <c r="J406" s="86"/>
      <c r="K406" s="124" t="str">
        <f t="shared" si="3"/>
        <v>NA</v>
      </c>
      <c r="L406" s="124">
        <v>0</v>
      </c>
      <c r="M406" s="19"/>
      <c r="N406" s="19"/>
      <c r="O406" s="19"/>
      <c r="P406" s="19"/>
      <c r="Q406" s="19"/>
      <c r="S406" s="19"/>
      <c r="T406" s="19"/>
      <c r="U406" s="19"/>
      <c r="V406" s="19"/>
      <c r="W406" s="19"/>
    </row>
    <row r="407" spans="1:23" ht="17.100000000000001" customHeight="1" x14ac:dyDescent="0.2">
      <c r="A407" s="14"/>
      <c r="B407" s="193">
        <v>43705</v>
      </c>
      <c r="C407" s="191">
        <v>0</v>
      </c>
      <c r="D407" s="191">
        <v>0</v>
      </c>
      <c r="E407" s="191">
        <v>0</v>
      </c>
      <c r="F407" s="191">
        <v>0</v>
      </c>
      <c r="G407" s="191">
        <v>0</v>
      </c>
      <c r="H407" s="191">
        <v>0</v>
      </c>
      <c r="I407" s="191">
        <v>0</v>
      </c>
      <c r="J407" s="86"/>
      <c r="K407" s="124" t="str">
        <f t="shared" si="3"/>
        <v>NA</v>
      </c>
      <c r="L407" s="124">
        <v>0</v>
      </c>
      <c r="M407" s="19"/>
      <c r="N407" s="19"/>
      <c r="O407" s="19"/>
      <c r="P407" s="19"/>
      <c r="Q407" s="19"/>
      <c r="S407" s="19"/>
      <c r="T407" s="19"/>
      <c r="U407" s="19"/>
      <c r="V407" s="19"/>
      <c r="W407" s="19"/>
    </row>
    <row r="408" spans="1:23" ht="17.100000000000001" customHeight="1" x14ac:dyDescent="0.2">
      <c r="A408" s="14"/>
      <c r="B408" s="193">
        <v>43705</v>
      </c>
      <c r="C408" s="191">
        <v>0</v>
      </c>
      <c r="D408" s="191">
        <v>0</v>
      </c>
      <c r="E408" s="191">
        <v>0</v>
      </c>
      <c r="F408" s="191">
        <v>0</v>
      </c>
      <c r="G408" s="191">
        <v>0</v>
      </c>
      <c r="H408" s="191">
        <v>0</v>
      </c>
      <c r="I408" s="191">
        <v>0</v>
      </c>
      <c r="J408" s="86"/>
      <c r="K408" s="124" t="str">
        <f t="shared" si="3"/>
        <v>NA</v>
      </c>
      <c r="L408" s="124">
        <v>0</v>
      </c>
      <c r="M408" s="19"/>
      <c r="N408" s="19"/>
      <c r="O408" s="19"/>
      <c r="P408" s="19"/>
      <c r="Q408" s="19"/>
      <c r="S408" s="19"/>
      <c r="T408" s="19"/>
      <c r="U408" s="19"/>
      <c r="V408" s="19"/>
      <c r="W408" s="19"/>
    </row>
    <row r="409" spans="1:23" ht="17.100000000000001" customHeight="1" x14ac:dyDescent="0.2">
      <c r="A409" s="14"/>
      <c r="B409" s="193">
        <v>43706</v>
      </c>
      <c r="C409" s="191">
        <v>0</v>
      </c>
      <c r="D409" s="191">
        <v>0</v>
      </c>
      <c r="E409" s="191">
        <v>0</v>
      </c>
      <c r="F409" s="191">
        <v>0</v>
      </c>
      <c r="G409" s="191">
        <v>0</v>
      </c>
      <c r="H409" s="191">
        <v>0</v>
      </c>
      <c r="I409" s="191">
        <v>0</v>
      </c>
      <c r="J409" s="86"/>
      <c r="K409" s="124" t="str">
        <f t="shared" si="3"/>
        <v>NA</v>
      </c>
      <c r="L409" s="124">
        <v>0</v>
      </c>
      <c r="M409" s="19"/>
      <c r="N409" s="19"/>
      <c r="O409" s="19"/>
      <c r="P409" s="19"/>
      <c r="Q409" s="19"/>
      <c r="S409" s="19"/>
      <c r="T409" s="19"/>
      <c r="U409" s="19"/>
      <c r="V409" s="19"/>
      <c r="W409" s="19"/>
    </row>
    <row r="410" spans="1:23" ht="17.100000000000001" customHeight="1" x14ac:dyDescent="0.2">
      <c r="A410" s="14"/>
      <c r="B410" s="193">
        <v>43707</v>
      </c>
      <c r="C410" s="191">
        <v>0</v>
      </c>
      <c r="D410" s="191">
        <v>0</v>
      </c>
      <c r="E410" s="191">
        <v>0</v>
      </c>
      <c r="F410" s="191">
        <v>0</v>
      </c>
      <c r="G410" s="191">
        <v>0</v>
      </c>
      <c r="H410" s="191">
        <v>0</v>
      </c>
      <c r="I410" s="191">
        <v>0</v>
      </c>
      <c r="J410" s="86"/>
      <c r="K410" s="124" t="str">
        <f t="shared" si="3"/>
        <v>NA</v>
      </c>
      <c r="L410" s="124">
        <v>0</v>
      </c>
      <c r="M410" s="19"/>
      <c r="N410" s="19"/>
      <c r="O410" s="19"/>
      <c r="P410" s="19"/>
      <c r="Q410" s="19"/>
      <c r="S410" s="19"/>
      <c r="T410" s="19"/>
      <c r="U410" s="19"/>
      <c r="V410" s="19"/>
      <c r="W410" s="19"/>
    </row>
    <row r="411" spans="1:23" ht="17.100000000000001" customHeight="1" x14ac:dyDescent="0.2">
      <c r="A411" s="14"/>
      <c r="B411" s="193">
        <v>43709</v>
      </c>
      <c r="C411" s="191">
        <v>0</v>
      </c>
      <c r="D411" s="191">
        <v>0</v>
      </c>
      <c r="E411" s="191">
        <v>0</v>
      </c>
      <c r="F411" s="191">
        <v>0</v>
      </c>
      <c r="G411" s="191">
        <v>0</v>
      </c>
      <c r="H411" s="191">
        <v>0</v>
      </c>
      <c r="I411" s="191">
        <v>0</v>
      </c>
      <c r="J411" s="86"/>
      <c r="K411" s="124" t="str">
        <f t="shared" si="3"/>
        <v>NA</v>
      </c>
      <c r="L411" s="124">
        <v>0</v>
      </c>
      <c r="M411" s="19"/>
      <c r="N411" s="19"/>
      <c r="O411" s="19"/>
      <c r="P411" s="19"/>
      <c r="Q411" s="19"/>
      <c r="S411" s="19"/>
      <c r="T411" s="19"/>
      <c r="U411" s="19"/>
      <c r="V411" s="19"/>
      <c r="W411" s="19"/>
    </row>
    <row r="412" spans="1:23" ht="17.100000000000001" customHeight="1" x14ac:dyDescent="0.2">
      <c r="A412" s="14"/>
      <c r="B412" s="193">
        <v>43709</v>
      </c>
      <c r="C412" s="191">
        <v>0</v>
      </c>
      <c r="D412" s="191">
        <v>0</v>
      </c>
      <c r="E412" s="191">
        <v>0</v>
      </c>
      <c r="F412" s="191">
        <v>0</v>
      </c>
      <c r="G412" s="191">
        <v>0</v>
      </c>
      <c r="H412" s="191">
        <v>0</v>
      </c>
      <c r="I412" s="191">
        <v>0</v>
      </c>
      <c r="J412" s="86"/>
      <c r="K412" s="124" t="str">
        <f t="shared" si="3"/>
        <v>NA</v>
      </c>
      <c r="L412" s="124">
        <v>0</v>
      </c>
      <c r="M412" s="19"/>
      <c r="N412" s="19"/>
      <c r="O412" s="19"/>
      <c r="P412" s="19"/>
      <c r="Q412" s="19"/>
      <c r="S412" s="19"/>
      <c r="T412" s="19"/>
      <c r="U412" s="19"/>
      <c r="V412" s="19"/>
      <c r="W412" s="19"/>
    </row>
    <row r="413" spans="1:23" ht="17.100000000000001" customHeight="1" x14ac:dyDescent="0.2">
      <c r="A413" s="14"/>
      <c r="B413" s="193">
        <v>43712</v>
      </c>
      <c r="C413" s="191">
        <v>0</v>
      </c>
      <c r="D413" s="191">
        <v>0</v>
      </c>
      <c r="E413" s="191">
        <v>0</v>
      </c>
      <c r="F413" s="191">
        <v>0</v>
      </c>
      <c r="G413" s="191">
        <v>0</v>
      </c>
      <c r="H413" s="191">
        <v>0</v>
      </c>
      <c r="I413" s="191">
        <v>0</v>
      </c>
      <c r="J413" s="86"/>
      <c r="K413" s="124" t="str">
        <f t="shared" si="3"/>
        <v>NA</v>
      </c>
      <c r="L413" s="124">
        <v>0</v>
      </c>
      <c r="M413" s="19"/>
      <c r="N413" s="19"/>
      <c r="O413" s="19"/>
      <c r="P413" s="19"/>
      <c r="Q413" s="19"/>
      <c r="S413" s="19"/>
      <c r="T413" s="19"/>
      <c r="U413" s="19"/>
      <c r="V413" s="19"/>
      <c r="W413" s="19"/>
    </row>
    <row r="414" spans="1:23" ht="17.100000000000001" customHeight="1" x14ac:dyDescent="0.2">
      <c r="A414" s="14"/>
      <c r="B414" s="193">
        <v>43712</v>
      </c>
      <c r="C414" s="191">
        <v>0</v>
      </c>
      <c r="D414" s="191">
        <v>0</v>
      </c>
      <c r="E414" s="191">
        <v>0</v>
      </c>
      <c r="F414" s="191">
        <v>0</v>
      </c>
      <c r="G414" s="191">
        <v>0</v>
      </c>
      <c r="H414" s="191">
        <v>0</v>
      </c>
      <c r="I414" s="191">
        <v>0</v>
      </c>
      <c r="J414" s="86"/>
      <c r="K414" s="124" t="str">
        <f t="shared" si="3"/>
        <v>NA</v>
      </c>
      <c r="L414" s="124">
        <v>0</v>
      </c>
      <c r="M414" s="19"/>
      <c r="N414" s="19"/>
      <c r="O414" s="19"/>
      <c r="P414" s="19"/>
      <c r="Q414" s="19"/>
      <c r="S414" s="19"/>
      <c r="T414" s="19"/>
      <c r="U414" s="19"/>
      <c r="V414" s="19"/>
      <c r="W414" s="19"/>
    </row>
    <row r="415" spans="1:23" ht="17.100000000000001" customHeight="1" x14ac:dyDescent="0.2">
      <c r="A415" s="14"/>
      <c r="B415" s="193">
        <v>43713</v>
      </c>
      <c r="C415" s="191">
        <v>0</v>
      </c>
      <c r="D415" s="191">
        <v>0</v>
      </c>
      <c r="E415" s="191">
        <v>0</v>
      </c>
      <c r="F415" s="191">
        <v>0</v>
      </c>
      <c r="G415" s="191">
        <v>0</v>
      </c>
      <c r="H415" s="191">
        <v>0</v>
      </c>
      <c r="I415" s="191">
        <v>0</v>
      </c>
      <c r="J415" s="86"/>
      <c r="K415" s="124" t="str">
        <f t="shared" si="3"/>
        <v>NA</v>
      </c>
      <c r="L415" s="124">
        <v>0</v>
      </c>
      <c r="M415" s="19"/>
      <c r="N415" s="19"/>
      <c r="O415" s="19"/>
      <c r="P415" s="19"/>
      <c r="Q415" s="19"/>
      <c r="S415" s="19"/>
      <c r="T415" s="19"/>
      <c r="U415" s="19"/>
      <c r="V415" s="19"/>
      <c r="W415" s="19"/>
    </row>
    <row r="416" spans="1:23" ht="17.100000000000001" customHeight="1" x14ac:dyDescent="0.2">
      <c r="A416" s="14"/>
      <c r="B416" s="193">
        <v>43714</v>
      </c>
      <c r="C416" s="191">
        <v>0</v>
      </c>
      <c r="D416" s="191">
        <v>0</v>
      </c>
      <c r="E416" s="191">
        <v>0</v>
      </c>
      <c r="F416" s="191">
        <v>0</v>
      </c>
      <c r="G416" s="191">
        <v>0</v>
      </c>
      <c r="H416" s="191">
        <v>0</v>
      </c>
      <c r="I416" s="191">
        <v>0</v>
      </c>
      <c r="J416" s="86"/>
      <c r="K416" s="124" t="str">
        <f t="shared" si="3"/>
        <v>NA</v>
      </c>
      <c r="L416" s="124">
        <v>0</v>
      </c>
      <c r="M416" s="19"/>
      <c r="N416" s="19"/>
      <c r="O416" s="19"/>
      <c r="P416" s="19"/>
      <c r="Q416" s="19"/>
      <c r="S416" s="19"/>
      <c r="T416" s="19"/>
      <c r="U416" s="19"/>
      <c r="V416" s="19"/>
      <c r="W416" s="19"/>
    </row>
    <row r="417" spans="1:23" ht="17.100000000000001" customHeight="1" x14ac:dyDescent="0.2">
      <c r="A417" s="14"/>
      <c r="B417" s="193">
        <v>43714</v>
      </c>
      <c r="C417" s="191">
        <v>0</v>
      </c>
      <c r="D417" s="191">
        <v>0</v>
      </c>
      <c r="E417" s="191">
        <v>0</v>
      </c>
      <c r="F417" s="191">
        <v>0</v>
      </c>
      <c r="G417" s="191">
        <v>0</v>
      </c>
      <c r="H417" s="191">
        <v>0</v>
      </c>
      <c r="I417" s="191">
        <v>0</v>
      </c>
      <c r="J417" s="86"/>
      <c r="K417" s="124" t="str">
        <f t="shared" si="3"/>
        <v>NA</v>
      </c>
      <c r="L417" s="124">
        <v>0</v>
      </c>
      <c r="M417" s="19"/>
      <c r="N417" s="19"/>
      <c r="O417" s="19"/>
      <c r="P417" s="19"/>
      <c r="Q417" s="19"/>
      <c r="S417" s="19"/>
      <c r="T417" s="19"/>
      <c r="U417" s="19"/>
      <c r="V417" s="19"/>
      <c r="W417" s="19"/>
    </row>
    <row r="418" spans="1:23" ht="17.100000000000001" customHeight="1" x14ac:dyDescent="0.2">
      <c r="A418" s="14"/>
      <c r="B418" s="193">
        <v>43715</v>
      </c>
      <c r="C418" s="191">
        <v>0</v>
      </c>
      <c r="D418" s="191">
        <v>0</v>
      </c>
      <c r="E418" s="191">
        <v>0</v>
      </c>
      <c r="F418" s="191">
        <v>0</v>
      </c>
      <c r="G418" s="191">
        <v>0</v>
      </c>
      <c r="H418" s="191">
        <v>0</v>
      </c>
      <c r="I418" s="191">
        <v>0</v>
      </c>
      <c r="J418" s="86"/>
      <c r="K418" s="124" t="str">
        <f t="shared" si="3"/>
        <v>NA</v>
      </c>
      <c r="L418" s="124">
        <v>0</v>
      </c>
      <c r="M418" s="19"/>
      <c r="N418" s="19"/>
      <c r="O418" s="19"/>
      <c r="P418" s="19"/>
      <c r="Q418" s="19"/>
      <c r="S418" s="19"/>
      <c r="T418" s="19"/>
      <c r="U418" s="19"/>
      <c r="V418" s="19"/>
      <c r="W418" s="19"/>
    </row>
    <row r="419" spans="1:23" ht="17.100000000000001" customHeight="1" x14ac:dyDescent="0.2">
      <c r="A419" s="14"/>
      <c r="B419" s="193">
        <v>43716</v>
      </c>
      <c r="C419" s="191">
        <v>0</v>
      </c>
      <c r="D419" s="191">
        <v>0</v>
      </c>
      <c r="E419" s="191">
        <v>0</v>
      </c>
      <c r="F419" s="191">
        <v>0</v>
      </c>
      <c r="G419" s="191">
        <v>0</v>
      </c>
      <c r="H419" s="191">
        <v>0</v>
      </c>
      <c r="I419" s="191">
        <v>0</v>
      </c>
      <c r="J419" s="86"/>
      <c r="K419" s="124" t="str">
        <f t="shared" si="3"/>
        <v>NA</v>
      </c>
      <c r="L419" s="124">
        <v>0</v>
      </c>
      <c r="M419" s="19"/>
      <c r="N419" s="19"/>
      <c r="O419" s="19"/>
      <c r="P419" s="19"/>
      <c r="Q419" s="19"/>
      <c r="S419" s="19"/>
      <c r="T419" s="19"/>
      <c r="U419" s="19"/>
      <c r="V419" s="19"/>
      <c r="W419" s="19"/>
    </row>
    <row r="420" spans="1:23" ht="17.100000000000001" customHeight="1" x14ac:dyDescent="0.2">
      <c r="A420" s="14"/>
      <c r="B420" s="193">
        <v>43716</v>
      </c>
      <c r="C420" s="191">
        <v>0</v>
      </c>
      <c r="D420" s="191">
        <v>0</v>
      </c>
      <c r="E420" s="191">
        <v>0</v>
      </c>
      <c r="F420" s="191">
        <v>0</v>
      </c>
      <c r="G420" s="191">
        <v>0</v>
      </c>
      <c r="H420" s="191">
        <v>0</v>
      </c>
      <c r="I420" s="191">
        <v>0</v>
      </c>
      <c r="J420" s="86"/>
      <c r="K420" s="124" t="str">
        <f t="shared" si="3"/>
        <v>NA</v>
      </c>
      <c r="L420" s="124">
        <v>0</v>
      </c>
      <c r="M420" s="19"/>
      <c r="N420" s="19"/>
      <c r="O420" s="19"/>
      <c r="P420" s="19"/>
      <c r="Q420" s="19"/>
      <c r="S420" s="19"/>
      <c r="T420" s="19"/>
      <c r="U420" s="19"/>
      <c r="V420" s="19"/>
      <c r="W420" s="19"/>
    </row>
    <row r="421" spans="1:23" ht="17.100000000000001" customHeight="1" x14ac:dyDescent="0.2">
      <c r="A421" s="14"/>
      <c r="B421" s="193">
        <v>43718</v>
      </c>
      <c r="C421" s="191">
        <v>0</v>
      </c>
      <c r="D421" s="191">
        <v>0</v>
      </c>
      <c r="E421" s="191">
        <v>0</v>
      </c>
      <c r="F421" s="191">
        <v>0</v>
      </c>
      <c r="G421" s="191">
        <v>0</v>
      </c>
      <c r="H421" s="191">
        <v>0</v>
      </c>
      <c r="I421" s="191">
        <v>0</v>
      </c>
      <c r="J421" s="86"/>
      <c r="K421" s="124" t="str">
        <f t="shared" si="3"/>
        <v>NA</v>
      </c>
      <c r="L421" s="124">
        <v>0</v>
      </c>
      <c r="M421" s="19"/>
      <c r="N421" s="19"/>
      <c r="O421" s="19"/>
      <c r="P421" s="19"/>
      <c r="Q421" s="19"/>
      <c r="S421" s="19"/>
      <c r="T421" s="19"/>
      <c r="U421" s="19"/>
      <c r="V421" s="19"/>
      <c r="W421" s="19"/>
    </row>
    <row r="422" spans="1:23" ht="17.100000000000001" customHeight="1" x14ac:dyDescent="0.2">
      <c r="A422" s="14"/>
      <c r="B422" s="193">
        <v>43718</v>
      </c>
      <c r="C422" s="191">
        <v>0</v>
      </c>
      <c r="D422" s="191">
        <v>0</v>
      </c>
      <c r="E422" s="191">
        <v>0</v>
      </c>
      <c r="F422" s="191">
        <v>0</v>
      </c>
      <c r="G422" s="191">
        <v>0</v>
      </c>
      <c r="H422" s="191">
        <v>0</v>
      </c>
      <c r="I422" s="191">
        <v>0</v>
      </c>
      <c r="J422" s="86"/>
      <c r="K422" s="124" t="str">
        <f t="shared" si="3"/>
        <v>NA</v>
      </c>
      <c r="L422" s="124">
        <v>0</v>
      </c>
      <c r="M422" s="19"/>
      <c r="N422" s="19"/>
      <c r="O422" s="19"/>
      <c r="P422" s="19"/>
      <c r="Q422" s="19"/>
      <c r="S422" s="19"/>
      <c r="T422" s="19"/>
      <c r="U422" s="19"/>
      <c r="V422" s="19"/>
      <c r="W422" s="19"/>
    </row>
    <row r="423" spans="1:23" ht="17.100000000000001" customHeight="1" x14ac:dyDescent="0.2">
      <c r="A423" s="14"/>
      <c r="B423" s="193">
        <v>43719</v>
      </c>
      <c r="C423" s="191">
        <v>0</v>
      </c>
      <c r="D423" s="191">
        <v>0</v>
      </c>
      <c r="E423" s="191">
        <v>0</v>
      </c>
      <c r="F423" s="191">
        <v>0</v>
      </c>
      <c r="G423" s="191">
        <v>0</v>
      </c>
      <c r="H423" s="191">
        <v>0</v>
      </c>
      <c r="I423" s="191">
        <v>0</v>
      </c>
      <c r="J423" s="86"/>
      <c r="K423" s="124" t="str">
        <f t="shared" si="3"/>
        <v>NA</v>
      </c>
      <c r="L423" s="124">
        <v>0</v>
      </c>
      <c r="M423" s="19"/>
      <c r="N423" s="19"/>
      <c r="O423" s="19"/>
      <c r="P423" s="19"/>
      <c r="Q423" s="19"/>
      <c r="S423" s="19"/>
      <c r="T423" s="19"/>
      <c r="U423" s="19"/>
      <c r="V423" s="19"/>
      <c r="W423" s="19"/>
    </row>
    <row r="424" spans="1:23" ht="17.100000000000001" customHeight="1" x14ac:dyDescent="0.2">
      <c r="A424" s="14"/>
      <c r="B424" s="193">
        <v>43720</v>
      </c>
      <c r="C424" s="191">
        <v>0</v>
      </c>
      <c r="D424" s="191">
        <v>0</v>
      </c>
      <c r="E424" s="191">
        <v>0</v>
      </c>
      <c r="F424" s="191">
        <v>0</v>
      </c>
      <c r="G424" s="191">
        <v>0</v>
      </c>
      <c r="H424" s="191">
        <v>0</v>
      </c>
      <c r="I424" s="191">
        <v>0</v>
      </c>
      <c r="J424" s="86"/>
      <c r="K424" s="124" t="str">
        <f t="shared" si="3"/>
        <v>NA</v>
      </c>
      <c r="L424" s="124">
        <v>0</v>
      </c>
      <c r="M424" s="19"/>
      <c r="N424" s="19"/>
      <c r="O424" s="19"/>
      <c r="P424" s="19"/>
      <c r="Q424" s="19"/>
      <c r="S424" s="19"/>
      <c r="T424" s="19"/>
      <c r="U424" s="19"/>
      <c r="V424" s="19"/>
      <c r="W424" s="19"/>
    </row>
    <row r="425" spans="1:23" ht="17.100000000000001" customHeight="1" x14ac:dyDescent="0.2">
      <c r="A425" s="14"/>
      <c r="B425" s="193">
        <v>43721</v>
      </c>
      <c r="C425" s="191">
        <v>0</v>
      </c>
      <c r="D425" s="191">
        <v>0</v>
      </c>
      <c r="E425" s="191">
        <v>0</v>
      </c>
      <c r="F425" s="191">
        <v>0</v>
      </c>
      <c r="G425" s="191">
        <v>0</v>
      </c>
      <c r="H425" s="191">
        <v>0</v>
      </c>
      <c r="I425" s="191">
        <v>0</v>
      </c>
      <c r="J425" s="86"/>
      <c r="K425" s="124" t="str">
        <f t="shared" si="3"/>
        <v>NA</v>
      </c>
      <c r="L425" s="124">
        <v>0</v>
      </c>
      <c r="M425" s="19"/>
      <c r="N425" s="19"/>
      <c r="O425" s="19"/>
      <c r="P425" s="19"/>
      <c r="Q425" s="19"/>
      <c r="S425" s="19"/>
      <c r="T425" s="19"/>
      <c r="U425" s="19"/>
      <c r="V425" s="19"/>
      <c r="W425" s="19"/>
    </row>
    <row r="426" spans="1:23" ht="17.100000000000001" customHeight="1" x14ac:dyDescent="0.2">
      <c r="A426" s="14"/>
      <c r="B426" s="193">
        <v>43722</v>
      </c>
      <c r="C426" s="191">
        <v>0</v>
      </c>
      <c r="D426" s="191">
        <v>0</v>
      </c>
      <c r="E426" s="191">
        <v>0</v>
      </c>
      <c r="F426" s="191">
        <v>0</v>
      </c>
      <c r="G426" s="191">
        <v>0</v>
      </c>
      <c r="H426" s="191">
        <v>0</v>
      </c>
      <c r="I426" s="191">
        <v>0</v>
      </c>
      <c r="J426" s="86"/>
      <c r="K426" s="124" t="str">
        <f t="shared" si="3"/>
        <v>NA</v>
      </c>
      <c r="L426" s="124">
        <v>0</v>
      </c>
      <c r="M426" s="19"/>
      <c r="N426" s="19"/>
      <c r="O426" s="19"/>
      <c r="P426" s="19"/>
      <c r="Q426" s="19"/>
      <c r="S426" s="19"/>
      <c r="T426" s="19"/>
      <c r="U426" s="19"/>
      <c r="V426" s="19"/>
      <c r="W426" s="19"/>
    </row>
    <row r="427" spans="1:23" ht="17.100000000000001" customHeight="1" x14ac:dyDescent="0.2">
      <c r="A427" s="14"/>
      <c r="B427" s="193">
        <v>43722</v>
      </c>
      <c r="C427" s="191">
        <v>0</v>
      </c>
      <c r="D427" s="191">
        <v>0</v>
      </c>
      <c r="E427" s="191">
        <v>0</v>
      </c>
      <c r="F427" s="191">
        <v>0</v>
      </c>
      <c r="G427" s="191">
        <v>0</v>
      </c>
      <c r="H427" s="191">
        <v>0</v>
      </c>
      <c r="I427" s="191">
        <v>0</v>
      </c>
      <c r="J427" s="86"/>
      <c r="K427" s="124" t="str">
        <f t="shared" si="3"/>
        <v>NA</v>
      </c>
      <c r="L427" s="124">
        <v>0</v>
      </c>
      <c r="M427" s="19"/>
      <c r="N427" s="19"/>
      <c r="O427" s="19"/>
      <c r="P427" s="19"/>
      <c r="Q427" s="19"/>
      <c r="S427" s="19"/>
      <c r="T427" s="19"/>
      <c r="U427" s="19"/>
      <c r="V427" s="19"/>
      <c r="W427" s="19"/>
    </row>
    <row r="428" spans="1:23" ht="17.100000000000001" customHeight="1" x14ac:dyDescent="0.2">
      <c r="A428" s="14"/>
      <c r="B428" s="193">
        <v>43723</v>
      </c>
      <c r="C428" s="191">
        <v>0</v>
      </c>
      <c r="D428" s="191">
        <v>0</v>
      </c>
      <c r="E428" s="191">
        <v>0</v>
      </c>
      <c r="F428" s="191">
        <v>0</v>
      </c>
      <c r="G428" s="191">
        <v>0</v>
      </c>
      <c r="H428" s="191">
        <v>0</v>
      </c>
      <c r="I428" s="191">
        <v>0</v>
      </c>
      <c r="J428" s="86"/>
      <c r="K428" s="124" t="str">
        <f t="shared" si="3"/>
        <v>NA</v>
      </c>
      <c r="L428" s="124">
        <v>0</v>
      </c>
      <c r="M428" s="19"/>
      <c r="N428" s="19"/>
      <c r="O428" s="19"/>
      <c r="P428" s="19"/>
      <c r="Q428" s="19"/>
      <c r="S428" s="19"/>
      <c r="T428" s="19"/>
      <c r="U428" s="19"/>
      <c r="V428" s="19"/>
      <c r="W428" s="19"/>
    </row>
    <row r="429" spans="1:23" ht="17.100000000000001" customHeight="1" x14ac:dyDescent="0.2">
      <c r="A429" s="14"/>
      <c r="B429" s="193">
        <v>43726</v>
      </c>
      <c r="C429" s="191">
        <v>0</v>
      </c>
      <c r="D429" s="191">
        <v>0</v>
      </c>
      <c r="E429" s="191">
        <v>0</v>
      </c>
      <c r="F429" s="191">
        <v>0</v>
      </c>
      <c r="G429" s="191">
        <v>0</v>
      </c>
      <c r="H429" s="191">
        <v>0</v>
      </c>
      <c r="I429" s="191">
        <v>0</v>
      </c>
      <c r="J429" s="86"/>
      <c r="K429" s="124" t="str">
        <f t="shared" si="3"/>
        <v>NA</v>
      </c>
      <c r="L429" s="124">
        <v>0</v>
      </c>
      <c r="M429" s="19"/>
      <c r="N429" s="19"/>
      <c r="O429" s="19"/>
      <c r="P429" s="19"/>
      <c r="Q429" s="19"/>
      <c r="S429" s="19"/>
      <c r="T429" s="19"/>
      <c r="U429" s="19"/>
      <c r="V429" s="19"/>
      <c r="W429" s="19"/>
    </row>
    <row r="430" spans="1:23" ht="17.100000000000001" customHeight="1" x14ac:dyDescent="0.2">
      <c r="A430" s="14"/>
      <c r="B430" s="193">
        <v>43726</v>
      </c>
      <c r="C430" s="191">
        <v>0</v>
      </c>
      <c r="D430" s="191">
        <v>0</v>
      </c>
      <c r="E430" s="191">
        <v>0</v>
      </c>
      <c r="F430" s="191">
        <v>0</v>
      </c>
      <c r="G430" s="191">
        <v>0</v>
      </c>
      <c r="H430" s="191">
        <v>0</v>
      </c>
      <c r="I430" s="191">
        <v>0</v>
      </c>
      <c r="J430" s="86"/>
      <c r="K430" s="124" t="str">
        <f t="shared" si="3"/>
        <v>NA</v>
      </c>
      <c r="L430" s="124">
        <v>0</v>
      </c>
      <c r="M430" s="19"/>
      <c r="N430" s="19"/>
      <c r="O430" s="19"/>
      <c r="P430" s="19"/>
      <c r="Q430" s="19"/>
      <c r="S430" s="19"/>
      <c r="T430" s="19"/>
      <c r="U430" s="19"/>
      <c r="V430" s="19"/>
      <c r="W430" s="19"/>
    </row>
    <row r="431" spans="1:23" ht="17.100000000000001" customHeight="1" x14ac:dyDescent="0.2">
      <c r="A431" s="14"/>
      <c r="B431" s="193">
        <v>43728</v>
      </c>
      <c r="C431" s="191">
        <v>0</v>
      </c>
      <c r="D431" s="191">
        <v>0</v>
      </c>
      <c r="E431" s="191">
        <v>0</v>
      </c>
      <c r="F431" s="191">
        <v>0</v>
      </c>
      <c r="G431" s="191">
        <v>0</v>
      </c>
      <c r="H431" s="191">
        <v>0</v>
      </c>
      <c r="I431" s="191">
        <v>0</v>
      </c>
      <c r="J431" s="86"/>
      <c r="K431" s="124" t="str">
        <f t="shared" si="3"/>
        <v>NA</v>
      </c>
      <c r="L431" s="124">
        <v>0</v>
      </c>
      <c r="M431" s="19"/>
      <c r="N431" s="19"/>
      <c r="O431" s="19"/>
      <c r="P431" s="19"/>
      <c r="Q431" s="19"/>
      <c r="S431" s="19"/>
      <c r="T431" s="19"/>
      <c r="U431" s="19"/>
      <c r="V431" s="19"/>
      <c r="W431" s="19"/>
    </row>
    <row r="432" spans="1:23" ht="17.100000000000001" customHeight="1" x14ac:dyDescent="0.2">
      <c r="A432" s="14"/>
      <c r="B432" s="193">
        <v>43728</v>
      </c>
      <c r="C432" s="191">
        <v>0</v>
      </c>
      <c r="D432" s="191">
        <v>0</v>
      </c>
      <c r="E432" s="191">
        <v>0</v>
      </c>
      <c r="F432" s="191">
        <v>0</v>
      </c>
      <c r="G432" s="191">
        <v>0</v>
      </c>
      <c r="H432" s="191">
        <v>0</v>
      </c>
      <c r="I432" s="191">
        <v>0</v>
      </c>
      <c r="J432" s="86"/>
      <c r="K432" s="124" t="str">
        <f t="shared" si="3"/>
        <v>NA</v>
      </c>
      <c r="L432" s="124">
        <v>0</v>
      </c>
      <c r="M432" s="19"/>
      <c r="N432" s="19"/>
      <c r="O432" s="19"/>
      <c r="P432" s="19"/>
      <c r="Q432" s="19"/>
      <c r="S432" s="19"/>
      <c r="T432" s="19"/>
      <c r="U432" s="19"/>
      <c r="V432" s="19"/>
      <c r="W432" s="19"/>
    </row>
    <row r="433" spans="1:23" ht="17.100000000000001" customHeight="1" x14ac:dyDescent="0.2">
      <c r="A433" s="14"/>
      <c r="B433" s="193">
        <v>43737</v>
      </c>
      <c r="C433" s="191">
        <v>0</v>
      </c>
      <c r="D433" s="191">
        <v>0</v>
      </c>
      <c r="E433" s="191">
        <v>0</v>
      </c>
      <c r="F433" s="191">
        <v>0</v>
      </c>
      <c r="G433" s="191">
        <v>0</v>
      </c>
      <c r="H433" s="191">
        <v>0</v>
      </c>
      <c r="I433" s="191">
        <v>0</v>
      </c>
      <c r="J433" s="86"/>
      <c r="K433" s="124" t="str">
        <f t="shared" si="3"/>
        <v>NA</v>
      </c>
      <c r="L433" s="124">
        <v>0</v>
      </c>
      <c r="M433" s="19"/>
      <c r="N433" s="19"/>
      <c r="O433" s="19"/>
      <c r="P433" s="19"/>
      <c r="Q433" s="19"/>
      <c r="S433" s="19"/>
      <c r="T433" s="19"/>
      <c r="U433" s="19"/>
      <c r="V433" s="19"/>
      <c r="W433" s="19"/>
    </row>
    <row r="434" spans="1:23" ht="17.100000000000001" customHeight="1" x14ac:dyDescent="0.2">
      <c r="A434" s="14"/>
      <c r="B434" s="193">
        <v>43737</v>
      </c>
      <c r="C434" s="191">
        <v>0</v>
      </c>
      <c r="D434" s="191">
        <v>0</v>
      </c>
      <c r="E434" s="191">
        <v>0</v>
      </c>
      <c r="F434" s="191">
        <v>0</v>
      </c>
      <c r="G434" s="191">
        <v>0</v>
      </c>
      <c r="H434" s="191">
        <v>0</v>
      </c>
      <c r="I434" s="191">
        <v>0</v>
      </c>
      <c r="J434" s="86"/>
      <c r="K434" s="124" t="str">
        <f t="shared" si="3"/>
        <v>NA</v>
      </c>
      <c r="L434" s="124">
        <v>0</v>
      </c>
      <c r="M434" s="19"/>
      <c r="N434" s="19"/>
      <c r="O434" s="19"/>
      <c r="P434" s="19"/>
      <c r="Q434" s="19"/>
      <c r="S434" s="19"/>
      <c r="T434" s="19"/>
      <c r="U434" s="19"/>
      <c r="V434" s="19"/>
      <c r="W434" s="19"/>
    </row>
    <row r="435" spans="1:23" ht="17.100000000000001" customHeight="1" x14ac:dyDescent="0.2">
      <c r="A435" s="14"/>
      <c r="B435" s="193">
        <v>43737</v>
      </c>
      <c r="C435" s="191">
        <v>0</v>
      </c>
      <c r="D435" s="191">
        <v>0</v>
      </c>
      <c r="E435" s="191">
        <v>0</v>
      </c>
      <c r="F435" s="191">
        <v>0</v>
      </c>
      <c r="G435" s="191">
        <v>0</v>
      </c>
      <c r="H435" s="191">
        <v>0</v>
      </c>
      <c r="I435" s="191">
        <v>0</v>
      </c>
      <c r="J435" s="86"/>
      <c r="K435" s="124" t="str">
        <f t="shared" si="3"/>
        <v>NA</v>
      </c>
      <c r="L435" s="124">
        <v>0</v>
      </c>
      <c r="M435" s="19"/>
      <c r="N435" s="19"/>
      <c r="O435" s="19"/>
      <c r="P435" s="19"/>
      <c r="Q435" s="19"/>
      <c r="S435" s="19"/>
      <c r="T435" s="19"/>
      <c r="U435" s="19"/>
      <c r="V435" s="19"/>
      <c r="W435" s="19"/>
    </row>
    <row r="436" spans="1:23" ht="17.100000000000001" customHeight="1" x14ac:dyDescent="0.2">
      <c r="A436" s="14"/>
      <c r="B436" s="190">
        <v>43739</v>
      </c>
      <c r="C436" s="191">
        <v>0</v>
      </c>
      <c r="D436" s="191">
        <v>0</v>
      </c>
      <c r="E436" s="191">
        <v>0</v>
      </c>
      <c r="F436" s="191">
        <v>0</v>
      </c>
      <c r="G436" s="191">
        <v>0</v>
      </c>
      <c r="H436" s="191">
        <v>0</v>
      </c>
      <c r="I436" s="191">
        <v>0</v>
      </c>
      <c r="J436" s="86"/>
      <c r="K436" s="124" t="str">
        <f t="shared" si="3"/>
        <v>NA</v>
      </c>
      <c r="L436" s="124">
        <v>0</v>
      </c>
      <c r="M436" s="19"/>
      <c r="N436" s="19"/>
      <c r="O436" s="19"/>
      <c r="P436" s="19"/>
      <c r="Q436" s="19"/>
      <c r="S436" s="19"/>
      <c r="T436" s="19"/>
      <c r="U436" s="19"/>
      <c r="V436" s="19"/>
      <c r="W436" s="19"/>
    </row>
    <row r="437" spans="1:23" ht="17.100000000000001" customHeight="1" x14ac:dyDescent="0.2">
      <c r="A437" s="14"/>
      <c r="B437" s="190">
        <v>43740</v>
      </c>
      <c r="C437" s="191">
        <v>0</v>
      </c>
      <c r="D437" s="191">
        <v>0</v>
      </c>
      <c r="E437" s="191">
        <v>0</v>
      </c>
      <c r="F437" s="191">
        <v>0</v>
      </c>
      <c r="G437" s="191">
        <v>0</v>
      </c>
      <c r="H437" s="191">
        <v>0</v>
      </c>
      <c r="I437" s="191">
        <v>0</v>
      </c>
      <c r="J437" s="86"/>
      <c r="K437" s="124" t="str">
        <f t="shared" si="3"/>
        <v>NA</v>
      </c>
      <c r="L437" s="124">
        <v>0</v>
      </c>
      <c r="M437" s="19"/>
      <c r="N437" s="19"/>
      <c r="O437" s="19"/>
      <c r="P437" s="19"/>
      <c r="Q437" s="19"/>
      <c r="S437" s="19"/>
      <c r="T437" s="19"/>
      <c r="U437" s="19"/>
      <c r="V437" s="19"/>
      <c r="W437" s="19"/>
    </row>
    <row r="438" spans="1:23" ht="17.100000000000001" customHeight="1" x14ac:dyDescent="0.2">
      <c r="A438" s="14"/>
      <c r="B438" s="190">
        <v>43740</v>
      </c>
      <c r="C438" s="191">
        <v>0</v>
      </c>
      <c r="D438" s="191">
        <v>0</v>
      </c>
      <c r="E438" s="191">
        <v>0</v>
      </c>
      <c r="F438" s="191">
        <v>0</v>
      </c>
      <c r="G438" s="191">
        <v>0</v>
      </c>
      <c r="H438" s="191">
        <v>0</v>
      </c>
      <c r="I438" s="191">
        <v>0</v>
      </c>
      <c r="J438" s="86"/>
      <c r="K438" s="124" t="str">
        <f t="shared" si="3"/>
        <v>NA</v>
      </c>
      <c r="L438" s="124">
        <v>0</v>
      </c>
      <c r="M438" s="19"/>
      <c r="N438" s="19"/>
      <c r="O438" s="19"/>
      <c r="P438" s="19"/>
      <c r="Q438" s="19"/>
      <c r="S438" s="19"/>
      <c r="T438" s="19"/>
      <c r="U438" s="19"/>
      <c r="V438" s="19"/>
      <c r="W438" s="19"/>
    </row>
    <row r="439" spans="1:23" ht="17.100000000000001" customHeight="1" x14ac:dyDescent="0.2">
      <c r="A439" s="14"/>
      <c r="B439" s="190">
        <v>43740</v>
      </c>
      <c r="C439" s="191">
        <v>0</v>
      </c>
      <c r="D439" s="191">
        <v>0</v>
      </c>
      <c r="E439" s="191">
        <v>0</v>
      </c>
      <c r="F439" s="191">
        <v>0</v>
      </c>
      <c r="G439" s="191">
        <v>0</v>
      </c>
      <c r="H439" s="191">
        <v>0</v>
      </c>
      <c r="I439" s="191">
        <v>0</v>
      </c>
      <c r="J439" s="86"/>
      <c r="K439" s="124" t="str">
        <f t="shared" si="3"/>
        <v>NA</v>
      </c>
      <c r="L439" s="124">
        <v>0</v>
      </c>
      <c r="M439" s="19"/>
      <c r="N439" s="19"/>
      <c r="O439" s="19"/>
      <c r="P439" s="19"/>
      <c r="Q439" s="19"/>
      <c r="S439" s="19"/>
      <c r="T439" s="19"/>
      <c r="U439" s="19"/>
      <c r="V439" s="19"/>
      <c r="W439" s="19"/>
    </row>
    <row r="440" spans="1:23" ht="17.100000000000001" customHeight="1" x14ac:dyDescent="0.2">
      <c r="A440" s="14"/>
      <c r="B440" s="190">
        <v>43742</v>
      </c>
      <c r="C440" s="191">
        <v>0</v>
      </c>
      <c r="D440" s="191">
        <v>0</v>
      </c>
      <c r="E440" s="191">
        <v>0</v>
      </c>
      <c r="F440" s="191">
        <v>0</v>
      </c>
      <c r="G440" s="191">
        <v>0</v>
      </c>
      <c r="H440" s="191">
        <v>0</v>
      </c>
      <c r="I440" s="191">
        <v>0</v>
      </c>
      <c r="J440" s="86"/>
      <c r="K440" s="124" t="str">
        <f t="shared" si="3"/>
        <v>NA</v>
      </c>
      <c r="L440" s="124">
        <v>0</v>
      </c>
      <c r="M440" s="19"/>
      <c r="N440" s="19"/>
      <c r="O440" s="19"/>
      <c r="P440" s="19"/>
      <c r="Q440" s="19"/>
      <c r="S440" s="19"/>
      <c r="T440" s="19"/>
      <c r="U440" s="19"/>
      <c r="V440" s="19"/>
      <c r="W440" s="19"/>
    </row>
    <row r="441" spans="1:23" ht="17.100000000000001" customHeight="1" x14ac:dyDescent="0.2">
      <c r="A441" s="14"/>
      <c r="B441" s="190">
        <v>43745</v>
      </c>
      <c r="C441" s="191">
        <v>0</v>
      </c>
      <c r="D441" s="191">
        <v>0</v>
      </c>
      <c r="E441" s="191">
        <v>0</v>
      </c>
      <c r="F441" s="191">
        <v>0</v>
      </c>
      <c r="G441" s="191">
        <v>0</v>
      </c>
      <c r="H441" s="191">
        <v>0</v>
      </c>
      <c r="I441" s="191">
        <v>0</v>
      </c>
      <c r="J441" s="86"/>
      <c r="K441" s="124" t="str">
        <f t="shared" si="3"/>
        <v>NA</v>
      </c>
      <c r="L441" s="124">
        <v>0</v>
      </c>
      <c r="M441" s="19"/>
      <c r="N441" s="19"/>
      <c r="O441" s="19"/>
      <c r="P441" s="19"/>
      <c r="Q441" s="19"/>
      <c r="S441" s="19"/>
      <c r="T441" s="19"/>
      <c r="U441" s="19"/>
      <c r="V441" s="19"/>
      <c r="W441" s="19"/>
    </row>
    <row r="442" spans="1:23" ht="17.100000000000001" customHeight="1" x14ac:dyDescent="0.2">
      <c r="A442" s="14"/>
      <c r="B442" s="190">
        <v>43752</v>
      </c>
      <c r="C442" s="191">
        <v>0</v>
      </c>
      <c r="D442" s="191">
        <v>0</v>
      </c>
      <c r="E442" s="191">
        <v>0</v>
      </c>
      <c r="F442" s="191">
        <v>0</v>
      </c>
      <c r="G442" s="191">
        <v>0</v>
      </c>
      <c r="H442" s="191">
        <v>0</v>
      </c>
      <c r="I442" s="191">
        <v>0</v>
      </c>
      <c r="J442" s="86"/>
      <c r="K442" s="124" t="str">
        <f t="shared" si="3"/>
        <v>NA</v>
      </c>
      <c r="L442" s="124">
        <v>0</v>
      </c>
      <c r="M442" s="19"/>
      <c r="N442" s="19"/>
      <c r="O442" s="19"/>
      <c r="P442" s="19"/>
      <c r="Q442" s="19"/>
      <c r="S442" s="19"/>
      <c r="T442" s="19"/>
      <c r="U442" s="19"/>
      <c r="V442" s="19"/>
      <c r="W442" s="19"/>
    </row>
    <row r="443" spans="1:23" ht="17.100000000000001" customHeight="1" x14ac:dyDescent="0.2">
      <c r="A443" s="14"/>
      <c r="B443" s="190">
        <v>43752</v>
      </c>
      <c r="C443" s="191">
        <v>0</v>
      </c>
      <c r="D443" s="191">
        <v>0</v>
      </c>
      <c r="E443" s="191">
        <v>0</v>
      </c>
      <c r="F443" s="191">
        <v>0</v>
      </c>
      <c r="G443" s="191">
        <v>0</v>
      </c>
      <c r="H443" s="191">
        <v>0</v>
      </c>
      <c r="I443" s="191">
        <v>0</v>
      </c>
      <c r="J443" s="86"/>
      <c r="K443" s="124" t="str">
        <f t="shared" si="3"/>
        <v>NA</v>
      </c>
      <c r="L443" s="124">
        <v>0</v>
      </c>
      <c r="M443" s="19"/>
      <c r="N443" s="19"/>
      <c r="O443" s="19"/>
      <c r="P443" s="19"/>
      <c r="Q443" s="19"/>
      <c r="S443" s="19"/>
      <c r="T443" s="19"/>
      <c r="U443" s="19"/>
      <c r="V443" s="19"/>
      <c r="W443" s="19"/>
    </row>
    <row r="444" spans="1:23" ht="17.100000000000001" customHeight="1" x14ac:dyDescent="0.2">
      <c r="A444" s="14"/>
      <c r="B444" s="190">
        <v>43753</v>
      </c>
      <c r="C444" s="191">
        <v>0</v>
      </c>
      <c r="D444" s="191">
        <v>0</v>
      </c>
      <c r="E444" s="191">
        <v>0</v>
      </c>
      <c r="F444" s="191">
        <v>0</v>
      </c>
      <c r="G444" s="191">
        <v>0</v>
      </c>
      <c r="H444" s="191">
        <v>0</v>
      </c>
      <c r="I444" s="191">
        <v>0</v>
      </c>
      <c r="J444" s="86"/>
      <c r="K444" s="124" t="str">
        <f t="shared" si="3"/>
        <v>NA</v>
      </c>
      <c r="L444" s="124">
        <v>0</v>
      </c>
      <c r="M444" s="19"/>
      <c r="N444" s="19"/>
      <c r="O444" s="19"/>
      <c r="P444" s="19"/>
      <c r="Q444" s="19"/>
      <c r="S444" s="19"/>
      <c r="T444" s="19"/>
      <c r="U444" s="19"/>
      <c r="V444" s="19"/>
      <c r="W444" s="19"/>
    </row>
    <row r="445" spans="1:23" ht="17.100000000000001" customHeight="1" x14ac:dyDescent="0.2">
      <c r="A445" s="14"/>
      <c r="B445" s="190">
        <v>43755</v>
      </c>
      <c r="C445" s="191">
        <v>0</v>
      </c>
      <c r="D445" s="191">
        <v>0</v>
      </c>
      <c r="E445" s="191">
        <v>0</v>
      </c>
      <c r="F445" s="191">
        <v>0</v>
      </c>
      <c r="G445" s="191">
        <v>0</v>
      </c>
      <c r="H445" s="191">
        <v>0</v>
      </c>
      <c r="I445" s="191">
        <v>0</v>
      </c>
      <c r="J445" s="86"/>
      <c r="K445" s="124" t="str">
        <f t="shared" si="3"/>
        <v>NA</v>
      </c>
      <c r="L445" s="124">
        <v>0</v>
      </c>
      <c r="M445" s="19"/>
      <c r="N445" s="19"/>
      <c r="O445" s="19"/>
      <c r="P445" s="19"/>
      <c r="Q445" s="19"/>
      <c r="S445" s="19"/>
      <c r="T445" s="19"/>
      <c r="U445" s="19"/>
      <c r="V445" s="19"/>
      <c r="W445" s="19"/>
    </row>
    <row r="446" spans="1:23" ht="17.100000000000001" customHeight="1" x14ac:dyDescent="0.2">
      <c r="A446" s="14"/>
      <c r="B446" s="190">
        <v>43756</v>
      </c>
      <c r="C446" s="191">
        <v>0</v>
      </c>
      <c r="D446" s="191">
        <v>0</v>
      </c>
      <c r="E446" s="191">
        <v>0</v>
      </c>
      <c r="F446" s="191">
        <v>0</v>
      </c>
      <c r="G446" s="191">
        <v>0</v>
      </c>
      <c r="H446" s="191">
        <v>0</v>
      </c>
      <c r="I446" s="191">
        <v>0</v>
      </c>
      <c r="J446" s="86"/>
      <c r="K446" s="124" t="str">
        <f t="shared" si="3"/>
        <v>NA</v>
      </c>
      <c r="L446" s="124">
        <v>0</v>
      </c>
      <c r="M446" s="19"/>
      <c r="N446" s="19"/>
      <c r="O446" s="19"/>
      <c r="P446" s="19"/>
      <c r="Q446" s="19"/>
      <c r="S446" s="19"/>
      <c r="T446" s="19"/>
      <c r="U446" s="19"/>
      <c r="V446" s="19"/>
      <c r="W446" s="19"/>
    </row>
    <row r="447" spans="1:23" ht="17.100000000000001" customHeight="1" x14ac:dyDescent="0.2">
      <c r="A447" s="14"/>
      <c r="B447" s="190">
        <v>43757</v>
      </c>
      <c r="C447" s="191">
        <v>0</v>
      </c>
      <c r="D447" s="191">
        <v>0</v>
      </c>
      <c r="E447" s="191">
        <v>0</v>
      </c>
      <c r="F447" s="191">
        <v>0</v>
      </c>
      <c r="G447" s="191">
        <v>0</v>
      </c>
      <c r="H447" s="191">
        <v>0</v>
      </c>
      <c r="I447" s="191">
        <v>0</v>
      </c>
      <c r="J447" s="86"/>
      <c r="K447" s="124" t="str">
        <f t="shared" si="3"/>
        <v>NA</v>
      </c>
      <c r="L447" s="124">
        <v>0</v>
      </c>
      <c r="M447" s="19"/>
      <c r="N447" s="19"/>
      <c r="O447" s="19"/>
      <c r="P447" s="19"/>
      <c r="Q447" s="19"/>
      <c r="S447" s="19"/>
      <c r="T447" s="19"/>
      <c r="U447" s="19"/>
      <c r="V447" s="19"/>
      <c r="W447" s="19"/>
    </row>
    <row r="448" spans="1:23" ht="17.100000000000001" customHeight="1" x14ac:dyDescent="0.2">
      <c r="A448" s="14"/>
      <c r="B448" s="190">
        <v>43757</v>
      </c>
      <c r="C448" s="191">
        <v>0</v>
      </c>
      <c r="D448" s="191">
        <v>0</v>
      </c>
      <c r="E448" s="191">
        <v>0</v>
      </c>
      <c r="F448" s="191">
        <v>0</v>
      </c>
      <c r="G448" s="191">
        <v>0</v>
      </c>
      <c r="H448" s="191">
        <v>0</v>
      </c>
      <c r="I448" s="191">
        <v>0</v>
      </c>
      <c r="J448" s="86"/>
      <c r="K448" s="124" t="str">
        <f t="shared" si="3"/>
        <v>NA</v>
      </c>
      <c r="L448" s="124">
        <v>0</v>
      </c>
      <c r="M448" s="19"/>
      <c r="N448" s="19"/>
      <c r="O448" s="19"/>
      <c r="P448" s="19"/>
      <c r="Q448" s="19"/>
      <c r="S448" s="19"/>
      <c r="T448" s="19"/>
      <c r="U448" s="19"/>
      <c r="V448" s="19"/>
      <c r="W448" s="19"/>
    </row>
    <row r="449" spans="1:23" ht="17.100000000000001" customHeight="1" x14ac:dyDescent="0.2">
      <c r="A449" s="14"/>
      <c r="B449" s="190">
        <v>43758</v>
      </c>
      <c r="C449" s="191">
        <v>0</v>
      </c>
      <c r="D449" s="191">
        <v>0</v>
      </c>
      <c r="E449" s="191">
        <v>0</v>
      </c>
      <c r="F449" s="191">
        <v>0</v>
      </c>
      <c r="G449" s="191">
        <v>0</v>
      </c>
      <c r="H449" s="191">
        <v>0</v>
      </c>
      <c r="I449" s="191">
        <v>0</v>
      </c>
      <c r="J449" s="86"/>
      <c r="K449" s="124" t="str">
        <f t="shared" si="3"/>
        <v>NA</v>
      </c>
      <c r="L449" s="124">
        <v>0</v>
      </c>
      <c r="M449" s="19"/>
      <c r="N449" s="19"/>
      <c r="O449" s="19"/>
      <c r="P449" s="19"/>
      <c r="Q449" s="19"/>
      <c r="S449" s="19"/>
      <c r="T449" s="19"/>
      <c r="U449" s="19"/>
      <c r="V449" s="19"/>
      <c r="W449" s="19"/>
    </row>
    <row r="450" spans="1:23" ht="17.100000000000001" customHeight="1" x14ac:dyDescent="0.2">
      <c r="A450" s="14"/>
      <c r="B450" s="190">
        <v>43761</v>
      </c>
      <c r="C450" s="191">
        <v>0</v>
      </c>
      <c r="D450" s="191">
        <v>0</v>
      </c>
      <c r="E450" s="191">
        <v>0</v>
      </c>
      <c r="F450" s="191">
        <v>0</v>
      </c>
      <c r="G450" s="191">
        <v>0</v>
      </c>
      <c r="H450" s="191">
        <v>0</v>
      </c>
      <c r="I450" s="191">
        <v>0</v>
      </c>
      <c r="J450" s="86"/>
      <c r="K450" s="124" t="str">
        <f t="shared" si="3"/>
        <v>NA</v>
      </c>
      <c r="L450" s="124">
        <v>0</v>
      </c>
      <c r="M450" s="19"/>
      <c r="N450" s="19"/>
      <c r="O450" s="19"/>
      <c r="P450" s="19"/>
      <c r="Q450" s="19"/>
      <c r="S450" s="19"/>
      <c r="T450" s="19"/>
      <c r="U450" s="19"/>
      <c r="V450" s="19"/>
      <c r="W450" s="19"/>
    </row>
    <row r="451" spans="1:23" ht="17.100000000000001" customHeight="1" x14ac:dyDescent="0.2">
      <c r="A451" s="14"/>
      <c r="B451" s="190">
        <v>43761</v>
      </c>
      <c r="C451" s="191">
        <v>0</v>
      </c>
      <c r="D451" s="191">
        <v>0</v>
      </c>
      <c r="E451" s="191">
        <v>0</v>
      </c>
      <c r="F451" s="191">
        <v>0</v>
      </c>
      <c r="G451" s="191">
        <v>0</v>
      </c>
      <c r="H451" s="191">
        <v>0</v>
      </c>
      <c r="I451" s="191">
        <v>0</v>
      </c>
      <c r="J451" s="86"/>
      <c r="K451" s="124" t="str">
        <f t="shared" si="3"/>
        <v>NA</v>
      </c>
      <c r="L451" s="124">
        <v>0</v>
      </c>
      <c r="M451" s="19"/>
      <c r="N451" s="19"/>
      <c r="O451" s="19"/>
      <c r="P451" s="19"/>
      <c r="Q451" s="19"/>
      <c r="S451" s="19"/>
      <c r="T451" s="19"/>
      <c r="U451" s="19"/>
      <c r="V451" s="19"/>
      <c r="W451" s="19"/>
    </row>
    <row r="452" spans="1:23" ht="17.100000000000001" customHeight="1" x14ac:dyDescent="0.2">
      <c r="A452" s="14"/>
      <c r="B452" s="190">
        <v>43761</v>
      </c>
      <c r="C452" s="191">
        <v>0</v>
      </c>
      <c r="D452" s="191">
        <v>0</v>
      </c>
      <c r="E452" s="191">
        <v>0</v>
      </c>
      <c r="F452" s="191">
        <v>0</v>
      </c>
      <c r="G452" s="191">
        <v>0</v>
      </c>
      <c r="H452" s="191">
        <v>0</v>
      </c>
      <c r="I452" s="191">
        <v>0</v>
      </c>
      <c r="J452" s="86"/>
      <c r="K452" s="124" t="str">
        <f t="shared" si="3"/>
        <v>NA</v>
      </c>
      <c r="L452" s="124">
        <v>0</v>
      </c>
      <c r="M452" s="19"/>
      <c r="N452" s="19"/>
      <c r="O452" s="19"/>
      <c r="P452" s="19"/>
      <c r="Q452" s="19"/>
      <c r="S452" s="19"/>
      <c r="T452" s="19"/>
      <c r="U452" s="19"/>
      <c r="V452" s="19"/>
      <c r="W452" s="19"/>
    </row>
    <row r="453" spans="1:23" ht="17.100000000000001" customHeight="1" x14ac:dyDescent="0.2">
      <c r="A453" s="14"/>
      <c r="B453" s="190">
        <v>43767</v>
      </c>
      <c r="C453" s="191">
        <v>0</v>
      </c>
      <c r="D453" s="191">
        <v>0</v>
      </c>
      <c r="E453" s="191">
        <v>0</v>
      </c>
      <c r="F453" s="191">
        <v>0</v>
      </c>
      <c r="G453" s="191">
        <v>0</v>
      </c>
      <c r="H453" s="191">
        <v>0</v>
      </c>
      <c r="I453" s="191">
        <v>0</v>
      </c>
      <c r="J453" s="86"/>
      <c r="K453" s="124" t="str">
        <f t="shared" ref="K453:K512" si="4">$C$9</f>
        <v>NA</v>
      </c>
      <c r="L453" s="124">
        <v>0</v>
      </c>
      <c r="M453" s="19"/>
      <c r="N453" s="19"/>
      <c r="O453" s="19"/>
      <c r="P453" s="19"/>
      <c r="Q453" s="19"/>
      <c r="S453" s="19"/>
      <c r="T453" s="19"/>
      <c r="U453" s="19"/>
      <c r="V453" s="19"/>
      <c r="W453" s="19"/>
    </row>
    <row r="454" spans="1:23" ht="17.100000000000001" customHeight="1" x14ac:dyDescent="0.2">
      <c r="A454" s="14"/>
      <c r="B454" s="190">
        <v>43767</v>
      </c>
      <c r="C454" s="191">
        <v>0</v>
      </c>
      <c r="D454" s="191">
        <v>0</v>
      </c>
      <c r="E454" s="191">
        <v>0</v>
      </c>
      <c r="F454" s="191">
        <v>0</v>
      </c>
      <c r="G454" s="191">
        <v>0</v>
      </c>
      <c r="H454" s="191">
        <v>0</v>
      </c>
      <c r="I454" s="191">
        <v>0</v>
      </c>
      <c r="J454" s="86"/>
      <c r="K454" s="124" t="str">
        <f t="shared" si="4"/>
        <v>NA</v>
      </c>
      <c r="L454" s="124">
        <v>0</v>
      </c>
      <c r="M454" s="19"/>
      <c r="N454" s="19"/>
      <c r="O454" s="19"/>
      <c r="P454" s="19"/>
      <c r="Q454" s="19"/>
      <c r="S454" s="19"/>
      <c r="T454" s="19"/>
      <c r="U454" s="19"/>
      <c r="V454" s="19"/>
      <c r="W454" s="19"/>
    </row>
    <row r="455" spans="1:23" ht="17.100000000000001" customHeight="1" x14ac:dyDescent="0.2">
      <c r="A455" s="14"/>
      <c r="B455" s="190">
        <v>43768</v>
      </c>
      <c r="C455" s="191">
        <v>0</v>
      </c>
      <c r="D455" s="191">
        <v>0</v>
      </c>
      <c r="E455" s="191">
        <v>0</v>
      </c>
      <c r="F455" s="191">
        <v>0</v>
      </c>
      <c r="G455" s="191">
        <v>0</v>
      </c>
      <c r="H455" s="191">
        <v>0</v>
      </c>
      <c r="I455" s="191">
        <v>0</v>
      </c>
      <c r="J455" s="86"/>
      <c r="K455" s="124" t="str">
        <f t="shared" si="4"/>
        <v>NA</v>
      </c>
      <c r="L455" s="124">
        <v>0</v>
      </c>
      <c r="M455" s="19"/>
      <c r="N455" s="19"/>
      <c r="O455" s="19"/>
      <c r="P455" s="19"/>
      <c r="Q455" s="19"/>
      <c r="S455" s="19"/>
      <c r="T455" s="19"/>
      <c r="U455" s="19"/>
      <c r="V455" s="19"/>
      <c r="W455" s="19"/>
    </row>
    <row r="456" spans="1:23" ht="17.100000000000001" customHeight="1" x14ac:dyDescent="0.2">
      <c r="A456" s="14"/>
      <c r="B456" s="190">
        <v>43770</v>
      </c>
      <c r="C456" s="191">
        <v>0</v>
      </c>
      <c r="D456" s="191">
        <v>0</v>
      </c>
      <c r="E456" s="191">
        <v>0</v>
      </c>
      <c r="F456" s="191">
        <v>0</v>
      </c>
      <c r="G456" s="191">
        <v>0</v>
      </c>
      <c r="H456" s="191">
        <v>0</v>
      </c>
      <c r="I456" s="191">
        <v>0</v>
      </c>
      <c r="J456" s="86"/>
      <c r="K456" s="124" t="str">
        <f t="shared" si="4"/>
        <v>NA</v>
      </c>
      <c r="L456" s="124">
        <v>0</v>
      </c>
      <c r="M456" s="19"/>
      <c r="N456" s="19"/>
      <c r="O456" s="19"/>
      <c r="P456" s="19"/>
      <c r="Q456" s="19"/>
      <c r="S456" s="19"/>
      <c r="T456" s="19"/>
      <c r="U456" s="19"/>
      <c r="V456" s="19"/>
      <c r="W456" s="19"/>
    </row>
    <row r="457" spans="1:23" ht="17.100000000000001" customHeight="1" x14ac:dyDescent="0.2">
      <c r="A457" s="14"/>
      <c r="B457" s="190">
        <v>43771</v>
      </c>
      <c r="C457" s="191">
        <v>0</v>
      </c>
      <c r="D457" s="191">
        <v>0</v>
      </c>
      <c r="E457" s="191">
        <v>0</v>
      </c>
      <c r="F457" s="191">
        <v>0</v>
      </c>
      <c r="G457" s="191">
        <v>0</v>
      </c>
      <c r="H457" s="191">
        <v>0</v>
      </c>
      <c r="I457" s="191">
        <v>0</v>
      </c>
      <c r="J457" s="86"/>
      <c r="K457" s="124" t="str">
        <f t="shared" si="4"/>
        <v>NA</v>
      </c>
      <c r="L457" s="124">
        <v>0</v>
      </c>
      <c r="M457" s="19"/>
      <c r="N457" s="19"/>
      <c r="O457" s="19"/>
      <c r="P457" s="19"/>
      <c r="Q457" s="19"/>
      <c r="S457" s="19"/>
      <c r="T457" s="19"/>
      <c r="U457" s="19"/>
      <c r="V457" s="19"/>
      <c r="W457" s="19"/>
    </row>
    <row r="458" spans="1:23" ht="17.100000000000001" customHeight="1" x14ac:dyDescent="0.2">
      <c r="A458" s="14"/>
      <c r="B458" s="190">
        <v>43773</v>
      </c>
      <c r="C458" s="191">
        <v>0</v>
      </c>
      <c r="D458" s="191">
        <v>0</v>
      </c>
      <c r="E458" s="191">
        <v>0</v>
      </c>
      <c r="F458" s="191">
        <v>0</v>
      </c>
      <c r="G458" s="191">
        <v>0</v>
      </c>
      <c r="H458" s="191">
        <v>0</v>
      </c>
      <c r="I458" s="191">
        <v>0</v>
      </c>
      <c r="J458" s="86"/>
      <c r="K458" s="124" t="str">
        <f t="shared" si="4"/>
        <v>NA</v>
      </c>
      <c r="L458" s="124">
        <v>0</v>
      </c>
      <c r="M458" s="19"/>
      <c r="N458" s="19"/>
      <c r="O458" s="19"/>
      <c r="P458" s="19"/>
      <c r="Q458" s="19"/>
      <c r="S458" s="19"/>
      <c r="T458" s="19"/>
      <c r="U458" s="19"/>
      <c r="V458" s="19"/>
      <c r="W458" s="19"/>
    </row>
    <row r="459" spans="1:23" ht="17.100000000000001" customHeight="1" x14ac:dyDescent="0.2">
      <c r="A459" s="14"/>
      <c r="B459" s="190">
        <v>43774</v>
      </c>
      <c r="C459" s="191">
        <v>0</v>
      </c>
      <c r="D459" s="191">
        <v>0</v>
      </c>
      <c r="E459" s="191">
        <v>0</v>
      </c>
      <c r="F459" s="191">
        <v>0</v>
      </c>
      <c r="G459" s="191">
        <v>0</v>
      </c>
      <c r="H459" s="191">
        <v>0</v>
      </c>
      <c r="I459" s="191">
        <v>0</v>
      </c>
      <c r="J459" s="86"/>
      <c r="K459" s="124" t="str">
        <f t="shared" si="4"/>
        <v>NA</v>
      </c>
      <c r="L459" s="124">
        <v>0</v>
      </c>
      <c r="M459" s="19"/>
      <c r="N459" s="19"/>
      <c r="O459" s="19"/>
      <c r="P459" s="19"/>
      <c r="Q459" s="19"/>
      <c r="S459" s="19"/>
      <c r="T459" s="19"/>
      <c r="U459" s="19"/>
      <c r="V459" s="19"/>
      <c r="W459" s="19"/>
    </row>
    <row r="460" spans="1:23" ht="17.100000000000001" customHeight="1" x14ac:dyDescent="0.2">
      <c r="A460" s="14"/>
      <c r="B460" s="190">
        <v>43775</v>
      </c>
      <c r="C460" s="191">
        <v>0</v>
      </c>
      <c r="D460" s="191">
        <v>0</v>
      </c>
      <c r="E460" s="191">
        <v>0</v>
      </c>
      <c r="F460" s="191">
        <v>0</v>
      </c>
      <c r="G460" s="191">
        <v>0</v>
      </c>
      <c r="H460" s="191">
        <v>0</v>
      </c>
      <c r="I460" s="191">
        <v>0</v>
      </c>
      <c r="J460" s="86"/>
      <c r="K460" s="124" t="str">
        <f t="shared" si="4"/>
        <v>NA</v>
      </c>
      <c r="L460" s="124">
        <v>0</v>
      </c>
      <c r="M460" s="19"/>
      <c r="N460" s="19"/>
      <c r="O460" s="19"/>
      <c r="P460" s="19"/>
      <c r="Q460" s="19"/>
      <c r="S460" s="19"/>
      <c r="T460" s="19"/>
      <c r="U460" s="19"/>
      <c r="V460" s="19"/>
      <c r="W460" s="19"/>
    </row>
    <row r="461" spans="1:23" ht="17.100000000000001" customHeight="1" x14ac:dyDescent="0.2">
      <c r="A461" s="14"/>
      <c r="B461" s="190">
        <v>43776</v>
      </c>
      <c r="C461" s="191">
        <v>0</v>
      </c>
      <c r="D461" s="191">
        <v>0</v>
      </c>
      <c r="E461" s="191">
        <v>0</v>
      </c>
      <c r="F461" s="191">
        <v>0</v>
      </c>
      <c r="G461" s="191">
        <v>0</v>
      </c>
      <c r="H461" s="191">
        <v>0</v>
      </c>
      <c r="I461" s="191">
        <v>0</v>
      </c>
      <c r="J461" s="86"/>
      <c r="K461" s="124" t="str">
        <f t="shared" si="4"/>
        <v>NA</v>
      </c>
      <c r="L461" s="124">
        <v>0</v>
      </c>
      <c r="M461" s="19"/>
      <c r="N461" s="19"/>
      <c r="O461" s="19"/>
      <c r="P461" s="19"/>
      <c r="Q461" s="19"/>
      <c r="S461" s="19"/>
      <c r="T461" s="19"/>
      <c r="U461" s="19"/>
      <c r="V461" s="19"/>
      <c r="W461" s="19"/>
    </row>
    <row r="462" spans="1:23" ht="17.100000000000001" customHeight="1" x14ac:dyDescent="0.2">
      <c r="A462" s="14"/>
      <c r="B462" s="190">
        <v>43777</v>
      </c>
      <c r="C462" s="191">
        <v>0</v>
      </c>
      <c r="D462" s="191">
        <v>0</v>
      </c>
      <c r="E462" s="191">
        <v>0</v>
      </c>
      <c r="F462" s="191">
        <v>0</v>
      </c>
      <c r="G462" s="191">
        <v>0</v>
      </c>
      <c r="H462" s="191">
        <v>0</v>
      </c>
      <c r="I462" s="191">
        <v>0</v>
      </c>
      <c r="J462" s="86"/>
      <c r="K462" s="124" t="str">
        <f t="shared" si="4"/>
        <v>NA</v>
      </c>
      <c r="L462" s="124">
        <v>0</v>
      </c>
      <c r="M462" s="19"/>
      <c r="N462" s="19"/>
      <c r="O462" s="19"/>
      <c r="P462" s="19"/>
      <c r="Q462" s="19"/>
      <c r="S462" s="19"/>
      <c r="T462" s="19"/>
      <c r="U462" s="19"/>
      <c r="V462" s="19"/>
      <c r="W462" s="19"/>
    </row>
    <row r="463" spans="1:23" ht="17.100000000000001" customHeight="1" x14ac:dyDescent="0.2">
      <c r="A463" s="14"/>
      <c r="B463" s="190">
        <v>43777</v>
      </c>
      <c r="C463" s="191">
        <v>0</v>
      </c>
      <c r="D463" s="191">
        <v>0</v>
      </c>
      <c r="E463" s="191">
        <v>0</v>
      </c>
      <c r="F463" s="191">
        <v>0</v>
      </c>
      <c r="G463" s="191">
        <v>0</v>
      </c>
      <c r="H463" s="191">
        <v>0</v>
      </c>
      <c r="I463" s="191">
        <v>0</v>
      </c>
      <c r="J463" s="86"/>
      <c r="K463" s="124" t="str">
        <f t="shared" si="4"/>
        <v>NA</v>
      </c>
      <c r="L463" s="124">
        <v>0</v>
      </c>
      <c r="M463" s="19"/>
      <c r="N463" s="19"/>
      <c r="O463" s="19"/>
      <c r="P463" s="19"/>
      <c r="Q463" s="19"/>
      <c r="S463" s="19"/>
      <c r="T463" s="19"/>
      <c r="U463" s="19"/>
      <c r="V463" s="19"/>
      <c r="W463" s="19"/>
    </row>
    <row r="464" spans="1:23" ht="17.100000000000001" customHeight="1" x14ac:dyDescent="0.2">
      <c r="A464" s="14"/>
      <c r="B464" s="190">
        <v>43781</v>
      </c>
      <c r="C464" s="191">
        <v>0</v>
      </c>
      <c r="D464" s="191">
        <v>0</v>
      </c>
      <c r="E464" s="191">
        <v>0</v>
      </c>
      <c r="F464" s="191">
        <v>0</v>
      </c>
      <c r="G464" s="191">
        <v>0</v>
      </c>
      <c r="H464" s="191">
        <v>0</v>
      </c>
      <c r="I464" s="191">
        <v>0</v>
      </c>
      <c r="J464" s="86"/>
      <c r="K464" s="124" t="str">
        <f t="shared" si="4"/>
        <v>NA</v>
      </c>
      <c r="L464" s="124">
        <v>0</v>
      </c>
      <c r="M464" s="19"/>
      <c r="N464" s="19"/>
      <c r="O464" s="19"/>
      <c r="P464" s="19"/>
      <c r="Q464" s="19"/>
      <c r="S464" s="19"/>
      <c r="T464" s="19"/>
      <c r="U464" s="19"/>
      <c r="V464" s="19"/>
      <c r="W464" s="19"/>
    </row>
    <row r="465" spans="1:23" ht="17.100000000000001" customHeight="1" x14ac:dyDescent="0.2">
      <c r="A465" s="14"/>
      <c r="B465" s="190">
        <v>43781</v>
      </c>
      <c r="C465" s="191">
        <v>0</v>
      </c>
      <c r="D465" s="191">
        <v>0</v>
      </c>
      <c r="E465" s="191">
        <v>0</v>
      </c>
      <c r="F465" s="191">
        <v>0</v>
      </c>
      <c r="G465" s="191">
        <v>0</v>
      </c>
      <c r="H465" s="191">
        <v>0</v>
      </c>
      <c r="I465" s="191">
        <v>0</v>
      </c>
      <c r="J465" s="86"/>
      <c r="K465" s="124" t="str">
        <f t="shared" si="4"/>
        <v>NA</v>
      </c>
      <c r="L465" s="124">
        <v>0</v>
      </c>
      <c r="M465" s="19"/>
      <c r="N465" s="19"/>
      <c r="O465" s="19"/>
      <c r="P465" s="19"/>
      <c r="Q465" s="19"/>
      <c r="S465" s="19"/>
      <c r="T465" s="19"/>
      <c r="U465" s="19"/>
      <c r="V465" s="19"/>
      <c r="W465" s="19"/>
    </row>
    <row r="466" spans="1:23" ht="17.100000000000001" customHeight="1" x14ac:dyDescent="0.2">
      <c r="A466" s="14"/>
      <c r="B466" s="190">
        <v>43782</v>
      </c>
      <c r="C466" s="191">
        <v>0</v>
      </c>
      <c r="D466" s="191">
        <v>0</v>
      </c>
      <c r="E466" s="191">
        <v>0</v>
      </c>
      <c r="F466" s="191">
        <v>0</v>
      </c>
      <c r="G466" s="191">
        <v>0</v>
      </c>
      <c r="H466" s="191">
        <v>0</v>
      </c>
      <c r="I466" s="191">
        <v>0</v>
      </c>
      <c r="J466" s="86"/>
      <c r="K466" s="124" t="str">
        <f t="shared" si="4"/>
        <v>NA</v>
      </c>
      <c r="L466" s="124">
        <v>0</v>
      </c>
      <c r="M466" s="19"/>
      <c r="N466" s="19"/>
      <c r="O466" s="19"/>
      <c r="P466" s="19"/>
      <c r="Q466" s="19"/>
      <c r="S466" s="19"/>
      <c r="T466" s="19"/>
      <c r="U466" s="19"/>
      <c r="V466" s="19"/>
      <c r="W466" s="19"/>
    </row>
    <row r="467" spans="1:23" ht="17.100000000000001" customHeight="1" x14ac:dyDescent="0.2">
      <c r="A467" s="14"/>
      <c r="B467" s="190">
        <v>43783</v>
      </c>
      <c r="C467" s="191">
        <v>0</v>
      </c>
      <c r="D467" s="191">
        <v>0</v>
      </c>
      <c r="E467" s="191">
        <v>0</v>
      </c>
      <c r="F467" s="191">
        <v>0</v>
      </c>
      <c r="G467" s="191">
        <v>0</v>
      </c>
      <c r="H467" s="191">
        <v>0</v>
      </c>
      <c r="I467" s="191">
        <v>0</v>
      </c>
      <c r="J467" s="86"/>
      <c r="K467" s="124" t="str">
        <f t="shared" si="4"/>
        <v>NA</v>
      </c>
      <c r="L467" s="124">
        <v>0</v>
      </c>
      <c r="M467" s="19"/>
      <c r="N467" s="19"/>
      <c r="O467" s="19"/>
      <c r="P467" s="19"/>
      <c r="Q467" s="19"/>
      <c r="S467" s="19"/>
      <c r="T467" s="19"/>
      <c r="U467" s="19"/>
      <c r="V467" s="19"/>
      <c r="W467" s="19"/>
    </row>
    <row r="468" spans="1:23" ht="17.100000000000001" customHeight="1" x14ac:dyDescent="0.2">
      <c r="A468" s="14"/>
      <c r="B468" s="190">
        <v>43784</v>
      </c>
      <c r="C468" s="191">
        <v>0</v>
      </c>
      <c r="D468" s="191">
        <v>0</v>
      </c>
      <c r="E468" s="191">
        <v>0</v>
      </c>
      <c r="F468" s="191">
        <v>0</v>
      </c>
      <c r="G468" s="191">
        <v>0</v>
      </c>
      <c r="H468" s="191">
        <v>0</v>
      </c>
      <c r="I468" s="191">
        <v>0</v>
      </c>
      <c r="J468" s="86"/>
      <c r="K468" s="124" t="str">
        <f t="shared" si="4"/>
        <v>NA</v>
      </c>
      <c r="L468" s="124">
        <v>0</v>
      </c>
      <c r="M468" s="19"/>
      <c r="N468" s="19"/>
      <c r="O468" s="19"/>
      <c r="P468" s="19"/>
      <c r="Q468" s="19"/>
      <c r="S468" s="19"/>
      <c r="T468" s="19"/>
      <c r="U468" s="19"/>
      <c r="V468" s="19"/>
      <c r="W468" s="19"/>
    </row>
    <row r="469" spans="1:23" ht="17.100000000000001" customHeight="1" x14ac:dyDescent="0.2">
      <c r="A469" s="14"/>
      <c r="B469" s="190">
        <v>43785</v>
      </c>
      <c r="C469" s="191">
        <v>0</v>
      </c>
      <c r="D469" s="191">
        <v>0</v>
      </c>
      <c r="E469" s="191">
        <v>0</v>
      </c>
      <c r="F469" s="191">
        <v>0</v>
      </c>
      <c r="G469" s="191">
        <v>0</v>
      </c>
      <c r="H469" s="191">
        <v>0</v>
      </c>
      <c r="I469" s="191">
        <v>0</v>
      </c>
      <c r="J469" s="86"/>
      <c r="K469" s="124" t="str">
        <f t="shared" si="4"/>
        <v>NA</v>
      </c>
      <c r="L469" s="124">
        <v>0</v>
      </c>
      <c r="M469" s="19"/>
      <c r="N469" s="19"/>
      <c r="O469" s="19"/>
      <c r="P469" s="19"/>
      <c r="Q469" s="19"/>
      <c r="S469" s="19"/>
      <c r="T469" s="19"/>
      <c r="U469" s="19"/>
      <c r="V469" s="19"/>
      <c r="W469" s="19"/>
    </row>
    <row r="470" spans="1:23" ht="17.100000000000001" customHeight="1" x14ac:dyDescent="0.2">
      <c r="A470" s="14"/>
      <c r="B470" s="190">
        <v>43785</v>
      </c>
      <c r="C470" s="191">
        <v>0</v>
      </c>
      <c r="D470" s="191">
        <v>0</v>
      </c>
      <c r="E470" s="191">
        <v>0</v>
      </c>
      <c r="F470" s="191">
        <v>0</v>
      </c>
      <c r="G470" s="191">
        <v>0</v>
      </c>
      <c r="H470" s="191">
        <v>0</v>
      </c>
      <c r="I470" s="191">
        <v>0</v>
      </c>
      <c r="J470" s="86"/>
      <c r="K470" s="124" t="str">
        <f t="shared" si="4"/>
        <v>NA</v>
      </c>
      <c r="L470" s="124">
        <v>0</v>
      </c>
      <c r="M470" s="19"/>
      <c r="N470" s="19"/>
      <c r="O470" s="19"/>
      <c r="P470" s="19"/>
      <c r="Q470" s="19"/>
      <c r="S470" s="19"/>
      <c r="T470" s="19"/>
      <c r="U470" s="19"/>
      <c r="V470" s="19"/>
      <c r="W470" s="19"/>
    </row>
    <row r="471" spans="1:23" ht="17.100000000000001" customHeight="1" x14ac:dyDescent="0.2">
      <c r="A471" s="14"/>
      <c r="B471" s="190">
        <v>43786</v>
      </c>
      <c r="C471" s="191">
        <v>0</v>
      </c>
      <c r="D471" s="191">
        <v>0</v>
      </c>
      <c r="E471" s="191">
        <v>0</v>
      </c>
      <c r="F471" s="191">
        <v>0</v>
      </c>
      <c r="G471" s="191">
        <v>0</v>
      </c>
      <c r="H471" s="191">
        <v>0</v>
      </c>
      <c r="I471" s="191">
        <v>0</v>
      </c>
      <c r="J471" s="86"/>
      <c r="K471" s="124" t="str">
        <f t="shared" si="4"/>
        <v>NA</v>
      </c>
      <c r="L471" s="124">
        <v>0</v>
      </c>
      <c r="M471" s="19"/>
      <c r="N471" s="19"/>
      <c r="O471" s="19"/>
      <c r="P471" s="19"/>
      <c r="Q471" s="19"/>
      <c r="S471" s="19"/>
      <c r="T471" s="19"/>
      <c r="U471" s="19"/>
      <c r="V471" s="19"/>
      <c r="W471" s="19"/>
    </row>
    <row r="472" spans="1:23" ht="17.100000000000001" customHeight="1" x14ac:dyDescent="0.2">
      <c r="A472" s="14"/>
      <c r="B472" s="190">
        <v>43787</v>
      </c>
      <c r="C472" s="191">
        <v>0</v>
      </c>
      <c r="D472" s="191">
        <v>0</v>
      </c>
      <c r="E472" s="191">
        <v>0</v>
      </c>
      <c r="F472" s="191">
        <v>0</v>
      </c>
      <c r="G472" s="191">
        <v>0</v>
      </c>
      <c r="H472" s="191">
        <v>0</v>
      </c>
      <c r="I472" s="191">
        <v>0</v>
      </c>
      <c r="J472" s="86"/>
      <c r="K472" s="124" t="str">
        <f t="shared" si="4"/>
        <v>NA</v>
      </c>
      <c r="L472" s="124">
        <v>0</v>
      </c>
      <c r="M472" s="19"/>
      <c r="N472" s="19"/>
      <c r="O472" s="19"/>
      <c r="P472" s="19"/>
      <c r="Q472" s="19"/>
      <c r="S472" s="19"/>
      <c r="T472" s="19"/>
      <c r="U472" s="19"/>
      <c r="V472" s="19"/>
      <c r="W472" s="19"/>
    </row>
    <row r="473" spans="1:23" ht="17.100000000000001" customHeight="1" x14ac:dyDescent="0.2">
      <c r="A473" s="14"/>
      <c r="B473" s="190">
        <v>43787</v>
      </c>
      <c r="C473" s="191">
        <v>0</v>
      </c>
      <c r="D473" s="191">
        <v>0</v>
      </c>
      <c r="E473" s="191">
        <v>0</v>
      </c>
      <c r="F473" s="191">
        <v>0</v>
      </c>
      <c r="G473" s="191">
        <v>0</v>
      </c>
      <c r="H473" s="191">
        <v>0</v>
      </c>
      <c r="I473" s="191">
        <v>0</v>
      </c>
      <c r="J473" s="86"/>
      <c r="K473" s="124" t="str">
        <f t="shared" si="4"/>
        <v>NA</v>
      </c>
      <c r="L473" s="124">
        <v>0</v>
      </c>
      <c r="M473" s="19"/>
      <c r="N473" s="19"/>
      <c r="O473" s="19"/>
      <c r="P473" s="19"/>
      <c r="Q473" s="19"/>
      <c r="S473" s="19"/>
      <c r="T473" s="19"/>
      <c r="U473" s="19"/>
      <c r="V473" s="19"/>
      <c r="W473" s="19"/>
    </row>
    <row r="474" spans="1:23" ht="17.100000000000001" customHeight="1" x14ac:dyDescent="0.2">
      <c r="A474" s="14"/>
      <c r="B474" s="190">
        <v>43790</v>
      </c>
      <c r="C474" s="191">
        <v>0</v>
      </c>
      <c r="D474" s="191">
        <v>0</v>
      </c>
      <c r="E474" s="191">
        <v>0</v>
      </c>
      <c r="F474" s="191">
        <v>0</v>
      </c>
      <c r="G474" s="191">
        <v>0</v>
      </c>
      <c r="H474" s="191">
        <v>0</v>
      </c>
      <c r="I474" s="191">
        <v>0</v>
      </c>
      <c r="J474" s="86"/>
      <c r="K474" s="124" t="str">
        <f t="shared" si="4"/>
        <v>NA</v>
      </c>
      <c r="L474" s="124">
        <v>0</v>
      </c>
      <c r="M474" s="19"/>
      <c r="N474" s="19"/>
      <c r="O474" s="19"/>
      <c r="P474" s="19"/>
      <c r="Q474" s="19"/>
      <c r="S474" s="19"/>
      <c r="T474" s="19"/>
      <c r="U474" s="19"/>
      <c r="V474" s="19"/>
      <c r="W474" s="19"/>
    </row>
    <row r="475" spans="1:23" ht="17.100000000000001" customHeight="1" x14ac:dyDescent="0.2">
      <c r="A475" s="14"/>
      <c r="B475" s="190">
        <v>43792</v>
      </c>
      <c r="C475" s="191">
        <v>0</v>
      </c>
      <c r="D475" s="191">
        <v>0</v>
      </c>
      <c r="E475" s="191">
        <v>0</v>
      </c>
      <c r="F475" s="191">
        <v>0</v>
      </c>
      <c r="G475" s="191">
        <v>0</v>
      </c>
      <c r="H475" s="191">
        <v>0</v>
      </c>
      <c r="I475" s="191">
        <v>0</v>
      </c>
      <c r="J475" s="86"/>
      <c r="K475" s="124" t="str">
        <f t="shared" si="4"/>
        <v>NA</v>
      </c>
      <c r="L475" s="124">
        <v>0</v>
      </c>
      <c r="M475" s="19"/>
      <c r="N475" s="19"/>
      <c r="O475" s="19"/>
      <c r="P475" s="19"/>
      <c r="Q475" s="19"/>
      <c r="S475" s="19"/>
      <c r="T475" s="19"/>
      <c r="U475" s="19"/>
      <c r="V475" s="19"/>
      <c r="W475" s="19"/>
    </row>
    <row r="476" spans="1:23" ht="17.100000000000001" customHeight="1" x14ac:dyDescent="0.2">
      <c r="A476" s="14"/>
      <c r="B476" s="190">
        <v>43792</v>
      </c>
      <c r="C476" s="191">
        <v>0</v>
      </c>
      <c r="D476" s="191">
        <v>0</v>
      </c>
      <c r="E476" s="191">
        <v>0</v>
      </c>
      <c r="F476" s="191">
        <v>0</v>
      </c>
      <c r="G476" s="191">
        <v>0</v>
      </c>
      <c r="H476" s="191">
        <v>0</v>
      </c>
      <c r="I476" s="191">
        <v>0</v>
      </c>
      <c r="J476" s="86"/>
      <c r="K476" s="124" t="str">
        <f t="shared" si="4"/>
        <v>NA</v>
      </c>
      <c r="L476" s="124">
        <v>0</v>
      </c>
      <c r="M476" s="19"/>
      <c r="N476" s="19"/>
      <c r="O476" s="19"/>
      <c r="P476" s="19"/>
      <c r="Q476" s="19"/>
      <c r="S476" s="19"/>
      <c r="T476" s="19"/>
      <c r="U476" s="19"/>
      <c r="V476" s="19"/>
      <c r="W476" s="19"/>
    </row>
    <row r="477" spans="1:23" ht="17.100000000000001" customHeight="1" x14ac:dyDescent="0.2">
      <c r="A477" s="14"/>
      <c r="B477" s="190">
        <v>43794</v>
      </c>
      <c r="C477" s="191">
        <v>0</v>
      </c>
      <c r="D477" s="191">
        <v>0</v>
      </c>
      <c r="E477" s="191">
        <v>0</v>
      </c>
      <c r="F477" s="191">
        <v>0</v>
      </c>
      <c r="G477" s="191">
        <v>0</v>
      </c>
      <c r="H477" s="191">
        <v>0</v>
      </c>
      <c r="I477" s="191">
        <v>0</v>
      </c>
      <c r="J477" s="86"/>
      <c r="K477" s="124" t="str">
        <f t="shared" si="4"/>
        <v>NA</v>
      </c>
      <c r="L477" s="124">
        <v>0</v>
      </c>
      <c r="M477" s="19"/>
      <c r="N477" s="19"/>
      <c r="O477" s="19"/>
      <c r="P477" s="19"/>
      <c r="Q477" s="19"/>
      <c r="S477" s="19"/>
      <c r="T477" s="19"/>
      <c r="U477" s="19"/>
      <c r="V477" s="19"/>
      <c r="W477" s="19"/>
    </row>
    <row r="478" spans="1:23" ht="17.100000000000001" customHeight="1" x14ac:dyDescent="0.2">
      <c r="A478" s="14"/>
      <c r="B478" s="190">
        <v>43794</v>
      </c>
      <c r="C478" s="191">
        <v>0</v>
      </c>
      <c r="D478" s="191">
        <v>0</v>
      </c>
      <c r="E478" s="191">
        <v>0</v>
      </c>
      <c r="F478" s="191">
        <v>0</v>
      </c>
      <c r="G478" s="191">
        <v>0</v>
      </c>
      <c r="H478" s="191">
        <v>0</v>
      </c>
      <c r="I478" s="191">
        <v>0</v>
      </c>
      <c r="J478" s="86"/>
      <c r="K478" s="124" t="str">
        <f t="shared" si="4"/>
        <v>NA</v>
      </c>
      <c r="L478" s="124">
        <v>0</v>
      </c>
      <c r="M478" s="19"/>
      <c r="N478" s="19"/>
      <c r="O478" s="19"/>
      <c r="P478" s="19"/>
      <c r="Q478" s="19"/>
      <c r="S478" s="19"/>
      <c r="T478" s="19"/>
      <c r="U478" s="19"/>
      <c r="V478" s="19"/>
      <c r="W478" s="19"/>
    </row>
    <row r="479" spans="1:23" ht="17.100000000000001" customHeight="1" x14ac:dyDescent="0.2">
      <c r="A479" s="14"/>
      <c r="B479" s="190">
        <v>43795</v>
      </c>
      <c r="C479" s="191">
        <v>0</v>
      </c>
      <c r="D479" s="191">
        <v>0</v>
      </c>
      <c r="E479" s="191">
        <v>0</v>
      </c>
      <c r="F479" s="191">
        <v>0</v>
      </c>
      <c r="G479" s="191">
        <v>0</v>
      </c>
      <c r="H479" s="191">
        <v>0</v>
      </c>
      <c r="I479" s="191">
        <v>0</v>
      </c>
      <c r="J479" s="86"/>
      <c r="K479" s="124" t="str">
        <f t="shared" si="4"/>
        <v>NA</v>
      </c>
      <c r="L479" s="124">
        <v>0</v>
      </c>
      <c r="M479" s="19"/>
      <c r="N479" s="19"/>
      <c r="O479" s="19"/>
      <c r="P479" s="19"/>
      <c r="Q479" s="19"/>
      <c r="S479" s="19"/>
      <c r="T479" s="19"/>
      <c r="U479" s="19"/>
      <c r="V479" s="19"/>
      <c r="W479" s="19"/>
    </row>
    <row r="480" spans="1:23" ht="17.100000000000001" customHeight="1" x14ac:dyDescent="0.2">
      <c r="A480" s="14"/>
      <c r="B480" s="190">
        <v>43795</v>
      </c>
      <c r="C480" s="191">
        <v>0</v>
      </c>
      <c r="D480" s="191">
        <v>0</v>
      </c>
      <c r="E480" s="191">
        <v>0</v>
      </c>
      <c r="F480" s="191">
        <v>0</v>
      </c>
      <c r="G480" s="191">
        <v>0</v>
      </c>
      <c r="H480" s="191">
        <v>0</v>
      </c>
      <c r="I480" s="191">
        <v>0</v>
      </c>
      <c r="J480" s="86"/>
      <c r="K480" s="124" t="str">
        <f t="shared" si="4"/>
        <v>NA</v>
      </c>
      <c r="L480" s="124">
        <v>0</v>
      </c>
      <c r="M480" s="19"/>
      <c r="N480" s="19"/>
      <c r="O480" s="19"/>
      <c r="P480" s="19"/>
      <c r="Q480" s="19"/>
      <c r="S480" s="19"/>
      <c r="T480" s="19"/>
      <c r="U480" s="19"/>
      <c r="V480" s="19"/>
      <c r="W480" s="19"/>
    </row>
    <row r="481" spans="1:23" ht="17.100000000000001" customHeight="1" x14ac:dyDescent="0.2">
      <c r="A481" s="14"/>
      <c r="B481" s="190">
        <v>43797</v>
      </c>
      <c r="C481" s="191">
        <v>0</v>
      </c>
      <c r="D481" s="191">
        <v>0</v>
      </c>
      <c r="E481" s="191">
        <v>0</v>
      </c>
      <c r="F481" s="191">
        <v>0</v>
      </c>
      <c r="G481" s="191">
        <v>0</v>
      </c>
      <c r="H481" s="191">
        <v>0</v>
      </c>
      <c r="I481" s="191">
        <v>0</v>
      </c>
      <c r="J481" s="86"/>
      <c r="K481" s="124" t="str">
        <f t="shared" si="4"/>
        <v>NA</v>
      </c>
      <c r="L481" s="124">
        <v>0</v>
      </c>
      <c r="M481" s="19"/>
      <c r="N481" s="19"/>
      <c r="O481" s="19"/>
      <c r="P481" s="19"/>
      <c r="Q481" s="19"/>
      <c r="S481" s="19"/>
      <c r="T481" s="19"/>
      <c r="U481" s="19"/>
      <c r="V481" s="19"/>
      <c r="W481" s="19"/>
    </row>
    <row r="482" spans="1:23" ht="17.100000000000001" customHeight="1" x14ac:dyDescent="0.2">
      <c r="A482" s="14"/>
      <c r="B482" s="190">
        <v>43797</v>
      </c>
      <c r="C482" s="191">
        <v>0</v>
      </c>
      <c r="D482" s="191">
        <v>0</v>
      </c>
      <c r="E482" s="191">
        <v>0</v>
      </c>
      <c r="F482" s="191">
        <v>0</v>
      </c>
      <c r="G482" s="191">
        <v>0</v>
      </c>
      <c r="H482" s="191">
        <v>0</v>
      </c>
      <c r="I482" s="191">
        <v>0</v>
      </c>
      <c r="J482" s="86"/>
      <c r="K482" s="124" t="str">
        <f t="shared" si="4"/>
        <v>NA</v>
      </c>
      <c r="L482" s="124">
        <v>0</v>
      </c>
      <c r="M482" s="19"/>
      <c r="N482" s="19"/>
      <c r="O482" s="19"/>
      <c r="P482" s="19"/>
      <c r="Q482" s="19"/>
      <c r="S482" s="19"/>
      <c r="T482" s="19"/>
      <c r="U482" s="19"/>
      <c r="V482" s="19"/>
      <c r="W482" s="19"/>
    </row>
    <row r="483" spans="1:23" ht="17.100000000000001" customHeight="1" x14ac:dyDescent="0.2">
      <c r="A483" s="14"/>
      <c r="B483" s="190">
        <v>43798</v>
      </c>
      <c r="C483" s="191">
        <v>0</v>
      </c>
      <c r="D483" s="191">
        <v>0</v>
      </c>
      <c r="E483" s="191">
        <v>0</v>
      </c>
      <c r="F483" s="191">
        <v>0</v>
      </c>
      <c r="G483" s="191">
        <v>0</v>
      </c>
      <c r="H483" s="191">
        <v>0</v>
      </c>
      <c r="I483" s="191">
        <v>0</v>
      </c>
      <c r="J483" s="86"/>
      <c r="K483" s="124" t="str">
        <f t="shared" si="4"/>
        <v>NA</v>
      </c>
      <c r="L483" s="124">
        <v>0</v>
      </c>
      <c r="M483" s="19"/>
      <c r="N483" s="19"/>
      <c r="O483" s="19"/>
      <c r="P483" s="19"/>
      <c r="Q483" s="19"/>
      <c r="S483" s="19"/>
      <c r="T483" s="19"/>
      <c r="U483" s="19"/>
      <c r="V483" s="19"/>
      <c r="W483" s="19"/>
    </row>
    <row r="484" spans="1:23" ht="17.100000000000001" customHeight="1" x14ac:dyDescent="0.2">
      <c r="A484" s="14"/>
      <c r="B484" s="190">
        <v>43800</v>
      </c>
      <c r="C484" s="191">
        <v>0</v>
      </c>
      <c r="D484" s="191">
        <v>0</v>
      </c>
      <c r="E484" s="191">
        <v>0</v>
      </c>
      <c r="F484" s="191">
        <v>0</v>
      </c>
      <c r="G484" s="191">
        <v>0</v>
      </c>
      <c r="H484" s="191">
        <v>0</v>
      </c>
      <c r="I484" s="191">
        <v>0</v>
      </c>
      <c r="J484" s="86"/>
      <c r="K484" s="124" t="str">
        <f t="shared" si="4"/>
        <v>NA</v>
      </c>
      <c r="L484" s="124">
        <v>0</v>
      </c>
      <c r="M484" s="19"/>
      <c r="N484" s="19"/>
      <c r="O484" s="19"/>
      <c r="P484" s="19"/>
      <c r="Q484" s="19"/>
      <c r="S484" s="19"/>
      <c r="T484" s="19"/>
      <c r="U484" s="19"/>
      <c r="V484" s="19"/>
      <c r="W484" s="19"/>
    </row>
    <row r="485" spans="1:23" ht="17.100000000000001" customHeight="1" x14ac:dyDescent="0.2">
      <c r="A485" s="14"/>
      <c r="B485" s="190">
        <v>43800</v>
      </c>
      <c r="C485" s="191">
        <v>0</v>
      </c>
      <c r="D485" s="191">
        <v>0</v>
      </c>
      <c r="E485" s="191">
        <v>0</v>
      </c>
      <c r="F485" s="191">
        <v>0</v>
      </c>
      <c r="G485" s="191">
        <v>0</v>
      </c>
      <c r="H485" s="191">
        <v>0</v>
      </c>
      <c r="I485" s="191">
        <v>0</v>
      </c>
      <c r="J485" s="86"/>
      <c r="K485" s="124" t="str">
        <f t="shared" si="4"/>
        <v>NA</v>
      </c>
      <c r="L485" s="124">
        <v>0</v>
      </c>
      <c r="M485" s="19"/>
      <c r="N485" s="19"/>
      <c r="O485" s="19"/>
      <c r="P485" s="19"/>
      <c r="Q485" s="19"/>
      <c r="S485" s="19"/>
      <c r="T485" s="19"/>
      <c r="U485" s="19"/>
      <c r="V485" s="19"/>
      <c r="W485" s="19"/>
    </row>
    <row r="486" spans="1:23" ht="17.100000000000001" customHeight="1" x14ac:dyDescent="0.2">
      <c r="A486" s="14"/>
      <c r="B486" s="190">
        <v>43801</v>
      </c>
      <c r="C486" s="191">
        <v>0</v>
      </c>
      <c r="D486" s="191">
        <v>0</v>
      </c>
      <c r="E486" s="191">
        <v>0</v>
      </c>
      <c r="F486" s="191">
        <v>0</v>
      </c>
      <c r="G486" s="191">
        <v>0</v>
      </c>
      <c r="H486" s="191">
        <v>0</v>
      </c>
      <c r="I486" s="191">
        <v>0</v>
      </c>
      <c r="J486" s="86"/>
      <c r="K486" s="124" t="str">
        <f t="shared" si="4"/>
        <v>NA</v>
      </c>
      <c r="L486" s="124">
        <v>0</v>
      </c>
      <c r="M486" s="19"/>
      <c r="N486" s="19"/>
      <c r="O486" s="19"/>
      <c r="P486" s="19"/>
      <c r="Q486" s="19"/>
      <c r="S486" s="19"/>
      <c r="T486" s="19"/>
      <c r="U486" s="19"/>
      <c r="V486" s="19"/>
      <c r="W486" s="19"/>
    </row>
    <row r="487" spans="1:23" ht="17.100000000000001" customHeight="1" x14ac:dyDescent="0.2">
      <c r="A487" s="14"/>
      <c r="B487" s="190">
        <v>43802</v>
      </c>
      <c r="C487" s="191">
        <v>0</v>
      </c>
      <c r="D487" s="191">
        <v>0</v>
      </c>
      <c r="E487" s="191">
        <v>0</v>
      </c>
      <c r="F487" s="191">
        <v>0</v>
      </c>
      <c r="G487" s="191">
        <v>0</v>
      </c>
      <c r="H487" s="191">
        <v>0</v>
      </c>
      <c r="I487" s="191">
        <v>0</v>
      </c>
      <c r="J487" s="86"/>
      <c r="K487" s="124" t="str">
        <f t="shared" si="4"/>
        <v>NA</v>
      </c>
      <c r="L487" s="124">
        <v>0</v>
      </c>
      <c r="M487" s="19"/>
      <c r="N487" s="19"/>
      <c r="O487" s="19"/>
      <c r="P487" s="19"/>
      <c r="Q487" s="19"/>
      <c r="S487" s="19"/>
      <c r="T487" s="19"/>
      <c r="U487" s="19"/>
      <c r="V487" s="19"/>
      <c r="W487" s="19"/>
    </row>
    <row r="488" spans="1:23" ht="17.100000000000001" customHeight="1" x14ac:dyDescent="0.2">
      <c r="A488" s="14"/>
      <c r="B488" s="190">
        <v>43803</v>
      </c>
      <c r="C488" s="191">
        <v>0</v>
      </c>
      <c r="D488" s="191">
        <v>0</v>
      </c>
      <c r="E488" s="191">
        <v>0</v>
      </c>
      <c r="F488" s="191">
        <v>0</v>
      </c>
      <c r="G488" s="191">
        <v>0</v>
      </c>
      <c r="H488" s="191">
        <v>0</v>
      </c>
      <c r="I488" s="191">
        <v>0</v>
      </c>
      <c r="J488" s="86"/>
      <c r="K488" s="124" t="str">
        <f t="shared" si="4"/>
        <v>NA</v>
      </c>
      <c r="L488" s="124">
        <v>0</v>
      </c>
      <c r="M488" s="19"/>
      <c r="N488" s="19"/>
      <c r="O488" s="19"/>
      <c r="P488" s="19"/>
      <c r="Q488" s="19"/>
      <c r="S488" s="19"/>
      <c r="T488" s="19"/>
      <c r="U488" s="19"/>
      <c r="V488" s="19"/>
      <c r="W488" s="19"/>
    </row>
    <row r="489" spans="1:23" ht="17.100000000000001" customHeight="1" x14ac:dyDescent="0.2">
      <c r="A489" s="14"/>
      <c r="B489" s="190">
        <v>43804</v>
      </c>
      <c r="C489" s="191">
        <v>0</v>
      </c>
      <c r="D489" s="191">
        <v>0</v>
      </c>
      <c r="E489" s="191">
        <v>0</v>
      </c>
      <c r="F489" s="191">
        <v>0</v>
      </c>
      <c r="G489" s="191">
        <v>0</v>
      </c>
      <c r="H489" s="191">
        <v>0</v>
      </c>
      <c r="I489" s="191">
        <v>0</v>
      </c>
      <c r="J489" s="86"/>
      <c r="K489" s="124" t="str">
        <f t="shared" si="4"/>
        <v>NA</v>
      </c>
      <c r="L489" s="124">
        <v>0</v>
      </c>
      <c r="M489" s="19"/>
      <c r="N489" s="19"/>
      <c r="O489" s="19"/>
      <c r="P489" s="19"/>
      <c r="Q489" s="19"/>
      <c r="S489" s="19"/>
      <c r="T489" s="19"/>
      <c r="U489" s="19"/>
      <c r="V489" s="19"/>
      <c r="W489" s="19"/>
    </row>
    <row r="490" spans="1:23" ht="17.100000000000001" customHeight="1" x14ac:dyDescent="0.2">
      <c r="A490" s="14"/>
      <c r="B490" s="190">
        <v>43804</v>
      </c>
      <c r="C490" s="191">
        <v>0</v>
      </c>
      <c r="D490" s="191">
        <v>0</v>
      </c>
      <c r="E490" s="191">
        <v>0</v>
      </c>
      <c r="F490" s="191">
        <v>0</v>
      </c>
      <c r="G490" s="191">
        <v>0</v>
      </c>
      <c r="H490" s="191">
        <v>0</v>
      </c>
      <c r="I490" s="191">
        <v>0</v>
      </c>
      <c r="J490" s="86"/>
      <c r="K490" s="124" t="str">
        <f t="shared" si="4"/>
        <v>NA</v>
      </c>
      <c r="L490" s="124">
        <v>0</v>
      </c>
      <c r="M490" s="19"/>
      <c r="N490" s="19"/>
      <c r="O490" s="19"/>
      <c r="P490" s="19"/>
      <c r="Q490" s="19"/>
      <c r="S490" s="19"/>
      <c r="T490" s="19"/>
      <c r="U490" s="19"/>
      <c r="V490" s="19"/>
      <c r="W490" s="19"/>
    </row>
    <row r="491" spans="1:23" ht="17.100000000000001" customHeight="1" x14ac:dyDescent="0.2">
      <c r="A491" s="14"/>
      <c r="B491" s="190">
        <v>43805</v>
      </c>
      <c r="C491" s="191">
        <v>0</v>
      </c>
      <c r="D491" s="191">
        <v>0</v>
      </c>
      <c r="E491" s="191">
        <v>0</v>
      </c>
      <c r="F491" s="191">
        <v>0</v>
      </c>
      <c r="G491" s="191">
        <v>0</v>
      </c>
      <c r="H491" s="191">
        <v>0</v>
      </c>
      <c r="I491" s="191">
        <v>0</v>
      </c>
      <c r="J491" s="86"/>
      <c r="K491" s="124" t="str">
        <f t="shared" si="4"/>
        <v>NA</v>
      </c>
      <c r="L491" s="124">
        <v>0</v>
      </c>
      <c r="M491" s="19"/>
      <c r="N491" s="19"/>
      <c r="O491" s="19"/>
      <c r="P491" s="19"/>
      <c r="Q491" s="19"/>
      <c r="S491" s="19"/>
      <c r="T491" s="19"/>
      <c r="U491" s="19"/>
      <c r="V491" s="19"/>
      <c r="W491" s="19"/>
    </row>
    <row r="492" spans="1:23" ht="17.100000000000001" customHeight="1" x14ac:dyDescent="0.2">
      <c r="A492" s="14"/>
      <c r="B492" s="190">
        <v>43806</v>
      </c>
      <c r="C492" s="191">
        <v>0</v>
      </c>
      <c r="D492" s="191">
        <v>0</v>
      </c>
      <c r="E492" s="191">
        <v>0</v>
      </c>
      <c r="F492" s="191">
        <v>0</v>
      </c>
      <c r="G492" s="191">
        <v>0</v>
      </c>
      <c r="H492" s="191">
        <v>0</v>
      </c>
      <c r="I492" s="191">
        <v>0</v>
      </c>
      <c r="J492" s="86"/>
      <c r="K492" s="124" t="str">
        <f t="shared" si="4"/>
        <v>NA</v>
      </c>
      <c r="L492" s="124">
        <v>0</v>
      </c>
      <c r="M492" s="19"/>
      <c r="N492" s="19"/>
      <c r="O492" s="19"/>
      <c r="P492" s="19"/>
      <c r="Q492" s="19"/>
      <c r="S492" s="19"/>
      <c r="T492" s="19"/>
      <c r="U492" s="19"/>
      <c r="V492" s="19"/>
      <c r="W492" s="19"/>
    </row>
    <row r="493" spans="1:23" ht="17.100000000000001" customHeight="1" x14ac:dyDescent="0.2">
      <c r="A493" s="14"/>
      <c r="B493" s="190">
        <v>43806</v>
      </c>
      <c r="C493" s="191">
        <v>0</v>
      </c>
      <c r="D493" s="191">
        <v>0</v>
      </c>
      <c r="E493" s="191">
        <v>0</v>
      </c>
      <c r="F493" s="191">
        <v>0</v>
      </c>
      <c r="G493" s="191">
        <v>0</v>
      </c>
      <c r="H493" s="191">
        <v>0</v>
      </c>
      <c r="I493" s="191">
        <v>0</v>
      </c>
      <c r="J493" s="86"/>
      <c r="K493" s="124" t="str">
        <f t="shared" si="4"/>
        <v>NA</v>
      </c>
      <c r="L493" s="124">
        <v>0</v>
      </c>
      <c r="M493" s="19"/>
      <c r="N493" s="19"/>
      <c r="O493" s="19"/>
      <c r="P493" s="19"/>
      <c r="Q493" s="19"/>
      <c r="S493" s="19"/>
      <c r="T493" s="19"/>
      <c r="U493" s="19"/>
      <c r="V493" s="19"/>
      <c r="W493" s="19"/>
    </row>
    <row r="494" spans="1:23" ht="17.100000000000001" customHeight="1" x14ac:dyDescent="0.2">
      <c r="A494" s="14"/>
      <c r="B494" s="190">
        <v>43808</v>
      </c>
      <c r="C494" s="191">
        <v>0</v>
      </c>
      <c r="D494" s="191">
        <v>0</v>
      </c>
      <c r="E494" s="191">
        <v>0</v>
      </c>
      <c r="F494" s="191">
        <v>0</v>
      </c>
      <c r="G494" s="191">
        <v>0</v>
      </c>
      <c r="H494" s="191">
        <v>0</v>
      </c>
      <c r="I494" s="191">
        <v>0</v>
      </c>
      <c r="J494" s="86"/>
      <c r="K494" s="124" t="str">
        <f t="shared" si="4"/>
        <v>NA</v>
      </c>
      <c r="L494" s="124">
        <v>0</v>
      </c>
      <c r="M494" s="19"/>
      <c r="N494" s="19"/>
      <c r="O494" s="19"/>
      <c r="P494" s="19"/>
      <c r="Q494" s="19"/>
      <c r="S494" s="19"/>
      <c r="T494" s="19"/>
      <c r="U494" s="19"/>
      <c r="V494" s="19"/>
      <c r="W494" s="19"/>
    </row>
    <row r="495" spans="1:23" ht="17.100000000000001" customHeight="1" x14ac:dyDescent="0.2">
      <c r="A495" s="14"/>
      <c r="B495" s="190">
        <v>43808</v>
      </c>
      <c r="C495" s="191">
        <v>0</v>
      </c>
      <c r="D495" s="191">
        <v>0</v>
      </c>
      <c r="E495" s="191">
        <v>0</v>
      </c>
      <c r="F495" s="191">
        <v>0</v>
      </c>
      <c r="G495" s="191">
        <v>0</v>
      </c>
      <c r="H495" s="191">
        <v>0</v>
      </c>
      <c r="I495" s="191">
        <v>0</v>
      </c>
      <c r="J495" s="86"/>
      <c r="K495" s="124" t="str">
        <f t="shared" si="4"/>
        <v>NA</v>
      </c>
      <c r="L495" s="124">
        <v>0</v>
      </c>
      <c r="M495" s="19"/>
      <c r="N495" s="19"/>
      <c r="O495" s="19"/>
      <c r="P495" s="19"/>
      <c r="Q495" s="19"/>
      <c r="S495" s="19"/>
      <c r="T495" s="19"/>
      <c r="U495" s="19"/>
      <c r="V495" s="19"/>
      <c r="W495" s="19"/>
    </row>
    <row r="496" spans="1:23" ht="17.100000000000001" customHeight="1" x14ac:dyDescent="0.2">
      <c r="A496" s="14"/>
      <c r="B496" s="190">
        <v>43810</v>
      </c>
      <c r="C496" s="191">
        <v>0</v>
      </c>
      <c r="D496" s="191">
        <v>0</v>
      </c>
      <c r="E496" s="191">
        <v>0</v>
      </c>
      <c r="F496" s="191">
        <v>0</v>
      </c>
      <c r="G496" s="191">
        <v>0</v>
      </c>
      <c r="H496" s="191">
        <v>0</v>
      </c>
      <c r="I496" s="191">
        <v>0</v>
      </c>
      <c r="J496" s="86"/>
      <c r="K496" s="124" t="str">
        <f t="shared" si="4"/>
        <v>NA</v>
      </c>
      <c r="L496" s="124">
        <v>0</v>
      </c>
      <c r="M496" s="19"/>
      <c r="N496" s="19"/>
      <c r="O496" s="19"/>
      <c r="P496" s="19"/>
      <c r="Q496" s="19"/>
      <c r="S496" s="19"/>
      <c r="T496" s="19"/>
      <c r="U496" s="19"/>
      <c r="V496" s="19"/>
      <c r="W496" s="19"/>
    </row>
    <row r="497" spans="1:23" ht="17.100000000000001" customHeight="1" x14ac:dyDescent="0.2">
      <c r="A497" s="14"/>
      <c r="B497" s="190">
        <v>43810</v>
      </c>
      <c r="C497" s="191">
        <v>0</v>
      </c>
      <c r="D497" s="191">
        <v>0</v>
      </c>
      <c r="E497" s="191">
        <v>0</v>
      </c>
      <c r="F497" s="191">
        <v>0</v>
      </c>
      <c r="G497" s="191">
        <v>0</v>
      </c>
      <c r="H497" s="191">
        <v>0</v>
      </c>
      <c r="I497" s="191">
        <v>0</v>
      </c>
      <c r="J497" s="86"/>
      <c r="K497" s="124" t="str">
        <f t="shared" si="4"/>
        <v>NA</v>
      </c>
      <c r="L497" s="124">
        <v>0</v>
      </c>
      <c r="M497" s="19"/>
      <c r="N497" s="19"/>
      <c r="O497" s="19"/>
      <c r="P497" s="19"/>
      <c r="Q497" s="19"/>
      <c r="S497" s="19"/>
      <c r="T497" s="19"/>
      <c r="U497" s="19"/>
      <c r="V497" s="19"/>
      <c r="W497" s="19"/>
    </row>
    <row r="498" spans="1:23" ht="17.100000000000001" customHeight="1" x14ac:dyDescent="0.2">
      <c r="A498" s="14"/>
      <c r="B498" s="190">
        <v>43811</v>
      </c>
      <c r="C498" s="191">
        <v>0</v>
      </c>
      <c r="D498" s="191">
        <v>0</v>
      </c>
      <c r="E498" s="191">
        <v>0</v>
      </c>
      <c r="F498" s="191">
        <v>0</v>
      </c>
      <c r="G498" s="191">
        <v>0</v>
      </c>
      <c r="H498" s="191">
        <v>0</v>
      </c>
      <c r="I498" s="191">
        <v>0</v>
      </c>
      <c r="J498" s="86"/>
      <c r="K498" s="124" t="str">
        <f t="shared" si="4"/>
        <v>NA</v>
      </c>
      <c r="L498" s="124">
        <v>0</v>
      </c>
      <c r="M498" s="19"/>
      <c r="N498" s="19"/>
      <c r="O498" s="19"/>
      <c r="P498" s="19"/>
      <c r="Q498" s="19"/>
      <c r="S498" s="19"/>
      <c r="T498" s="19"/>
      <c r="U498" s="19"/>
      <c r="V498" s="19"/>
      <c r="W498" s="19"/>
    </row>
    <row r="499" spans="1:23" ht="17.100000000000001" customHeight="1" x14ac:dyDescent="0.2">
      <c r="A499" s="14"/>
      <c r="B499" s="190">
        <v>43812</v>
      </c>
      <c r="C499" s="191">
        <v>0</v>
      </c>
      <c r="D499" s="191">
        <v>0</v>
      </c>
      <c r="E499" s="191">
        <v>0</v>
      </c>
      <c r="F499" s="191">
        <v>0</v>
      </c>
      <c r="G499" s="191">
        <v>0</v>
      </c>
      <c r="H499" s="191">
        <v>0</v>
      </c>
      <c r="I499" s="191">
        <v>0</v>
      </c>
      <c r="J499" s="86"/>
      <c r="K499" s="124" t="str">
        <f t="shared" si="4"/>
        <v>NA</v>
      </c>
      <c r="L499" s="124">
        <v>0</v>
      </c>
      <c r="M499" s="19"/>
      <c r="N499" s="19"/>
      <c r="O499" s="19"/>
      <c r="P499" s="19"/>
      <c r="Q499" s="19"/>
      <c r="S499" s="19"/>
      <c r="T499" s="19"/>
      <c r="U499" s="19"/>
      <c r="V499" s="19"/>
      <c r="W499" s="19"/>
    </row>
    <row r="500" spans="1:23" ht="17.100000000000001" customHeight="1" x14ac:dyDescent="0.2">
      <c r="A500" s="14"/>
      <c r="B500" s="190">
        <v>43816</v>
      </c>
      <c r="C500" s="191">
        <v>0</v>
      </c>
      <c r="D500" s="191">
        <v>0</v>
      </c>
      <c r="E500" s="191">
        <v>0</v>
      </c>
      <c r="F500" s="191">
        <v>0</v>
      </c>
      <c r="G500" s="191">
        <v>0</v>
      </c>
      <c r="H500" s="191">
        <v>0</v>
      </c>
      <c r="I500" s="191">
        <v>0</v>
      </c>
      <c r="J500" s="86"/>
      <c r="K500" s="124" t="str">
        <f t="shared" si="4"/>
        <v>NA</v>
      </c>
      <c r="L500" s="124">
        <v>0</v>
      </c>
      <c r="M500" s="19"/>
      <c r="N500" s="19"/>
      <c r="O500" s="19"/>
      <c r="P500" s="19"/>
      <c r="Q500" s="19"/>
      <c r="S500" s="19"/>
      <c r="T500" s="19"/>
      <c r="U500" s="19"/>
      <c r="V500" s="19"/>
      <c r="W500" s="19"/>
    </row>
    <row r="501" spans="1:23" ht="17.100000000000001" customHeight="1" x14ac:dyDescent="0.2">
      <c r="A501" s="14"/>
      <c r="B501" s="190">
        <v>43816</v>
      </c>
      <c r="C501" s="191">
        <v>0</v>
      </c>
      <c r="D501" s="191">
        <v>0</v>
      </c>
      <c r="E501" s="191">
        <v>0</v>
      </c>
      <c r="F501" s="191">
        <v>0</v>
      </c>
      <c r="G501" s="191">
        <v>0</v>
      </c>
      <c r="H501" s="191">
        <v>0</v>
      </c>
      <c r="I501" s="191">
        <v>0</v>
      </c>
      <c r="J501" s="86"/>
      <c r="K501" s="124" t="str">
        <f t="shared" si="4"/>
        <v>NA</v>
      </c>
      <c r="L501" s="124">
        <v>0</v>
      </c>
      <c r="M501" s="19"/>
      <c r="N501" s="19"/>
      <c r="O501" s="19"/>
      <c r="P501" s="19"/>
      <c r="Q501" s="19"/>
      <c r="S501" s="19"/>
      <c r="T501" s="19"/>
      <c r="U501" s="19"/>
      <c r="V501" s="19"/>
      <c r="W501" s="19"/>
    </row>
    <row r="502" spans="1:23" ht="17.100000000000001" customHeight="1" x14ac:dyDescent="0.2">
      <c r="A502" s="14"/>
      <c r="B502" s="190">
        <v>43818</v>
      </c>
      <c r="C502" s="191">
        <v>0</v>
      </c>
      <c r="D502" s="191">
        <v>0</v>
      </c>
      <c r="E502" s="191">
        <v>0</v>
      </c>
      <c r="F502" s="191">
        <v>0</v>
      </c>
      <c r="G502" s="191">
        <v>0</v>
      </c>
      <c r="H502" s="191">
        <v>0</v>
      </c>
      <c r="I502" s="191">
        <v>0</v>
      </c>
      <c r="J502" s="86"/>
      <c r="K502" s="124" t="str">
        <f t="shared" si="4"/>
        <v>NA</v>
      </c>
      <c r="L502" s="124">
        <v>0</v>
      </c>
      <c r="M502" s="19"/>
      <c r="N502" s="19"/>
      <c r="O502" s="19"/>
      <c r="P502" s="19"/>
      <c r="Q502" s="19"/>
      <c r="S502" s="19"/>
      <c r="T502" s="19"/>
      <c r="U502" s="19"/>
      <c r="V502" s="19"/>
      <c r="W502" s="19"/>
    </row>
    <row r="503" spans="1:23" ht="17.100000000000001" customHeight="1" x14ac:dyDescent="0.2">
      <c r="A503" s="14"/>
      <c r="B503" s="190">
        <v>43818</v>
      </c>
      <c r="C503" s="191">
        <v>0</v>
      </c>
      <c r="D503" s="191">
        <v>0</v>
      </c>
      <c r="E503" s="191">
        <v>0</v>
      </c>
      <c r="F503" s="191">
        <v>0</v>
      </c>
      <c r="G503" s="191">
        <v>0</v>
      </c>
      <c r="H503" s="191">
        <v>0</v>
      </c>
      <c r="I503" s="191">
        <v>0</v>
      </c>
      <c r="J503" s="86"/>
      <c r="K503" s="124" t="str">
        <f t="shared" si="4"/>
        <v>NA</v>
      </c>
      <c r="L503" s="124">
        <v>0</v>
      </c>
      <c r="M503" s="19"/>
      <c r="N503" s="19"/>
      <c r="O503" s="19"/>
      <c r="P503" s="19"/>
      <c r="Q503" s="19"/>
      <c r="S503" s="19"/>
      <c r="T503" s="19"/>
      <c r="U503" s="19"/>
      <c r="V503" s="19"/>
      <c r="W503" s="19"/>
    </row>
    <row r="504" spans="1:23" ht="17.100000000000001" customHeight="1" x14ac:dyDescent="0.2">
      <c r="A504" s="14"/>
      <c r="B504" s="190">
        <v>43819</v>
      </c>
      <c r="C504" s="191">
        <v>0</v>
      </c>
      <c r="D504" s="191">
        <v>0</v>
      </c>
      <c r="E504" s="191">
        <v>0</v>
      </c>
      <c r="F504" s="191">
        <v>0</v>
      </c>
      <c r="G504" s="191">
        <v>0</v>
      </c>
      <c r="H504" s="191">
        <v>0</v>
      </c>
      <c r="I504" s="191">
        <v>0</v>
      </c>
      <c r="J504" s="86"/>
      <c r="K504" s="124" t="str">
        <f t="shared" si="4"/>
        <v>NA</v>
      </c>
      <c r="L504" s="124">
        <v>0</v>
      </c>
      <c r="M504" s="19"/>
      <c r="N504" s="19"/>
      <c r="O504" s="19"/>
      <c r="P504" s="19"/>
      <c r="Q504" s="19"/>
      <c r="S504" s="19"/>
      <c r="T504" s="19"/>
      <c r="U504" s="19"/>
      <c r="V504" s="19"/>
      <c r="W504" s="19"/>
    </row>
    <row r="505" spans="1:23" ht="17.100000000000001" customHeight="1" x14ac:dyDescent="0.2">
      <c r="A505" s="14"/>
      <c r="B505" s="190">
        <v>43820</v>
      </c>
      <c r="C505" s="191">
        <v>0</v>
      </c>
      <c r="D505" s="191">
        <v>0</v>
      </c>
      <c r="E505" s="191">
        <v>0</v>
      </c>
      <c r="F505" s="191">
        <v>0</v>
      </c>
      <c r="G505" s="191">
        <v>0</v>
      </c>
      <c r="H505" s="191">
        <v>0</v>
      </c>
      <c r="I505" s="191">
        <v>0</v>
      </c>
      <c r="J505" s="86"/>
      <c r="K505" s="124" t="str">
        <f t="shared" si="4"/>
        <v>NA</v>
      </c>
      <c r="L505" s="124">
        <v>0</v>
      </c>
      <c r="M505" s="19"/>
      <c r="N505" s="19"/>
      <c r="O505" s="19"/>
      <c r="P505" s="19"/>
      <c r="Q505" s="19"/>
      <c r="S505" s="19"/>
      <c r="T505" s="19"/>
      <c r="U505" s="19"/>
      <c r="V505" s="19"/>
      <c r="W505" s="19"/>
    </row>
    <row r="506" spans="1:23" ht="17.100000000000001" customHeight="1" x14ac:dyDescent="0.2">
      <c r="A506" s="14"/>
      <c r="B506" s="190">
        <v>43820</v>
      </c>
      <c r="C506" s="191">
        <v>0</v>
      </c>
      <c r="D506" s="191">
        <v>0</v>
      </c>
      <c r="E506" s="191">
        <v>0</v>
      </c>
      <c r="F506" s="191">
        <v>0</v>
      </c>
      <c r="G506" s="191">
        <v>0</v>
      </c>
      <c r="H506" s="191">
        <v>0</v>
      </c>
      <c r="I506" s="191">
        <v>0</v>
      </c>
      <c r="J506" s="86"/>
      <c r="K506" s="124" t="str">
        <f t="shared" si="4"/>
        <v>NA</v>
      </c>
      <c r="L506" s="124">
        <v>0</v>
      </c>
      <c r="M506" s="19"/>
      <c r="N506" s="19"/>
      <c r="O506" s="19"/>
      <c r="P506" s="19"/>
      <c r="Q506" s="19"/>
      <c r="S506" s="19"/>
      <c r="T506" s="19"/>
      <c r="U506" s="19"/>
      <c r="V506" s="19"/>
      <c r="W506" s="19"/>
    </row>
    <row r="507" spans="1:23" ht="17.100000000000001" customHeight="1" x14ac:dyDescent="0.2">
      <c r="A507" s="14"/>
      <c r="B507" s="190">
        <v>43820</v>
      </c>
      <c r="C507" s="191">
        <v>0</v>
      </c>
      <c r="D507" s="191">
        <v>0</v>
      </c>
      <c r="E507" s="191">
        <v>0</v>
      </c>
      <c r="F507" s="191">
        <v>0</v>
      </c>
      <c r="G507" s="191">
        <v>0</v>
      </c>
      <c r="H507" s="191">
        <v>0</v>
      </c>
      <c r="I507" s="191">
        <v>0</v>
      </c>
      <c r="J507" s="86"/>
      <c r="K507" s="124" t="str">
        <f t="shared" si="4"/>
        <v>NA</v>
      </c>
      <c r="L507" s="124">
        <v>0</v>
      </c>
      <c r="M507" s="19"/>
      <c r="N507" s="19"/>
      <c r="O507" s="19"/>
      <c r="P507" s="19"/>
      <c r="Q507" s="19"/>
      <c r="S507" s="19"/>
      <c r="T507" s="19"/>
      <c r="U507" s="19"/>
      <c r="V507" s="19"/>
      <c r="W507" s="19"/>
    </row>
    <row r="508" spans="1:23" ht="17.100000000000001" customHeight="1" x14ac:dyDescent="0.2">
      <c r="A508" s="14"/>
      <c r="B508" s="190">
        <v>43823</v>
      </c>
      <c r="C508" s="191">
        <v>0</v>
      </c>
      <c r="D508" s="191">
        <v>0</v>
      </c>
      <c r="E508" s="191">
        <v>0</v>
      </c>
      <c r="F508" s="191">
        <v>0</v>
      </c>
      <c r="G508" s="191">
        <v>0</v>
      </c>
      <c r="H508" s="191">
        <v>0</v>
      </c>
      <c r="I508" s="191">
        <v>0</v>
      </c>
      <c r="J508" s="86"/>
      <c r="K508" s="124" t="str">
        <f t="shared" si="4"/>
        <v>NA</v>
      </c>
      <c r="L508" s="124">
        <v>0</v>
      </c>
      <c r="M508" s="19"/>
      <c r="N508" s="19"/>
      <c r="O508" s="19"/>
      <c r="P508" s="19"/>
      <c r="Q508" s="19"/>
      <c r="S508" s="19"/>
      <c r="T508" s="19"/>
      <c r="U508" s="19"/>
      <c r="V508" s="19"/>
      <c r="W508" s="19"/>
    </row>
    <row r="509" spans="1:23" ht="17.100000000000001" customHeight="1" x14ac:dyDescent="0.2">
      <c r="A509" s="14"/>
      <c r="B509" s="190">
        <v>43824</v>
      </c>
      <c r="C509" s="191">
        <v>0</v>
      </c>
      <c r="D509" s="191">
        <v>0</v>
      </c>
      <c r="E509" s="191">
        <v>0</v>
      </c>
      <c r="F509" s="191">
        <v>0</v>
      </c>
      <c r="G509" s="191">
        <v>0</v>
      </c>
      <c r="H509" s="191">
        <v>0</v>
      </c>
      <c r="I509" s="191">
        <v>0</v>
      </c>
      <c r="J509" s="86"/>
      <c r="K509" s="124" t="str">
        <f t="shared" si="4"/>
        <v>NA</v>
      </c>
      <c r="L509" s="124">
        <v>0</v>
      </c>
      <c r="M509" s="19"/>
      <c r="N509" s="19"/>
      <c r="O509" s="19"/>
      <c r="P509" s="19"/>
      <c r="Q509" s="19"/>
      <c r="S509" s="19"/>
      <c r="T509" s="19"/>
      <c r="U509" s="19"/>
      <c r="V509" s="19"/>
      <c r="W509" s="19"/>
    </row>
    <row r="510" spans="1:23" ht="17.100000000000001" customHeight="1" x14ac:dyDescent="0.2">
      <c r="A510" s="14"/>
      <c r="B510" s="190">
        <v>43825</v>
      </c>
      <c r="C510" s="191">
        <v>0</v>
      </c>
      <c r="D510" s="191">
        <v>0</v>
      </c>
      <c r="E510" s="191">
        <v>0</v>
      </c>
      <c r="F510" s="191">
        <v>0</v>
      </c>
      <c r="G510" s="191">
        <v>0</v>
      </c>
      <c r="H510" s="191">
        <v>0</v>
      </c>
      <c r="I510" s="191">
        <v>0</v>
      </c>
      <c r="J510" s="86"/>
      <c r="K510" s="124" t="str">
        <f t="shared" si="4"/>
        <v>NA</v>
      </c>
      <c r="L510" s="124">
        <v>0</v>
      </c>
      <c r="M510" s="19"/>
      <c r="N510" s="19"/>
      <c r="O510" s="19"/>
      <c r="P510" s="19"/>
      <c r="Q510" s="19"/>
      <c r="S510" s="19"/>
      <c r="T510" s="19"/>
      <c r="U510" s="19"/>
      <c r="V510" s="19"/>
      <c r="W510" s="19"/>
    </row>
    <row r="511" spans="1:23" ht="17.100000000000001" customHeight="1" x14ac:dyDescent="0.2">
      <c r="A511" s="14"/>
      <c r="B511" s="190">
        <v>43826</v>
      </c>
      <c r="C511" s="191">
        <v>0</v>
      </c>
      <c r="D511" s="191">
        <v>0</v>
      </c>
      <c r="E511" s="191">
        <v>0</v>
      </c>
      <c r="F511" s="191">
        <v>0</v>
      </c>
      <c r="G511" s="191">
        <v>0</v>
      </c>
      <c r="H511" s="191">
        <v>0</v>
      </c>
      <c r="I511" s="191">
        <v>0</v>
      </c>
      <c r="J511" s="86"/>
      <c r="K511" s="124" t="str">
        <f t="shared" si="4"/>
        <v>NA</v>
      </c>
      <c r="L511" s="124">
        <v>0</v>
      </c>
      <c r="M511" s="19"/>
      <c r="N511" s="19"/>
      <c r="O511" s="19"/>
      <c r="P511" s="19"/>
      <c r="Q511" s="19"/>
      <c r="S511" s="19"/>
      <c r="T511" s="19"/>
      <c r="U511" s="19"/>
      <c r="V511" s="19"/>
      <c r="W511" s="19"/>
    </row>
    <row r="512" spans="1:23" ht="17.100000000000001" customHeight="1" x14ac:dyDescent="0.2">
      <c r="A512" s="14"/>
      <c r="B512" s="190">
        <v>43827</v>
      </c>
      <c r="C512" s="191">
        <v>0</v>
      </c>
      <c r="D512" s="191">
        <v>0</v>
      </c>
      <c r="E512" s="191">
        <v>0</v>
      </c>
      <c r="F512" s="191">
        <v>0</v>
      </c>
      <c r="G512" s="191">
        <v>0</v>
      </c>
      <c r="H512" s="191">
        <v>0</v>
      </c>
      <c r="I512" s="191">
        <v>0</v>
      </c>
      <c r="J512" s="86"/>
      <c r="K512" s="124" t="str">
        <f t="shared" si="4"/>
        <v>NA</v>
      </c>
      <c r="L512" s="124">
        <v>0</v>
      </c>
      <c r="M512" s="19"/>
      <c r="N512" s="19"/>
      <c r="O512" s="19"/>
      <c r="P512" s="19"/>
      <c r="Q512" s="19"/>
      <c r="S512" s="19"/>
      <c r="T512" s="19"/>
      <c r="U512" s="19"/>
      <c r="V512" s="19"/>
      <c r="W512" s="19"/>
    </row>
    <row r="513" spans="1:32" ht="17.100000000000001" customHeight="1" x14ac:dyDescent="0.2">
      <c r="A513" s="14" t="s">
        <v>9</v>
      </c>
      <c r="B513" s="20"/>
      <c r="C513" s="16" t="e">
        <f t="shared" ref="C513:C515" si="5">IF(M513=0, "&lt; 1", M513)</f>
        <v>#DIV/0!</v>
      </c>
      <c r="D513" s="16" t="e">
        <f t="shared" ref="D513:D515" si="6">IF(N513=0, "&lt; 1", N513)</f>
        <v>#DIV/0!</v>
      </c>
      <c r="E513" s="16" t="e">
        <f t="shared" ref="E513:E515" si="7">IF(O513=0, "&lt; 1", O513)</f>
        <v>#DIV/0!</v>
      </c>
      <c r="F513" s="16" t="e">
        <f t="shared" ref="F513:F515" si="8">IF(P513=0, "&lt; 1", P513)</f>
        <v>#DIV/0!</v>
      </c>
      <c r="G513" s="16" t="e">
        <f t="shared" ref="G513:G515" si="9">IF(Q513=0, "&lt; 1", Q513)</f>
        <v>#DIV/0!</v>
      </c>
      <c r="H513" s="72"/>
      <c r="I513" s="72"/>
      <c r="J513" s="86"/>
      <c r="M513" s="14" t="e">
        <f>ROUNDUP(AVERAGE(M13:M512), 0)</f>
        <v>#DIV/0!</v>
      </c>
      <c r="N513" s="14" t="e">
        <f>ROUNDUP(AVERAGE(N13:N512), 0)</f>
        <v>#DIV/0!</v>
      </c>
      <c r="O513" s="14" t="e">
        <f>ROUNDUP(AVERAGE(O13:O512), 0)</f>
        <v>#DIV/0!</v>
      </c>
      <c r="P513" s="14" t="e">
        <f>ROUNDUP(AVERAGE(P13:P512), 0)</f>
        <v>#DIV/0!</v>
      </c>
      <c r="Q513" s="14" t="e">
        <f>ROUNDUP(AVERAGE(Q13:Q512), 0)</f>
        <v>#DIV/0!</v>
      </c>
      <c r="S513" s="14" t="e">
        <f>ROUNDUP(AVERAGE(S13:S512), 0)</f>
        <v>#DIV/0!</v>
      </c>
      <c r="T513" s="14" t="e">
        <f>ROUNDUP(AVERAGE(T13:T512), 0)</f>
        <v>#DIV/0!</v>
      </c>
      <c r="U513" s="14" t="e">
        <f>ROUNDUP(AVERAGE(U13:U512), 0)</f>
        <v>#DIV/0!</v>
      </c>
      <c r="V513" s="14" t="e">
        <f>ROUNDUP(AVERAGE(V13:V512), 0)</f>
        <v>#DIV/0!</v>
      </c>
      <c r="W513" s="14" t="e">
        <f>ROUNDUP(AVERAGE(W13:W512), 0)</f>
        <v>#DIV/0!</v>
      </c>
    </row>
    <row r="514" spans="1:32" ht="17.100000000000001" customHeight="1" x14ac:dyDescent="0.2">
      <c r="A514" s="14" t="s">
        <v>10</v>
      </c>
      <c r="B514" s="21"/>
      <c r="C514" s="16" t="str">
        <f t="shared" si="5"/>
        <v>&lt; 1</v>
      </c>
      <c r="D514" s="16" t="str">
        <f t="shared" si="6"/>
        <v>&lt; 1</v>
      </c>
      <c r="E514" s="16" t="str">
        <f t="shared" si="7"/>
        <v>&lt; 1</v>
      </c>
      <c r="F514" s="16" t="str">
        <f t="shared" si="8"/>
        <v>&lt; 1</v>
      </c>
      <c r="G514" s="16" t="str">
        <f t="shared" si="9"/>
        <v>&lt; 1</v>
      </c>
      <c r="H514" s="72"/>
      <c r="I514" s="72"/>
      <c r="J514" s="86"/>
      <c r="M514" s="14">
        <f>MIN(M13:M512)</f>
        <v>0</v>
      </c>
      <c r="N514" s="14">
        <f>MIN(N13:N512)</f>
        <v>0</v>
      </c>
      <c r="O514" s="14">
        <f>MIN(O13:O512)</f>
        <v>0</v>
      </c>
      <c r="P514" s="14">
        <f>MIN(P13:P512)</f>
        <v>0</v>
      </c>
      <c r="Q514" s="14">
        <f>MIN(Q13:Q512)</f>
        <v>0</v>
      </c>
      <c r="S514" s="14">
        <f>MIN(S13:S512)</f>
        <v>0</v>
      </c>
      <c r="T514" s="14">
        <f>MIN(T13:T512)</f>
        <v>0</v>
      </c>
      <c r="U514" s="14">
        <f>MIN(U13:U512)</f>
        <v>0</v>
      </c>
      <c r="V514" s="14">
        <f>MIN(V13:V512)</f>
        <v>0</v>
      </c>
      <c r="W514" s="14">
        <f>MIN(W13:W512)</f>
        <v>0</v>
      </c>
    </row>
    <row r="515" spans="1:32" ht="17.100000000000001" customHeight="1" x14ac:dyDescent="0.2">
      <c r="A515" s="14" t="s">
        <v>11</v>
      </c>
      <c r="B515" s="21"/>
      <c r="C515" s="16" t="str">
        <f t="shared" si="5"/>
        <v>&lt; 1</v>
      </c>
      <c r="D515" s="16" t="str">
        <f t="shared" si="6"/>
        <v>&lt; 1</v>
      </c>
      <c r="E515" s="16" t="str">
        <f t="shared" si="7"/>
        <v>&lt; 1</v>
      </c>
      <c r="F515" s="16" t="str">
        <f t="shared" si="8"/>
        <v>&lt; 1</v>
      </c>
      <c r="G515" s="16" t="str">
        <f t="shared" si="9"/>
        <v>&lt; 1</v>
      </c>
      <c r="H515" s="72"/>
      <c r="I515" s="72"/>
      <c r="J515" s="86"/>
      <c r="M515" s="14">
        <f>MAX(M13:M512)</f>
        <v>0</v>
      </c>
      <c r="N515" s="14">
        <f>MAX(N13:N512)</f>
        <v>0</v>
      </c>
      <c r="O515" s="14">
        <f>MAX(O13:O512)</f>
        <v>0</v>
      </c>
      <c r="P515" s="14">
        <f>MAX(P13:P512)</f>
        <v>0</v>
      </c>
      <c r="Q515" s="14">
        <f>MAX(Q13:Q512)</f>
        <v>0</v>
      </c>
      <c r="S515" s="14">
        <f>MAX(S13:S512)</f>
        <v>0</v>
      </c>
      <c r="T515" s="14">
        <f>MAX(T13:T512)</f>
        <v>0</v>
      </c>
      <c r="U515" s="14">
        <f>MAX(U13:U512)</f>
        <v>0</v>
      </c>
      <c r="V515" s="14">
        <f>MAX(V13:V512)</f>
        <v>0</v>
      </c>
      <c r="W515" s="14">
        <f>MAX(W13:W512)</f>
        <v>0</v>
      </c>
    </row>
    <row r="516" spans="1:32" ht="17.100000000000001" customHeight="1" x14ac:dyDescent="0.2">
      <c r="A516" s="14" t="s">
        <v>12</v>
      </c>
      <c r="B516" s="21"/>
      <c r="C516" s="22" t="e">
        <f t="shared" ref="C516:G517" si="10">M516</f>
        <v>#DIV/0!</v>
      </c>
      <c r="D516" s="22" t="e">
        <f t="shared" si="10"/>
        <v>#DIV/0!</v>
      </c>
      <c r="E516" s="22" t="e">
        <f t="shared" si="10"/>
        <v>#DIV/0!</v>
      </c>
      <c r="F516" s="22" t="e">
        <f t="shared" si="10"/>
        <v>#DIV/0!</v>
      </c>
      <c r="G516" s="22" t="e">
        <f t="shared" si="10"/>
        <v>#DIV/0!</v>
      </c>
      <c r="H516" s="73"/>
      <c r="I516" s="73"/>
      <c r="J516" s="86"/>
      <c r="M516" s="22" t="e">
        <f>STDEV(M13:M512)</f>
        <v>#DIV/0!</v>
      </c>
      <c r="N516" s="22" t="e">
        <f>STDEV(N13:N512)</f>
        <v>#DIV/0!</v>
      </c>
      <c r="O516" s="22" t="e">
        <f>STDEV(O13:O512)</f>
        <v>#DIV/0!</v>
      </c>
      <c r="P516" s="22" t="e">
        <f>STDEV(P13:P512)</f>
        <v>#DIV/0!</v>
      </c>
      <c r="Q516" s="22" t="e">
        <f>STDEV(Q13:Q512)</f>
        <v>#DIV/0!</v>
      </c>
      <c r="S516" s="22" t="e">
        <f>STDEV(S13:S512)</f>
        <v>#DIV/0!</v>
      </c>
      <c r="T516" s="22" t="e">
        <f>STDEV(T13:T512)</f>
        <v>#DIV/0!</v>
      </c>
      <c r="U516" s="22" t="e">
        <f>STDEV(U13:U512)</f>
        <v>#DIV/0!</v>
      </c>
      <c r="V516" s="22" t="e">
        <f>STDEV(V13:V512)</f>
        <v>#DIV/0!</v>
      </c>
      <c r="W516" s="22" t="e">
        <f>STDEV(W13:W512)</f>
        <v>#DIV/0!</v>
      </c>
    </row>
    <row r="517" spans="1:32" ht="17.100000000000001" customHeight="1" x14ac:dyDescent="0.2">
      <c r="A517" s="14" t="s">
        <v>13</v>
      </c>
      <c r="B517" s="21"/>
      <c r="C517" s="22" t="e">
        <f t="shared" si="10"/>
        <v>#DIV/0!</v>
      </c>
      <c r="D517" s="22" t="e">
        <f t="shared" si="10"/>
        <v>#DIV/0!</v>
      </c>
      <c r="E517" s="22" t="e">
        <f t="shared" si="10"/>
        <v>#DIV/0!</v>
      </c>
      <c r="F517" s="22" t="e">
        <f t="shared" si="10"/>
        <v>#DIV/0!</v>
      </c>
      <c r="G517" s="22" t="e">
        <f t="shared" si="10"/>
        <v>#DIV/0!</v>
      </c>
      <c r="H517" s="73"/>
      <c r="I517" s="73"/>
      <c r="J517" s="86"/>
      <c r="M517" s="22" t="e">
        <f>IF(M513=0, "NA", M516*100/M513)</f>
        <v>#DIV/0!</v>
      </c>
      <c r="N517" s="22" t="e">
        <f>IF(N513=0, "NA", N516*100/N513)</f>
        <v>#DIV/0!</v>
      </c>
      <c r="O517" s="22" t="e">
        <f>IF(O513=0, "NA", O516*100/O513)</f>
        <v>#DIV/0!</v>
      </c>
      <c r="P517" s="22" t="e">
        <f>IF(P513=0, "NA", P516*100/P513)</f>
        <v>#DIV/0!</v>
      </c>
      <c r="Q517" s="22" t="e">
        <f>IF(Q513=0, "NA", Q516*100/Q513)</f>
        <v>#DIV/0!</v>
      </c>
      <c r="S517" s="22" t="e">
        <f>IF(S513=0, "NA", S516*100/S513)</f>
        <v>#DIV/0!</v>
      </c>
      <c r="T517" s="22" t="e">
        <f>IF(T513=0, "NA", T516*100/T513)</f>
        <v>#DIV/0!</v>
      </c>
      <c r="U517" s="22" t="e">
        <f>IF(U513=0, "NA", U516*100/U513)</f>
        <v>#DIV/0!</v>
      </c>
      <c r="V517" s="22" t="e">
        <f>IF(V513=0, "NA", V516*100/V513)</f>
        <v>#DIV/0!</v>
      </c>
      <c r="W517" s="22" t="e">
        <f>IF(W513=0, "NA", W516*100/W513)</f>
        <v>#DIV/0!</v>
      </c>
    </row>
    <row r="518" spans="1:32" ht="11.25" customHeight="1" x14ac:dyDescent="0.2">
      <c r="N518" s="24"/>
    </row>
    <row r="519" spans="1:32" s="37" customFormat="1" ht="14.25" customHeight="1" x14ac:dyDescent="0.2">
      <c r="A519" s="212" t="s">
        <v>33</v>
      </c>
      <c r="B519" s="212"/>
      <c r="C519" s="212"/>
      <c r="E519" s="46"/>
      <c r="F519" s="39"/>
      <c r="G519" s="39"/>
      <c r="H519" s="62"/>
      <c r="I519" s="62"/>
      <c r="J519" s="87"/>
      <c r="K519" s="38"/>
      <c r="L519" s="38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</row>
    <row r="520" spans="1:32" s="37" customFormat="1" ht="14.25" customHeight="1" x14ac:dyDescent="0.2">
      <c r="A520" s="213" t="s">
        <v>34</v>
      </c>
      <c r="B520" s="214"/>
      <c r="C520" s="214"/>
      <c r="E520" s="46"/>
      <c r="F520" s="39"/>
      <c r="G520" s="39"/>
      <c r="H520" s="62"/>
      <c r="I520" s="62"/>
      <c r="J520" s="87"/>
      <c r="K520" s="45"/>
      <c r="L520" s="45"/>
      <c r="N520" s="57"/>
      <c r="O520" s="51"/>
      <c r="P520" s="51"/>
      <c r="Q520" s="51"/>
      <c r="R520" s="57"/>
      <c r="S520" s="51"/>
      <c r="T520" s="51"/>
      <c r="U520" s="51"/>
      <c r="V520" s="57"/>
      <c r="W520" s="51"/>
      <c r="X520" s="51"/>
      <c r="Y520" s="51"/>
      <c r="Z520" s="57"/>
      <c r="AA520" s="57"/>
    </row>
    <row r="521" spans="1:32" ht="15.95" customHeight="1" x14ac:dyDescent="0.2">
      <c r="A521" s="14" t="s">
        <v>9</v>
      </c>
      <c r="B521" s="21"/>
      <c r="C521" s="16" t="e">
        <f>IF(S513=0, "&lt; 1", S513)</f>
        <v>#DIV/0!</v>
      </c>
      <c r="D521" s="16" t="e">
        <f>IF(T513=0, "&lt; 1", T513)</f>
        <v>#DIV/0!</v>
      </c>
      <c r="E521" s="16" t="e">
        <f>IF(U513=0, "&lt; 1", U513)</f>
        <v>#DIV/0!</v>
      </c>
      <c r="F521" s="16" t="e">
        <f>IF(V513=0, "&lt; 1", V513)</f>
        <v>#DIV/0!</v>
      </c>
      <c r="G521" s="16" t="e">
        <f>IF(W513=0, "&lt; 1", W513)</f>
        <v>#DIV/0!</v>
      </c>
      <c r="H521" s="72"/>
      <c r="I521" s="72"/>
      <c r="J521" s="86"/>
      <c r="M521" s="28"/>
      <c r="N521" s="50"/>
      <c r="O521" s="51"/>
      <c r="P521" s="51"/>
      <c r="Q521" s="51"/>
      <c r="R521" s="50"/>
      <c r="S521" s="51"/>
      <c r="T521" s="51"/>
      <c r="U521" s="51"/>
      <c r="V521" s="27"/>
      <c r="W521" s="51"/>
      <c r="X521" s="51"/>
      <c r="Y521" s="51"/>
      <c r="Z521" s="50"/>
      <c r="AA521" s="50"/>
      <c r="AB521" s="28"/>
      <c r="AC521" s="28"/>
      <c r="AD521" s="28"/>
      <c r="AE521" s="28"/>
      <c r="AF521" s="28"/>
    </row>
    <row r="522" spans="1:32" ht="15.95" customHeight="1" x14ac:dyDescent="0.2">
      <c r="A522" s="14" t="s">
        <v>10</v>
      </c>
      <c r="B522" s="21"/>
      <c r="C522" s="16" t="str">
        <f t="shared" ref="C522:G522" si="11">IF(S514=0, "&lt; 1", S514)</f>
        <v>&lt; 1</v>
      </c>
      <c r="D522" s="16" t="str">
        <f t="shared" si="11"/>
        <v>&lt; 1</v>
      </c>
      <c r="E522" s="16" t="str">
        <f t="shared" si="11"/>
        <v>&lt; 1</v>
      </c>
      <c r="F522" s="16" t="str">
        <f t="shared" si="11"/>
        <v>&lt; 1</v>
      </c>
      <c r="G522" s="16" t="str">
        <f t="shared" si="11"/>
        <v>&lt; 1</v>
      </c>
      <c r="H522" s="72"/>
      <c r="I522" s="72"/>
      <c r="J522" s="86"/>
      <c r="M522" s="28"/>
      <c r="N522" s="50"/>
      <c r="O522" s="52"/>
      <c r="P522" s="52"/>
      <c r="Q522" s="52"/>
      <c r="R522" s="50"/>
      <c r="S522" s="52"/>
      <c r="T522" s="52"/>
      <c r="U522" s="52"/>
      <c r="V522" s="27"/>
      <c r="W522" s="52"/>
      <c r="X522" s="52"/>
      <c r="Y522" s="52"/>
      <c r="Z522" s="50"/>
      <c r="AA522" s="50"/>
      <c r="AB522" s="28"/>
      <c r="AC522" s="28"/>
      <c r="AD522" s="28"/>
      <c r="AE522" s="28"/>
      <c r="AF522" s="28"/>
    </row>
    <row r="523" spans="1:32" ht="15.95" customHeight="1" x14ac:dyDescent="0.2">
      <c r="A523" s="14" t="s">
        <v>11</v>
      </c>
      <c r="B523" s="21"/>
      <c r="C523" s="16" t="str">
        <f t="shared" ref="C523:G523" si="12">IF(S515=0, "&lt; 1", S515)</f>
        <v>&lt; 1</v>
      </c>
      <c r="D523" s="16" t="str">
        <f t="shared" si="12"/>
        <v>&lt; 1</v>
      </c>
      <c r="E523" s="16" t="str">
        <f t="shared" si="12"/>
        <v>&lt; 1</v>
      </c>
      <c r="F523" s="16" t="str">
        <f t="shared" si="12"/>
        <v>&lt; 1</v>
      </c>
      <c r="G523" s="16" t="str">
        <f t="shared" si="12"/>
        <v>&lt; 1</v>
      </c>
      <c r="H523" s="72"/>
      <c r="I523" s="72"/>
      <c r="J523" s="86"/>
      <c r="L523" s="43"/>
      <c r="M523" s="43"/>
      <c r="N523" s="51"/>
      <c r="O523" s="41"/>
      <c r="P523" s="41"/>
      <c r="Q523" s="41"/>
      <c r="R523" s="50"/>
      <c r="S523" s="41"/>
      <c r="T523" s="41"/>
      <c r="U523" s="41"/>
      <c r="V523" s="27"/>
      <c r="W523" s="41"/>
      <c r="X523" s="41"/>
      <c r="Y523" s="41"/>
      <c r="Z523" s="50"/>
      <c r="AA523" s="50"/>
      <c r="AB523" s="28"/>
      <c r="AC523" s="28"/>
      <c r="AD523" s="28"/>
      <c r="AE523" s="28"/>
      <c r="AF523" s="28"/>
    </row>
    <row r="524" spans="1:32" ht="15.95" customHeight="1" x14ac:dyDescent="0.2">
      <c r="A524" s="14" t="s">
        <v>12</v>
      </c>
      <c r="B524" s="21"/>
      <c r="C524" s="16" t="e">
        <f t="shared" ref="C524:G524" si="13">S516</f>
        <v>#DIV/0!</v>
      </c>
      <c r="D524" s="16" t="e">
        <f t="shared" si="13"/>
        <v>#DIV/0!</v>
      </c>
      <c r="E524" s="16" t="e">
        <f t="shared" si="13"/>
        <v>#DIV/0!</v>
      </c>
      <c r="F524" s="16" t="e">
        <f t="shared" si="13"/>
        <v>#DIV/0!</v>
      </c>
      <c r="G524" s="16" t="e">
        <f t="shared" si="13"/>
        <v>#DIV/0!</v>
      </c>
      <c r="H524" s="72"/>
      <c r="I524" s="72"/>
      <c r="J524" s="86"/>
      <c r="L524" s="13"/>
      <c r="M524" s="13"/>
      <c r="N524" s="27"/>
      <c r="O524" s="41"/>
      <c r="P524" s="41"/>
      <c r="Q524" s="41"/>
      <c r="R524" s="27"/>
      <c r="S524" s="41"/>
      <c r="T524" s="41"/>
      <c r="U524" s="41"/>
      <c r="V524" s="27"/>
      <c r="W524" s="41"/>
      <c r="X524" s="41"/>
      <c r="Y524" s="41"/>
      <c r="Z524" s="50"/>
      <c r="AA524" s="50"/>
      <c r="AB524" s="28"/>
      <c r="AC524" s="28"/>
      <c r="AD524" s="28"/>
      <c r="AE524" s="28"/>
      <c r="AF524" s="28"/>
    </row>
    <row r="525" spans="1:32" ht="15.95" customHeight="1" x14ac:dyDescent="0.2">
      <c r="A525" s="14" t="s">
        <v>13</v>
      </c>
      <c r="B525" s="21"/>
      <c r="C525" s="16" t="e">
        <f t="shared" ref="C525:G525" si="14">S517</f>
        <v>#DIV/0!</v>
      </c>
      <c r="D525" s="16" t="e">
        <f t="shared" si="14"/>
        <v>#DIV/0!</v>
      </c>
      <c r="E525" s="16" t="e">
        <f t="shared" si="14"/>
        <v>#DIV/0!</v>
      </c>
      <c r="F525" s="16" t="e">
        <f t="shared" si="14"/>
        <v>#DIV/0!</v>
      </c>
      <c r="G525" s="16" t="e">
        <f t="shared" si="14"/>
        <v>#DIV/0!</v>
      </c>
      <c r="H525" s="72"/>
      <c r="I525" s="72"/>
      <c r="J525" s="86"/>
      <c r="L525" s="13"/>
      <c r="M525" s="13"/>
      <c r="N525" s="27"/>
      <c r="O525" s="41"/>
      <c r="P525" s="41"/>
      <c r="Q525" s="41"/>
      <c r="R525" s="27"/>
      <c r="S525" s="41"/>
      <c r="T525" s="41"/>
      <c r="U525" s="41"/>
      <c r="V525" s="27"/>
      <c r="W525" s="41"/>
      <c r="X525" s="41"/>
      <c r="Y525" s="41"/>
      <c r="Z525" s="50"/>
      <c r="AA525" s="50"/>
      <c r="AB525" s="28"/>
      <c r="AC525" s="28"/>
      <c r="AD525" s="28"/>
      <c r="AE525" s="28"/>
      <c r="AF525" s="28"/>
    </row>
    <row r="526" spans="1:32" ht="15.95" customHeight="1" x14ac:dyDescent="0.2">
      <c r="L526" s="13"/>
      <c r="M526" s="13"/>
      <c r="N526" s="27"/>
      <c r="O526" s="41"/>
      <c r="P526" s="41"/>
      <c r="Q526" s="41"/>
      <c r="R526" s="27"/>
      <c r="S526" s="41"/>
      <c r="T526" s="41"/>
      <c r="U526" s="41"/>
      <c r="V526" s="27"/>
      <c r="W526" s="41"/>
      <c r="X526" s="41"/>
      <c r="Y526" s="41"/>
      <c r="Z526" s="50"/>
      <c r="AA526" s="50"/>
      <c r="AB526" s="28"/>
      <c r="AC526" s="28"/>
      <c r="AD526" s="28"/>
      <c r="AE526" s="28"/>
      <c r="AF526" s="28"/>
    </row>
    <row r="527" spans="1:32" ht="15.95" customHeight="1" x14ac:dyDescent="0.2">
      <c r="A527" s="25"/>
      <c r="L527" s="13"/>
      <c r="M527" s="13"/>
      <c r="N527" s="27"/>
      <c r="O527" s="41"/>
      <c r="P527" s="41"/>
      <c r="Q527" s="41"/>
      <c r="R527" s="27"/>
      <c r="S527" s="41"/>
      <c r="T527" s="41"/>
      <c r="U527" s="41"/>
      <c r="V527" s="27"/>
      <c r="W527" s="41"/>
      <c r="X527" s="41"/>
      <c r="Y527" s="41"/>
      <c r="Z527" s="50"/>
      <c r="AA527" s="50"/>
      <c r="AB527" s="28"/>
      <c r="AC527" s="28"/>
      <c r="AD527" s="28"/>
      <c r="AE527" s="28"/>
      <c r="AF527" s="28"/>
    </row>
    <row r="528" spans="1:32" ht="15.95" customHeight="1" x14ac:dyDescent="0.2">
      <c r="L528" s="13"/>
      <c r="M528" s="13"/>
      <c r="N528" s="27"/>
      <c r="O528" s="41"/>
      <c r="P528" s="41"/>
      <c r="Q528" s="41"/>
      <c r="R528" s="27"/>
      <c r="S528" s="41"/>
      <c r="T528" s="41"/>
      <c r="U528" s="41"/>
      <c r="V528" s="27"/>
      <c r="W528" s="41"/>
      <c r="X528" s="41"/>
      <c r="Y528" s="41"/>
      <c r="Z528" s="50"/>
      <c r="AA528" s="50"/>
      <c r="AB528" s="28"/>
      <c r="AC528" s="28"/>
      <c r="AD528" s="28"/>
      <c r="AE528" s="28"/>
      <c r="AF528" s="28"/>
    </row>
    <row r="529" spans="1:32" ht="15.95" customHeight="1" x14ac:dyDescent="0.2">
      <c r="L529" s="13"/>
      <c r="M529" s="13"/>
      <c r="N529" s="27"/>
      <c r="O529" s="41"/>
      <c r="P529" s="41"/>
      <c r="Q529" s="41"/>
      <c r="R529" s="27"/>
      <c r="S529" s="41"/>
      <c r="T529" s="41"/>
      <c r="U529" s="41"/>
      <c r="V529" s="27"/>
      <c r="W529" s="41"/>
      <c r="X529" s="41"/>
      <c r="Y529" s="41"/>
      <c r="Z529" s="50"/>
      <c r="AA529" s="50"/>
      <c r="AB529" s="28"/>
      <c r="AC529" s="28"/>
      <c r="AD529" s="28"/>
      <c r="AE529" s="28"/>
      <c r="AF529" s="28"/>
    </row>
    <row r="530" spans="1:32" ht="15.95" customHeight="1" x14ac:dyDescent="0.2">
      <c r="L530" s="13"/>
      <c r="M530" s="13"/>
      <c r="N530" s="27"/>
      <c r="O530" s="41"/>
      <c r="P530" s="41"/>
      <c r="Q530" s="41"/>
      <c r="R530" s="27"/>
      <c r="S530" s="41"/>
      <c r="T530" s="41"/>
      <c r="U530" s="41"/>
      <c r="V530" s="27"/>
      <c r="W530" s="41"/>
      <c r="X530" s="41"/>
      <c r="Y530" s="41"/>
      <c r="Z530" s="50"/>
      <c r="AA530" s="50"/>
      <c r="AB530" s="28"/>
      <c r="AC530" s="28"/>
      <c r="AD530" s="28"/>
      <c r="AE530" s="28"/>
      <c r="AF530" s="28"/>
    </row>
    <row r="531" spans="1:32" ht="15.95" customHeight="1" x14ac:dyDescent="0.2">
      <c r="L531" s="13"/>
      <c r="M531" s="13"/>
      <c r="N531" s="27"/>
      <c r="O531" s="41"/>
      <c r="P531" s="41"/>
      <c r="Q531" s="41"/>
      <c r="R531" s="27"/>
      <c r="S531" s="41"/>
      <c r="T531" s="41"/>
      <c r="U531" s="41"/>
      <c r="V531" s="27"/>
      <c r="W531" s="41"/>
      <c r="X531" s="41"/>
      <c r="Y531" s="41"/>
      <c r="Z531" s="50"/>
      <c r="AA531" s="50"/>
      <c r="AB531" s="28"/>
      <c r="AC531" s="28"/>
      <c r="AD531" s="28"/>
      <c r="AE531" s="28"/>
      <c r="AF531" s="28"/>
    </row>
    <row r="532" spans="1:32" ht="15.95" customHeight="1" x14ac:dyDescent="0.2">
      <c r="L532" s="41"/>
      <c r="M532" s="41"/>
      <c r="N532" s="41"/>
      <c r="O532" s="41"/>
      <c r="P532" s="41"/>
      <c r="Q532" s="41"/>
      <c r="R532" s="50"/>
      <c r="S532" s="41"/>
      <c r="T532" s="41"/>
      <c r="U532" s="41"/>
      <c r="V532" s="50"/>
      <c r="W532" s="41"/>
      <c r="X532" s="41"/>
      <c r="Y532" s="41"/>
      <c r="Z532" s="50"/>
      <c r="AA532" s="50"/>
      <c r="AB532" s="28"/>
      <c r="AC532" s="28"/>
      <c r="AD532" s="28"/>
      <c r="AE532" s="28"/>
      <c r="AF532" s="28"/>
    </row>
    <row r="533" spans="1:32" ht="15.95" customHeight="1" x14ac:dyDescent="0.2"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50"/>
      <c r="AB533" s="28"/>
      <c r="AC533" s="28"/>
      <c r="AD533" s="28"/>
      <c r="AE533" s="28"/>
      <c r="AF533" s="28"/>
    </row>
    <row r="534" spans="1:32" ht="15.95" customHeight="1" x14ac:dyDescent="0.2"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50"/>
      <c r="AB534" s="28"/>
      <c r="AC534" s="28"/>
      <c r="AD534" s="28"/>
      <c r="AE534" s="28"/>
      <c r="AF534" s="28"/>
    </row>
    <row r="535" spans="1:32" ht="15.95" customHeight="1" x14ac:dyDescent="0.2"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28"/>
      <c r="AB535" s="28"/>
      <c r="AC535" s="28"/>
      <c r="AD535" s="28"/>
      <c r="AE535" s="28"/>
      <c r="AF535" s="28"/>
    </row>
    <row r="536" spans="1:32" ht="15.95" customHeight="1" x14ac:dyDescent="0.2"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28"/>
      <c r="AB536" s="28"/>
      <c r="AC536" s="28"/>
      <c r="AD536" s="28"/>
      <c r="AE536" s="28"/>
      <c r="AF536" s="28"/>
    </row>
    <row r="537" spans="1:32" ht="15.95" customHeight="1" x14ac:dyDescent="0.2"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28"/>
      <c r="AB537" s="28"/>
      <c r="AC537" s="28"/>
      <c r="AD537" s="28"/>
      <c r="AE537" s="28"/>
      <c r="AF537" s="28"/>
    </row>
    <row r="538" spans="1:32" ht="15.95" customHeight="1" x14ac:dyDescent="0.2">
      <c r="A538" s="28"/>
      <c r="B538" s="28"/>
      <c r="C538" s="28"/>
      <c r="D538" s="28"/>
      <c r="E538" s="28"/>
      <c r="F538" s="28"/>
      <c r="G538" s="28"/>
      <c r="H538" s="28"/>
      <c r="I538" s="28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28"/>
      <c r="AB538" s="28"/>
      <c r="AC538" s="28"/>
      <c r="AD538" s="28"/>
      <c r="AE538" s="28"/>
      <c r="AF538" s="28"/>
    </row>
    <row r="539" spans="1:32" ht="15.95" customHeight="1" x14ac:dyDescent="0.2">
      <c r="A539" s="28"/>
      <c r="B539" s="28"/>
      <c r="C539" s="28"/>
      <c r="D539" s="28"/>
      <c r="E539" s="28"/>
      <c r="F539" s="28"/>
      <c r="G539" s="28"/>
      <c r="H539" s="28"/>
      <c r="I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</row>
    <row r="540" spans="1:32" ht="15.95" customHeight="1" x14ac:dyDescent="0.2">
      <c r="B540" s="28"/>
      <c r="C540" s="28"/>
      <c r="D540" s="28"/>
      <c r="E540" s="28"/>
      <c r="F540" s="28"/>
      <c r="G540" s="28"/>
      <c r="H540" s="28"/>
      <c r="I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</row>
    <row r="541" spans="1:32" s="37" customFormat="1" ht="15.75" customHeight="1" x14ac:dyDescent="0.2">
      <c r="A541" s="215" t="s">
        <v>83</v>
      </c>
      <c r="B541" s="215"/>
      <c r="C541" s="215"/>
      <c r="D541" s="215"/>
      <c r="E541" s="215"/>
      <c r="F541" s="215"/>
      <c r="G541" s="215"/>
      <c r="H541" s="62"/>
      <c r="I541" s="62"/>
      <c r="J541" s="87"/>
      <c r="K541" s="38"/>
    </row>
    <row r="542" spans="1:32" s="37" customFormat="1" ht="17.25" customHeight="1" x14ac:dyDescent="0.2">
      <c r="A542" s="216" t="s">
        <v>80</v>
      </c>
      <c r="B542" s="216"/>
      <c r="C542" s="216"/>
      <c r="D542" s="216"/>
      <c r="E542" s="216"/>
      <c r="F542" s="216"/>
      <c r="G542" s="216"/>
      <c r="H542" s="63"/>
      <c r="I542" s="63"/>
      <c r="J542" s="87"/>
      <c r="K542" s="38"/>
    </row>
    <row r="543" spans="1:32" ht="6.75" customHeight="1" x14ac:dyDescent="0.2">
      <c r="A543" s="28"/>
      <c r="B543" s="28"/>
      <c r="C543" s="28"/>
      <c r="D543" s="28"/>
      <c r="E543" s="28"/>
      <c r="F543" s="28"/>
      <c r="G543" s="28"/>
      <c r="H543" s="28"/>
      <c r="I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</row>
    <row r="544" spans="1:32" s="26" customFormat="1" ht="15.95" customHeight="1" x14ac:dyDescent="0.2">
      <c r="A544" s="209" t="s">
        <v>18</v>
      </c>
      <c r="B544" s="209"/>
      <c r="C544" s="209"/>
      <c r="D544" s="31"/>
      <c r="J544" s="86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</row>
    <row r="545" spans="1:32" s="26" customFormat="1" ht="36.75" customHeight="1" x14ac:dyDescent="0.2">
      <c r="A545" s="209" t="s">
        <v>116</v>
      </c>
      <c r="B545" s="209"/>
      <c r="C545" s="209"/>
      <c r="D545" s="209"/>
      <c r="E545" s="209"/>
      <c r="F545" s="209"/>
      <c r="G545" s="209"/>
      <c r="H545" s="64"/>
      <c r="I545" s="64"/>
      <c r="J545" s="86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</row>
    <row r="546" spans="1:32" s="26" customFormat="1" ht="33" customHeight="1" x14ac:dyDescent="0.2">
      <c r="A546" s="210" t="s">
        <v>117</v>
      </c>
      <c r="B546" s="210"/>
      <c r="C546" s="210"/>
      <c r="D546" s="210"/>
      <c r="E546" s="210"/>
      <c r="F546" s="210"/>
      <c r="G546" s="210"/>
      <c r="H546" s="65"/>
      <c r="I546" s="65"/>
      <c r="J546" s="86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</row>
    <row r="547" spans="1:32" s="26" customFormat="1" ht="15.95" customHeight="1" x14ac:dyDescent="0.2">
      <c r="J547" s="86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</row>
    <row r="548" spans="1:32" s="26" customFormat="1" ht="25.5" customHeight="1" x14ac:dyDescent="0.2">
      <c r="B548" s="211" t="s">
        <v>1</v>
      </c>
      <c r="C548" s="211"/>
      <c r="D548" s="211"/>
      <c r="E548" s="211" t="s">
        <v>2</v>
      </c>
      <c r="F548" s="211"/>
      <c r="G548" s="211"/>
      <c r="H548" s="61"/>
      <c r="I548" s="61"/>
      <c r="J548" s="86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</row>
    <row r="549" spans="1:32" s="26" customFormat="1" ht="38.1" customHeight="1" x14ac:dyDescent="0.2">
      <c r="B549" s="211"/>
      <c r="C549" s="211"/>
      <c r="D549" s="211"/>
      <c r="E549" s="211"/>
      <c r="F549" s="211"/>
      <c r="G549" s="211"/>
      <c r="H549" s="61"/>
      <c r="I549" s="61"/>
      <c r="J549" s="86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</row>
    <row r="550" spans="1:32" x14ac:dyDescent="0.2">
      <c r="B550" s="27"/>
      <c r="C550" s="27"/>
      <c r="D550" s="27"/>
      <c r="E550" s="27"/>
      <c r="F550" s="27"/>
      <c r="G550" s="27"/>
      <c r="H550" s="27"/>
      <c r="I550" s="27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</row>
    <row r="551" spans="1:32" x14ac:dyDescent="0.2">
      <c r="B551" s="27"/>
      <c r="C551" s="27"/>
      <c r="D551" s="27"/>
      <c r="E551" s="27"/>
      <c r="F551" s="27"/>
      <c r="G551" s="27"/>
      <c r="H551" s="27"/>
      <c r="I551" s="27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</row>
    <row r="552" spans="1:32" x14ac:dyDescent="0.2"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</row>
    <row r="553" spans="1:32" x14ac:dyDescent="0.2"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</row>
  </sheetData>
  <sheetProtection formatCells="0" formatRows="0" insertRows="0" insertHyperlinks="0" deleteRows="0" sort="0" autoFilter="0" pivotTables="0"/>
  <mergeCells count="31">
    <mergeCell ref="B549:D549"/>
    <mergeCell ref="E549:G549"/>
    <mergeCell ref="A519:C519"/>
    <mergeCell ref="A520:C520"/>
    <mergeCell ref="A541:G541"/>
    <mergeCell ref="A542:G542"/>
    <mergeCell ref="A545:G545"/>
    <mergeCell ref="A544:C544"/>
    <mergeCell ref="A546:G546"/>
    <mergeCell ref="B548:D548"/>
    <mergeCell ref="E548:G548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278:I289">
    <cfRule type="cellIs" dxfId="331" priority="147" operator="greaterThanOrEqual">
      <formula>$D$6</formula>
    </cfRule>
    <cfRule type="cellIs" dxfId="330" priority="148" operator="lessThan">
      <formula>$D$6</formula>
    </cfRule>
  </conditionalFormatting>
  <conditionalFormatting sqref="H287:H289 D287:D289 F287:F289 D285 F285 H285 D281 F281 H281 D278 F278 H278">
    <cfRule type="cellIs" dxfId="329" priority="145" operator="greaterThanOrEqual">
      <formula>$D$6</formula>
    </cfRule>
    <cfRule type="cellIs" dxfId="328" priority="146" operator="lessThan">
      <formula>$D$6</formula>
    </cfRule>
  </conditionalFormatting>
  <conditionalFormatting sqref="C286:I286 C282:I284 C279:I280">
    <cfRule type="cellIs" dxfId="327" priority="143" operator="greaterThanOrEqual">
      <formula>$D$6</formula>
    </cfRule>
    <cfRule type="cellIs" dxfId="326" priority="144" operator="lessThan">
      <formula>$D$6</formula>
    </cfRule>
  </conditionalFormatting>
  <conditionalFormatting sqref="C278:I294">
    <cfRule type="cellIs" dxfId="325" priority="141" operator="greaterThanOrEqual">
      <formula>$D$6</formula>
    </cfRule>
    <cfRule type="cellIs" dxfId="324" priority="142" operator="lessThan">
      <formula>$D$6</formula>
    </cfRule>
  </conditionalFormatting>
  <conditionalFormatting sqref="C290:I294">
    <cfRule type="cellIs" dxfId="323" priority="139" operator="greaterThanOrEqual">
      <formula>$D$6</formula>
    </cfRule>
    <cfRule type="cellIs" dxfId="322" priority="140" operator="lessThan">
      <formula>$D$6</formula>
    </cfRule>
  </conditionalFormatting>
  <conditionalFormatting sqref="D294 F294 H294 D290:D292 F290:F292 H290:H292">
    <cfRule type="cellIs" dxfId="321" priority="137" operator="greaterThanOrEqual">
      <formula>$D$6</formula>
    </cfRule>
    <cfRule type="cellIs" dxfId="320" priority="138" operator="lessThan">
      <formula>$D$6</formula>
    </cfRule>
  </conditionalFormatting>
  <conditionalFormatting sqref="C293:I293">
    <cfRule type="cellIs" dxfId="319" priority="135" operator="greaterThanOrEqual">
      <formula>$D$6</formula>
    </cfRule>
    <cfRule type="cellIs" dxfId="318" priority="136" operator="lessThan">
      <formula>$D$6</formula>
    </cfRule>
  </conditionalFormatting>
  <conditionalFormatting sqref="C295:I303">
    <cfRule type="cellIs" dxfId="317" priority="133" operator="greaterThanOrEqual">
      <formula>$D$6</formula>
    </cfRule>
    <cfRule type="cellIs" dxfId="316" priority="134" operator="lessThan">
      <formula>$D$6</formula>
    </cfRule>
  </conditionalFormatting>
  <conditionalFormatting sqref="C295:I303">
    <cfRule type="cellIs" dxfId="315" priority="131" operator="greaterThanOrEqual">
      <formula>$D$6</formula>
    </cfRule>
    <cfRule type="cellIs" dxfId="314" priority="132" operator="lessThan">
      <formula>$D$6</formula>
    </cfRule>
  </conditionalFormatting>
  <conditionalFormatting sqref="C304:I333">
    <cfRule type="cellIs" dxfId="313" priority="127" operator="greaterThanOrEqual">
      <formula>$D$6</formula>
    </cfRule>
    <cfRule type="cellIs" dxfId="312" priority="128" operator="lessThan">
      <formula>$D$6</formula>
    </cfRule>
  </conditionalFormatting>
  <conditionalFormatting sqref="C304:I333">
    <cfRule type="cellIs" dxfId="311" priority="129" operator="greaterThanOrEqual">
      <formula>$D$6</formula>
    </cfRule>
    <cfRule type="cellIs" dxfId="310" priority="130" operator="lessThan">
      <formula>$D$6</formula>
    </cfRule>
  </conditionalFormatting>
  <conditionalFormatting sqref="C334:I357">
    <cfRule type="cellIs" dxfId="309" priority="125" operator="greaterThanOrEqual">
      <formula>$D$6</formula>
    </cfRule>
    <cfRule type="cellIs" dxfId="308" priority="126" operator="lessThan">
      <formula>$D$6</formula>
    </cfRule>
  </conditionalFormatting>
  <conditionalFormatting sqref="C334:I357">
    <cfRule type="cellIs" dxfId="307" priority="123" operator="greaterThanOrEqual">
      <formula>$D$6</formula>
    </cfRule>
    <cfRule type="cellIs" dxfId="306" priority="124" operator="lessThan">
      <formula>$D$6</formula>
    </cfRule>
  </conditionalFormatting>
  <conditionalFormatting sqref="C436:I445">
    <cfRule type="cellIs" dxfId="305" priority="121" operator="greaterThanOrEqual">
      <formula>$D$6</formula>
    </cfRule>
    <cfRule type="cellIs" dxfId="304" priority="122" operator="lessThan">
      <formula>$D$6</formula>
    </cfRule>
  </conditionalFormatting>
  <conditionalFormatting sqref="C450:I450 C452:I452 C448:I448 C446:I446">
    <cfRule type="cellIs" dxfId="303" priority="119" operator="greaterThanOrEqual">
      <formula>$D$6</formula>
    </cfRule>
    <cfRule type="cellIs" dxfId="302" priority="120" operator="lessThan">
      <formula>$D$6</formula>
    </cfRule>
  </conditionalFormatting>
  <conditionalFormatting sqref="C449:I449 C451:I451 C447:I447">
    <cfRule type="cellIs" dxfId="301" priority="117" operator="greaterThanOrEqual">
      <formula>$D$6</formula>
    </cfRule>
    <cfRule type="cellIs" dxfId="300" priority="118" operator="lessThan">
      <formula>$D$6</formula>
    </cfRule>
  </conditionalFormatting>
  <conditionalFormatting sqref="C453:I453">
    <cfRule type="cellIs" dxfId="299" priority="115" operator="greaterThanOrEqual">
      <formula>$D$6</formula>
    </cfRule>
    <cfRule type="cellIs" dxfId="298" priority="116" operator="lessThan">
      <formula>$D$6</formula>
    </cfRule>
  </conditionalFormatting>
  <conditionalFormatting sqref="C454:I454">
    <cfRule type="cellIs" dxfId="297" priority="113" operator="greaterThanOrEqual">
      <formula>$D$6</formula>
    </cfRule>
    <cfRule type="cellIs" dxfId="296" priority="114" operator="lessThan">
      <formula>$D$6</formula>
    </cfRule>
  </conditionalFormatting>
  <conditionalFormatting sqref="C455:I455">
    <cfRule type="cellIs" dxfId="295" priority="111" operator="greaterThanOrEqual">
      <formula>$D$6</formula>
    </cfRule>
    <cfRule type="cellIs" dxfId="294" priority="112" operator="lessThan">
      <formula>$D$6</formula>
    </cfRule>
  </conditionalFormatting>
  <conditionalFormatting sqref="C456:I457">
    <cfRule type="cellIs" dxfId="293" priority="109" operator="greaterThanOrEqual">
      <formula>$D$6</formula>
    </cfRule>
    <cfRule type="cellIs" dxfId="292" priority="110" operator="lessThan">
      <formula>$D$6</formula>
    </cfRule>
  </conditionalFormatting>
  <conditionalFormatting sqref="C458:I459">
    <cfRule type="cellIs" dxfId="291" priority="107" operator="greaterThanOrEqual">
      <formula>$D$6</formula>
    </cfRule>
    <cfRule type="cellIs" dxfId="290" priority="108" operator="lessThan">
      <formula>$D$6</formula>
    </cfRule>
  </conditionalFormatting>
  <conditionalFormatting sqref="C460:I461">
    <cfRule type="cellIs" dxfId="289" priority="105" operator="greaterThanOrEqual">
      <formula>$D$6</formula>
    </cfRule>
    <cfRule type="cellIs" dxfId="288" priority="106" operator="lessThan">
      <formula>$D$6</formula>
    </cfRule>
  </conditionalFormatting>
  <conditionalFormatting sqref="C462:I463">
    <cfRule type="cellIs" dxfId="287" priority="103" operator="greaterThanOrEqual">
      <formula>$D$6</formula>
    </cfRule>
    <cfRule type="cellIs" dxfId="286" priority="104" operator="lessThan">
      <formula>$D$6</formula>
    </cfRule>
  </conditionalFormatting>
  <conditionalFormatting sqref="C464:I466">
    <cfRule type="cellIs" dxfId="285" priority="101" operator="greaterThanOrEqual">
      <formula>$D$6</formula>
    </cfRule>
    <cfRule type="cellIs" dxfId="284" priority="102" operator="lessThan">
      <formula>$D$6</formula>
    </cfRule>
  </conditionalFormatting>
  <conditionalFormatting sqref="C467:I468">
    <cfRule type="cellIs" dxfId="283" priority="99" operator="greaterThanOrEqual">
      <formula>$D$6</formula>
    </cfRule>
    <cfRule type="cellIs" dxfId="282" priority="100" operator="lessThan">
      <formula>$D$6</formula>
    </cfRule>
  </conditionalFormatting>
  <conditionalFormatting sqref="C469:I471">
    <cfRule type="cellIs" dxfId="281" priority="97" operator="greaterThanOrEqual">
      <formula>$D$6</formula>
    </cfRule>
    <cfRule type="cellIs" dxfId="280" priority="98" operator="lessThan">
      <formula>$D$6</formula>
    </cfRule>
  </conditionalFormatting>
  <conditionalFormatting sqref="C472:I473">
    <cfRule type="cellIs" dxfId="279" priority="95" operator="greaterThanOrEqual">
      <formula>$D$6</formula>
    </cfRule>
    <cfRule type="cellIs" dxfId="278" priority="96" operator="lessThan">
      <formula>$D$6</formula>
    </cfRule>
  </conditionalFormatting>
  <conditionalFormatting sqref="C474:I474">
    <cfRule type="cellIs" dxfId="277" priority="93" operator="greaterThanOrEqual">
      <formula>$D$6</formula>
    </cfRule>
    <cfRule type="cellIs" dxfId="276" priority="94" operator="lessThan">
      <formula>$D$6</formula>
    </cfRule>
  </conditionalFormatting>
  <conditionalFormatting sqref="C474:I474">
    <cfRule type="cellIs" dxfId="275" priority="91" operator="greaterThanOrEqual">
      <formula>$D$6</formula>
    </cfRule>
    <cfRule type="cellIs" dxfId="274" priority="92" operator="lessThan">
      <formula>$D$6</formula>
    </cfRule>
  </conditionalFormatting>
  <conditionalFormatting sqref="C475:I476">
    <cfRule type="cellIs" dxfId="273" priority="89" operator="greaterThanOrEqual">
      <formula>$D$6</formula>
    </cfRule>
    <cfRule type="cellIs" dxfId="272" priority="90" operator="lessThan">
      <formula>$D$6</formula>
    </cfRule>
  </conditionalFormatting>
  <conditionalFormatting sqref="C475:I476">
    <cfRule type="cellIs" dxfId="271" priority="87" operator="greaterThanOrEqual">
      <formula>$D$6</formula>
    </cfRule>
    <cfRule type="cellIs" dxfId="270" priority="88" operator="lessThan">
      <formula>$D$6</formula>
    </cfRule>
  </conditionalFormatting>
  <conditionalFormatting sqref="C477:I478">
    <cfRule type="cellIs" dxfId="269" priority="85" operator="greaterThanOrEqual">
      <formula>$D$6</formula>
    </cfRule>
    <cfRule type="cellIs" dxfId="268" priority="86" operator="lessThan">
      <formula>$D$6</formula>
    </cfRule>
  </conditionalFormatting>
  <conditionalFormatting sqref="C477:I478">
    <cfRule type="cellIs" dxfId="267" priority="83" operator="greaterThanOrEqual">
      <formula>$D$6</formula>
    </cfRule>
    <cfRule type="cellIs" dxfId="266" priority="84" operator="lessThan">
      <formula>$D$6</formula>
    </cfRule>
  </conditionalFormatting>
  <conditionalFormatting sqref="C479:I480">
    <cfRule type="cellIs" dxfId="265" priority="81" operator="greaterThanOrEqual">
      <formula>$D$6</formula>
    </cfRule>
    <cfRule type="cellIs" dxfId="264" priority="82" operator="lessThan">
      <formula>$D$6</formula>
    </cfRule>
  </conditionalFormatting>
  <conditionalFormatting sqref="C479:I480">
    <cfRule type="cellIs" dxfId="263" priority="79" operator="greaterThanOrEqual">
      <formula>$D$6</formula>
    </cfRule>
    <cfRule type="cellIs" dxfId="262" priority="80" operator="lessThan">
      <formula>$D$6</formula>
    </cfRule>
  </conditionalFormatting>
  <conditionalFormatting sqref="C481:I483">
    <cfRule type="cellIs" dxfId="261" priority="77" operator="greaterThanOrEqual">
      <formula>$D$6</formula>
    </cfRule>
    <cfRule type="cellIs" dxfId="260" priority="78" operator="lessThan">
      <formula>$D$6</formula>
    </cfRule>
  </conditionalFormatting>
  <conditionalFormatting sqref="C481:I483">
    <cfRule type="cellIs" dxfId="259" priority="75" operator="greaterThanOrEqual">
      <formula>$D$6</formula>
    </cfRule>
    <cfRule type="cellIs" dxfId="258" priority="76" operator="lessThan">
      <formula>$D$6</formula>
    </cfRule>
  </conditionalFormatting>
  <conditionalFormatting sqref="C484:I485">
    <cfRule type="cellIs" dxfId="257" priority="73" operator="greaterThanOrEqual">
      <formula>$D$6</formula>
    </cfRule>
    <cfRule type="cellIs" dxfId="256" priority="74" operator="lessThan">
      <formula>$D$6</formula>
    </cfRule>
  </conditionalFormatting>
  <conditionalFormatting sqref="C484:I485">
    <cfRule type="cellIs" dxfId="255" priority="71" operator="greaterThanOrEqual">
      <formula>$D$6</formula>
    </cfRule>
    <cfRule type="cellIs" dxfId="254" priority="72" operator="lessThan">
      <formula>$D$6</formula>
    </cfRule>
  </conditionalFormatting>
  <conditionalFormatting sqref="C486">
    <cfRule type="cellIs" dxfId="253" priority="69" operator="greaterThanOrEqual">
      <formula>$D$6</formula>
    </cfRule>
    <cfRule type="cellIs" dxfId="252" priority="70" operator="lessThan">
      <formula>$D$6</formula>
    </cfRule>
  </conditionalFormatting>
  <conditionalFormatting sqref="D486:I486">
    <cfRule type="cellIs" dxfId="251" priority="67" operator="greaterThanOrEqual">
      <formula>$D$6</formula>
    </cfRule>
    <cfRule type="cellIs" dxfId="250" priority="68" operator="lessThan">
      <formula>$D$6</formula>
    </cfRule>
  </conditionalFormatting>
  <conditionalFormatting sqref="C487:I487">
    <cfRule type="cellIs" dxfId="249" priority="65" operator="greaterThanOrEqual">
      <formula>$D$6</formula>
    </cfRule>
    <cfRule type="cellIs" dxfId="248" priority="66" operator="lessThan">
      <formula>$D$6</formula>
    </cfRule>
  </conditionalFormatting>
  <conditionalFormatting sqref="C488:I488">
    <cfRule type="cellIs" dxfId="247" priority="63" operator="greaterThanOrEqual">
      <formula>$D$6</formula>
    </cfRule>
    <cfRule type="cellIs" dxfId="246" priority="64" operator="lessThan">
      <formula>$D$6</formula>
    </cfRule>
  </conditionalFormatting>
  <conditionalFormatting sqref="C489:I489">
    <cfRule type="cellIs" dxfId="245" priority="61" operator="greaterThanOrEqual">
      <formula>$D$6</formula>
    </cfRule>
    <cfRule type="cellIs" dxfId="244" priority="62" operator="lessThan">
      <formula>$D$6</formula>
    </cfRule>
  </conditionalFormatting>
  <conditionalFormatting sqref="C490:I490">
    <cfRule type="cellIs" dxfId="243" priority="59" operator="greaterThanOrEqual">
      <formula>$D$6</formula>
    </cfRule>
    <cfRule type="cellIs" dxfId="242" priority="60" operator="lessThan">
      <formula>$D$6</formula>
    </cfRule>
  </conditionalFormatting>
  <conditionalFormatting sqref="C491:I491">
    <cfRule type="cellIs" dxfId="241" priority="57" operator="greaterThanOrEqual">
      <formula>$D$6</formula>
    </cfRule>
    <cfRule type="cellIs" dxfId="240" priority="58" operator="lessThan">
      <formula>$D$6</formula>
    </cfRule>
  </conditionalFormatting>
  <conditionalFormatting sqref="C492:I493">
    <cfRule type="cellIs" dxfId="239" priority="55" operator="greaterThanOrEqual">
      <formula>$D$6</formula>
    </cfRule>
    <cfRule type="cellIs" dxfId="238" priority="56" operator="lessThan">
      <formula>$D$6</formula>
    </cfRule>
  </conditionalFormatting>
  <conditionalFormatting sqref="C494:I495">
    <cfRule type="cellIs" dxfId="237" priority="53" operator="greaterThanOrEqual">
      <formula>$D$6</formula>
    </cfRule>
    <cfRule type="cellIs" dxfId="236" priority="54" operator="lessThan">
      <formula>$D$6</formula>
    </cfRule>
  </conditionalFormatting>
  <conditionalFormatting sqref="C496:C497">
    <cfRule type="cellIs" dxfId="235" priority="51" operator="greaterThanOrEqual">
      <formula>$D$6</formula>
    </cfRule>
    <cfRule type="cellIs" dxfId="234" priority="52" operator="lessThan">
      <formula>$D$6</formula>
    </cfRule>
  </conditionalFormatting>
  <conditionalFormatting sqref="D496:I497">
    <cfRule type="cellIs" dxfId="233" priority="49" operator="greaterThanOrEqual">
      <formula>$D$6</formula>
    </cfRule>
    <cfRule type="cellIs" dxfId="232" priority="50" operator="lessThan">
      <formula>$D$6</formula>
    </cfRule>
  </conditionalFormatting>
  <conditionalFormatting sqref="C498">
    <cfRule type="cellIs" dxfId="231" priority="47" operator="greaterThanOrEqual">
      <formula>$D$6</formula>
    </cfRule>
    <cfRule type="cellIs" dxfId="230" priority="48" operator="lessThan">
      <formula>$D$6</formula>
    </cfRule>
  </conditionalFormatting>
  <conditionalFormatting sqref="D498:I498">
    <cfRule type="cellIs" dxfId="229" priority="45" operator="greaterThanOrEqual">
      <formula>$D$6</formula>
    </cfRule>
    <cfRule type="cellIs" dxfId="228" priority="46" operator="lessThan">
      <formula>$D$6</formula>
    </cfRule>
  </conditionalFormatting>
  <conditionalFormatting sqref="C499">
    <cfRule type="cellIs" dxfId="227" priority="43" operator="greaterThanOrEqual">
      <formula>$D$6</formula>
    </cfRule>
    <cfRule type="cellIs" dxfId="226" priority="44" operator="lessThan">
      <formula>$D$6</formula>
    </cfRule>
  </conditionalFormatting>
  <conditionalFormatting sqref="D499:I499">
    <cfRule type="cellIs" dxfId="225" priority="41" operator="greaterThanOrEqual">
      <formula>$D$6</formula>
    </cfRule>
    <cfRule type="cellIs" dxfId="224" priority="42" operator="lessThan">
      <formula>$D$6</formula>
    </cfRule>
  </conditionalFormatting>
  <conditionalFormatting sqref="C500:C501">
    <cfRule type="cellIs" dxfId="223" priority="39" operator="greaterThanOrEqual">
      <formula>$D$6</formula>
    </cfRule>
    <cfRule type="cellIs" dxfId="222" priority="40" operator="lessThan">
      <formula>$D$6</formula>
    </cfRule>
  </conditionalFormatting>
  <conditionalFormatting sqref="D500:I501">
    <cfRule type="cellIs" dxfId="221" priority="37" operator="greaterThanOrEqual">
      <formula>$D$6</formula>
    </cfRule>
    <cfRule type="cellIs" dxfId="220" priority="38" operator="lessThan">
      <formula>$D$6</formula>
    </cfRule>
  </conditionalFormatting>
  <conditionalFormatting sqref="C502:C503">
    <cfRule type="cellIs" dxfId="219" priority="35" operator="greaterThanOrEqual">
      <formula>$D$6</formula>
    </cfRule>
    <cfRule type="cellIs" dxfId="218" priority="36" operator="lessThan">
      <formula>$D$6</formula>
    </cfRule>
  </conditionalFormatting>
  <conditionalFormatting sqref="D502:I503">
    <cfRule type="cellIs" dxfId="217" priority="33" operator="greaterThanOrEqual">
      <formula>$D$6</formula>
    </cfRule>
    <cfRule type="cellIs" dxfId="216" priority="34" operator="lessThan">
      <formula>$D$6</formula>
    </cfRule>
  </conditionalFormatting>
  <conditionalFormatting sqref="C504">
    <cfRule type="cellIs" dxfId="215" priority="31" operator="greaterThanOrEqual">
      <formula>$D$6</formula>
    </cfRule>
    <cfRule type="cellIs" dxfId="214" priority="32" operator="lessThan">
      <formula>$D$6</formula>
    </cfRule>
  </conditionalFormatting>
  <conditionalFormatting sqref="D504:I504">
    <cfRule type="cellIs" dxfId="213" priority="29" operator="greaterThanOrEqual">
      <formula>$D$6</formula>
    </cfRule>
    <cfRule type="cellIs" dxfId="212" priority="30" operator="lessThan">
      <formula>$D$6</formula>
    </cfRule>
  </conditionalFormatting>
  <conditionalFormatting sqref="C505">
    <cfRule type="cellIs" dxfId="211" priority="27" operator="greaterThanOrEqual">
      <formula>$D$6</formula>
    </cfRule>
    <cfRule type="cellIs" dxfId="210" priority="28" operator="lessThan">
      <formula>$D$6</formula>
    </cfRule>
  </conditionalFormatting>
  <conditionalFormatting sqref="D505:I505">
    <cfRule type="cellIs" dxfId="209" priority="25" operator="greaterThanOrEqual">
      <formula>$D$6</formula>
    </cfRule>
    <cfRule type="cellIs" dxfId="208" priority="26" operator="lessThan">
      <formula>$D$6</formula>
    </cfRule>
  </conditionalFormatting>
  <conditionalFormatting sqref="C506:C507">
    <cfRule type="cellIs" dxfId="207" priority="23" operator="greaterThanOrEqual">
      <formula>$D$6</formula>
    </cfRule>
    <cfRule type="cellIs" dxfId="206" priority="24" operator="lessThan">
      <formula>$D$6</formula>
    </cfRule>
  </conditionalFormatting>
  <conditionalFormatting sqref="D506:I507">
    <cfRule type="cellIs" dxfId="205" priority="21" operator="greaterThanOrEqual">
      <formula>$D$6</formula>
    </cfRule>
    <cfRule type="cellIs" dxfId="204" priority="22" operator="lessThan">
      <formula>$D$6</formula>
    </cfRule>
  </conditionalFormatting>
  <conditionalFormatting sqref="C508">
    <cfRule type="cellIs" dxfId="203" priority="19" operator="greaterThanOrEqual">
      <formula>$D$6</formula>
    </cfRule>
    <cfRule type="cellIs" dxfId="202" priority="20" operator="lessThan">
      <formula>$D$6</formula>
    </cfRule>
  </conditionalFormatting>
  <conditionalFormatting sqref="D508:I508">
    <cfRule type="cellIs" dxfId="201" priority="17" operator="greaterThanOrEqual">
      <formula>$D$6</formula>
    </cfRule>
    <cfRule type="cellIs" dxfId="200" priority="18" operator="lessThan">
      <formula>$D$6</formula>
    </cfRule>
  </conditionalFormatting>
  <conditionalFormatting sqref="C509">
    <cfRule type="cellIs" dxfId="199" priority="15" operator="greaterThanOrEqual">
      <formula>$D$6</formula>
    </cfRule>
    <cfRule type="cellIs" dxfId="198" priority="16" operator="lessThan">
      <formula>$D$6</formula>
    </cfRule>
  </conditionalFormatting>
  <conditionalFormatting sqref="D509:I509">
    <cfRule type="cellIs" dxfId="197" priority="13" operator="greaterThanOrEqual">
      <formula>$D$6</formula>
    </cfRule>
    <cfRule type="cellIs" dxfId="196" priority="14" operator="lessThan">
      <formula>$D$6</formula>
    </cfRule>
  </conditionalFormatting>
  <conditionalFormatting sqref="C510">
    <cfRule type="cellIs" dxfId="195" priority="11" operator="greaterThanOrEqual">
      <formula>$D$6</formula>
    </cfRule>
    <cfRule type="cellIs" dxfId="194" priority="12" operator="lessThan">
      <formula>$D$6</formula>
    </cfRule>
  </conditionalFormatting>
  <conditionalFormatting sqref="D510:I510">
    <cfRule type="cellIs" dxfId="193" priority="9" operator="greaterThanOrEqual">
      <formula>$D$6</formula>
    </cfRule>
    <cfRule type="cellIs" dxfId="192" priority="10" operator="lessThan">
      <formula>$D$6</formula>
    </cfRule>
  </conditionalFormatting>
  <conditionalFormatting sqref="C511">
    <cfRule type="cellIs" dxfId="191" priority="7" operator="greaterThanOrEqual">
      <formula>$D$6</formula>
    </cfRule>
    <cfRule type="cellIs" dxfId="190" priority="8" operator="lessThan">
      <formula>$D$6</formula>
    </cfRule>
  </conditionalFormatting>
  <conditionalFormatting sqref="D511:I511">
    <cfRule type="cellIs" dxfId="189" priority="5" operator="greaterThanOrEqual">
      <formula>$D$6</formula>
    </cfRule>
    <cfRule type="cellIs" dxfId="188" priority="6" operator="lessThan">
      <formula>$D$6</formula>
    </cfRule>
  </conditionalFormatting>
  <conditionalFormatting sqref="C512">
    <cfRule type="cellIs" dxfId="187" priority="3" operator="greaterThanOrEqual">
      <formula>$D$6</formula>
    </cfRule>
    <cfRule type="cellIs" dxfId="186" priority="4" operator="lessThan">
      <formula>$D$6</formula>
    </cfRule>
  </conditionalFormatting>
  <conditionalFormatting sqref="D512:I512">
    <cfRule type="cellIs" dxfId="185" priority="1" operator="greaterThanOrEqual">
      <formula>$D$6</formula>
    </cfRule>
    <cfRule type="cellIs" dxfId="184" priority="2" operator="lessThan">
      <formula>$D$6</formula>
    </cfRule>
  </conditionalFormatting>
  <pageMargins left="0.31496062992126" right="0.118110236220472" top="0.196850393700787" bottom="0.31496062992126" header="0.118110236220472" footer="0.196850393700787"/>
  <pageSetup paperSize="9" scale="77" orientation="portrait" r:id="rId1"/>
  <headerFooter scaleWithDoc="0" alignWithMargins="0">
    <oddFooter>&amp;L&amp;"Arial,Bold"&amp;12Ref. No.: 020025.04/02&amp;"Arial,Regular" &amp;R&amp;12Page &amp;P / &amp;N</oddFooter>
  </headerFooter>
  <rowBreaks count="2" manualBreakCount="2">
    <brk id="512" max="9" man="1"/>
    <brk id="525" max="9" man="1"/>
  </row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73"/>
  <sheetViews>
    <sheetView zoomScale="90" zoomScaleNormal="9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180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1"/>
      <c r="K1" s="2"/>
      <c r="L1" s="2"/>
      <c r="M1" s="2"/>
    </row>
    <row r="2" spans="1:23" s="3" customFormat="1" ht="38.25" customHeight="1" x14ac:dyDescent="0.2">
      <c r="A2" s="218" t="str">
        <f>Cuong!A2:G2</f>
        <v xml:space="preserve">BÁO CÁO PHÂN TÍCH XU HƯỚNG VI SINH NHÂN VIÊN
TREND ANALYSIS REPORT FOR PERSONNEL MONITORING </v>
      </c>
      <c r="B2" s="218"/>
      <c r="C2" s="218"/>
      <c r="D2" s="218"/>
      <c r="E2" s="218"/>
      <c r="F2" s="218"/>
      <c r="G2" s="218"/>
      <c r="H2" s="5"/>
      <c r="I2" s="5"/>
      <c r="J2" s="4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4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7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78" t="s">
        <v>0</v>
      </c>
      <c r="F5" s="243" t="str">
        <f>Cuong!F5</f>
        <v>01/01/18-31/12/18</v>
      </c>
      <c r="G5" s="244"/>
      <c r="H5" s="68"/>
      <c r="I5" s="68"/>
      <c r="J5" s="8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129</v>
      </c>
      <c r="D6" s="255"/>
      <c r="E6" s="178" t="s">
        <v>6</v>
      </c>
      <c r="F6" s="256">
        <v>787</v>
      </c>
      <c r="G6" s="249"/>
      <c r="H6" s="69"/>
      <c r="I6" s="69"/>
      <c r="J6" s="6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78" t="s">
        <v>7</v>
      </c>
      <c r="F7" s="227" t="s">
        <v>82</v>
      </c>
      <c r="G7" s="227"/>
      <c r="H7" s="69"/>
      <c r="I7" s="69"/>
      <c r="J7" s="2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78" t="s">
        <v>8</v>
      </c>
      <c r="F8" s="250">
        <v>5</v>
      </c>
      <c r="G8" s="251"/>
      <c r="H8" s="70"/>
      <c r="I8" s="70"/>
      <c r="J8" s="2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Cuong!C9</f>
        <v>NA</v>
      </c>
      <c r="D9" s="246"/>
      <c r="E9" s="178" t="s">
        <v>19</v>
      </c>
      <c r="F9" s="245">
        <f>Cuong!F9</f>
        <v>1</v>
      </c>
      <c r="G9" s="246"/>
      <c r="H9" s="71"/>
      <c r="I9" s="71"/>
      <c r="J9" s="2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79"/>
      <c r="I10" s="179"/>
      <c r="J10" s="2"/>
      <c r="K10" s="2"/>
      <c r="L10" s="2"/>
      <c r="M10" s="2"/>
    </row>
    <row r="11" spans="1:23" s="2" customFormat="1" ht="25.5" x14ac:dyDescent="0.2">
      <c r="A11" s="6"/>
      <c r="B11" s="179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</row>
    <row r="12" spans="1:23" ht="39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12"/>
      <c r="K12" s="180" t="s">
        <v>23</v>
      </c>
      <c r="L12" s="180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3.5" thickBot="1" x14ac:dyDescent="0.25">
      <c r="A13" s="14">
        <f>'[2]Viet VS'!A13</f>
        <v>1</v>
      </c>
      <c r="B13" s="163">
        <v>43110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17"/>
      <c r="K13" s="18" t="str">
        <f t="shared" ref="K13:K132" si="0">$C$9</f>
        <v>NA</v>
      </c>
      <c r="L13" s="18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</row>
    <row r="14" spans="1:23" ht="13.5" thickBot="1" x14ac:dyDescent="0.25">
      <c r="A14" s="14">
        <f>'[2]Viet VS'!A14</f>
        <v>2</v>
      </c>
      <c r="B14" s="164">
        <v>43196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2"/>
      <c r="K14" s="18" t="str">
        <f t="shared" si="0"/>
        <v>NA</v>
      </c>
      <c r="L14" s="18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19"/>
      <c r="T14" s="19"/>
      <c r="U14" s="19"/>
      <c r="V14" s="19"/>
      <c r="W14" s="19"/>
    </row>
    <row r="15" spans="1:23" ht="17.100000000000001" customHeight="1" thickBot="1" x14ac:dyDescent="0.25">
      <c r="A15" s="14">
        <f>'[2]Viet VS'!A18</f>
        <v>6</v>
      </c>
      <c r="B15" s="164">
        <v>43214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2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>
        <f>'[2]Viet VS'!A19</f>
        <v>7</v>
      </c>
      <c r="B16" s="164">
        <v>43293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2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>
        <f>'[2]Viet VS'!A20</f>
        <v>8</v>
      </c>
      <c r="B17" s="164">
        <v>43406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2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/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192">
        <v>1.5</v>
      </c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s="128" customFormat="1" ht="17.100000000000001" customHeight="1" thickBot="1" x14ac:dyDescent="0.25">
      <c r="A19" s="129">
        <f>'[2]Viet VS'!A21</f>
        <v>9</v>
      </c>
      <c r="B19" s="161">
        <v>43496</v>
      </c>
      <c r="C19" s="162">
        <v>0</v>
      </c>
      <c r="D19" s="162">
        <v>0</v>
      </c>
      <c r="E19" s="162">
        <v>0</v>
      </c>
      <c r="F19" s="162">
        <v>0</v>
      </c>
      <c r="G19" s="162">
        <v>0</v>
      </c>
      <c r="H19" s="162">
        <v>0</v>
      </c>
      <c r="I19" s="162">
        <v>0</v>
      </c>
      <c r="J19" s="192"/>
      <c r="K19" s="124" t="str">
        <f t="shared" si="0"/>
        <v>NA</v>
      </c>
      <c r="L19" s="124">
        <v>0</v>
      </c>
      <c r="M19" s="132"/>
      <c r="N19" s="132"/>
      <c r="O19" s="132"/>
      <c r="P19" s="132"/>
      <c r="Q19" s="132"/>
      <c r="S19" s="132"/>
      <c r="T19" s="132"/>
      <c r="U19" s="132"/>
      <c r="V19" s="132"/>
      <c r="W19" s="132"/>
    </row>
    <row r="20" spans="1:23" ht="17.100000000000001" customHeight="1" thickBot="1" x14ac:dyDescent="0.25">
      <c r="A20" s="14"/>
      <c r="B20" s="153">
        <v>43512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2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53">
        <v>43516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2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53">
        <v>43518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2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53">
        <v>43518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2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53">
        <v>43518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2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53">
        <v>43520</v>
      </c>
      <c r="C25" s="95">
        <v>0</v>
      </c>
      <c r="D25" s="95">
        <v>0</v>
      </c>
      <c r="E25" s="95">
        <v>0</v>
      </c>
      <c r="F25" s="95">
        <v>0</v>
      </c>
      <c r="G25" s="95">
        <v>0</v>
      </c>
      <c r="H25" s="95">
        <v>0</v>
      </c>
      <c r="I25" s="95">
        <v>0</v>
      </c>
      <c r="J25" s="2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53">
        <v>43520</v>
      </c>
      <c r="C26" s="95">
        <v>0</v>
      </c>
      <c r="D26" s="95">
        <v>0</v>
      </c>
      <c r="E26" s="95">
        <v>0</v>
      </c>
      <c r="F26" s="95">
        <v>0</v>
      </c>
      <c r="G26" s="95">
        <v>0</v>
      </c>
      <c r="H26" s="95">
        <v>0</v>
      </c>
      <c r="I26" s="95">
        <v>0</v>
      </c>
      <c r="J26" s="2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53">
        <v>43520</v>
      </c>
      <c r="C27" s="95">
        <v>0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2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53">
        <v>43520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2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53">
        <v>43547</v>
      </c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2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53">
        <v>43555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2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x14ac:dyDescent="0.2">
      <c r="A31" s="14"/>
      <c r="B31" s="190">
        <v>43563</v>
      </c>
      <c r="C31" s="191">
        <v>0</v>
      </c>
      <c r="D31" s="191">
        <v>0</v>
      </c>
      <c r="E31" s="191">
        <v>0</v>
      </c>
      <c r="F31" s="191">
        <v>0</v>
      </c>
      <c r="G31" s="191">
        <v>0</v>
      </c>
      <c r="H31" s="191">
        <v>0</v>
      </c>
      <c r="I31" s="191">
        <v>0</v>
      </c>
      <c r="J31" s="2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x14ac:dyDescent="0.2">
      <c r="A32" s="14"/>
      <c r="B32" s="190">
        <v>43563</v>
      </c>
      <c r="C32" s="191">
        <v>0</v>
      </c>
      <c r="D32" s="191">
        <v>0</v>
      </c>
      <c r="E32" s="191">
        <v>0</v>
      </c>
      <c r="F32" s="191">
        <v>0</v>
      </c>
      <c r="G32" s="191">
        <v>0</v>
      </c>
      <c r="H32" s="191">
        <v>0</v>
      </c>
      <c r="I32" s="191">
        <v>0</v>
      </c>
      <c r="J32" s="2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x14ac:dyDescent="0.2">
      <c r="A33" s="14"/>
      <c r="B33" s="190">
        <v>43566</v>
      </c>
      <c r="C33" s="191">
        <v>0</v>
      </c>
      <c r="D33" s="191">
        <v>0</v>
      </c>
      <c r="E33" s="191">
        <v>0</v>
      </c>
      <c r="F33" s="191">
        <v>0</v>
      </c>
      <c r="G33" s="191">
        <v>0</v>
      </c>
      <c r="H33" s="191">
        <v>0</v>
      </c>
      <c r="I33" s="191">
        <v>0</v>
      </c>
      <c r="J33" s="2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x14ac:dyDescent="0.2">
      <c r="A34" s="14"/>
      <c r="B34" s="190">
        <v>43567</v>
      </c>
      <c r="C34" s="191">
        <v>0</v>
      </c>
      <c r="D34" s="191">
        <v>0</v>
      </c>
      <c r="E34" s="191">
        <v>0</v>
      </c>
      <c r="F34" s="191">
        <v>0</v>
      </c>
      <c r="G34" s="191">
        <v>0</v>
      </c>
      <c r="H34" s="191">
        <v>0</v>
      </c>
      <c r="I34" s="191">
        <v>0</v>
      </c>
      <c r="J34" s="2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x14ac:dyDescent="0.2">
      <c r="A35" s="14"/>
      <c r="B35" s="190">
        <v>43567</v>
      </c>
      <c r="C35" s="191">
        <v>0</v>
      </c>
      <c r="D35" s="191">
        <v>0</v>
      </c>
      <c r="E35" s="191">
        <v>0</v>
      </c>
      <c r="F35" s="191">
        <v>0</v>
      </c>
      <c r="G35" s="191">
        <v>0</v>
      </c>
      <c r="H35" s="191">
        <v>0</v>
      </c>
      <c r="I35" s="191">
        <v>0</v>
      </c>
      <c r="J35" s="2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x14ac:dyDescent="0.2">
      <c r="A36" s="14"/>
      <c r="B36" s="190">
        <v>43572</v>
      </c>
      <c r="C36" s="191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2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x14ac:dyDescent="0.2">
      <c r="A37" s="14"/>
      <c r="B37" s="190">
        <v>43572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2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x14ac:dyDescent="0.2">
      <c r="A38" s="14"/>
      <c r="B38" s="190">
        <v>43573</v>
      </c>
      <c r="C38" s="191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2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x14ac:dyDescent="0.2">
      <c r="A39" s="14"/>
      <c r="B39" s="190">
        <v>43575</v>
      </c>
      <c r="C39" s="191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2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x14ac:dyDescent="0.2">
      <c r="A40" s="14"/>
      <c r="B40" s="190">
        <v>43577</v>
      </c>
      <c r="C40" s="191">
        <v>0</v>
      </c>
      <c r="D40" s="191">
        <v>0</v>
      </c>
      <c r="E40" s="191">
        <v>0</v>
      </c>
      <c r="F40" s="191">
        <v>0</v>
      </c>
      <c r="G40" s="191">
        <v>0</v>
      </c>
      <c r="H40" s="191">
        <v>0</v>
      </c>
      <c r="I40" s="191">
        <v>0</v>
      </c>
      <c r="J40" s="2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x14ac:dyDescent="0.2">
      <c r="A41" s="14"/>
      <c r="B41" s="190">
        <v>43577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2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x14ac:dyDescent="0.2">
      <c r="A42" s="14"/>
      <c r="B42" s="190">
        <v>43578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2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x14ac:dyDescent="0.2">
      <c r="A43" s="14"/>
      <c r="B43" s="190">
        <v>43580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2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x14ac:dyDescent="0.2">
      <c r="A44" s="14"/>
      <c r="B44" s="190">
        <v>43583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2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x14ac:dyDescent="0.2">
      <c r="A45" s="14"/>
      <c r="B45" s="190">
        <v>43584</v>
      </c>
      <c r="C45" s="191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2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x14ac:dyDescent="0.2">
      <c r="A46" s="14"/>
      <c r="B46" s="190">
        <v>43584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2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x14ac:dyDescent="0.2">
      <c r="A47" s="14"/>
      <c r="B47" s="190">
        <v>43588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2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x14ac:dyDescent="0.2">
      <c r="A48" s="14"/>
      <c r="B48" s="190">
        <v>43588</v>
      </c>
      <c r="C48" s="191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2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x14ac:dyDescent="0.2">
      <c r="A49" s="14"/>
      <c r="B49" s="190">
        <v>43589</v>
      </c>
      <c r="C49" s="191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2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x14ac:dyDescent="0.2">
      <c r="A50" s="14"/>
      <c r="B50" s="190">
        <v>43592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2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ht="17.100000000000001" customHeight="1" x14ac:dyDescent="0.2">
      <c r="A51" s="14"/>
      <c r="B51" s="190">
        <v>43593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2"/>
      <c r="K51" s="18" t="str">
        <f t="shared" si="0"/>
        <v>NA</v>
      </c>
      <c r="L51" s="18">
        <v>0</v>
      </c>
      <c r="M51" s="19"/>
      <c r="N51" s="19"/>
      <c r="O51" s="19"/>
      <c r="P51" s="19"/>
      <c r="Q51" s="19"/>
      <c r="S51" s="19"/>
      <c r="T51" s="19"/>
      <c r="U51" s="19"/>
      <c r="V51" s="19"/>
      <c r="W51" s="19"/>
    </row>
    <row r="52" spans="1:23" ht="17.100000000000001" customHeight="1" x14ac:dyDescent="0.2">
      <c r="A52" s="14"/>
      <c r="B52" s="190">
        <v>43593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2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x14ac:dyDescent="0.2">
      <c r="A53" s="14"/>
      <c r="B53" s="190">
        <v>43596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2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x14ac:dyDescent="0.2">
      <c r="A54" s="14"/>
      <c r="B54" s="190">
        <v>43598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2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x14ac:dyDescent="0.2">
      <c r="A55" s="14"/>
      <c r="B55" s="190">
        <v>43598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2"/>
      <c r="K55" s="18" t="str">
        <f t="shared" si="0"/>
        <v>NA</v>
      </c>
      <c r="L55" s="18">
        <v>0</v>
      </c>
      <c r="M55" s="19"/>
      <c r="N55" s="19"/>
      <c r="O55" s="19"/>
      <c r="P55" s="19"/>
      <c r="Q55" s="19"/>
      <c r="S55" s="19"/>
      <c r="T55" s="19"/>
      <c r="U55" s="19"/>
      <c r="V55" s="19"/>
      <c r="W55" s="19"/>
    </row>
    <row r="56" spans="1:23" ht="17.100000000000001" customHeight="1" x14ac:dyDescent="0.2">
      <c r="A56" s="14"/>
      <c r="B56" s="190">
        <v>43600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2"/>
      <c r="K56" s="18" t="str">
        <f t="shared" si="0"/>
        <v>NA</v>
      </c>
      <c r="L56" s="18">
        <v>0</v>
      </c>
      <c r="M56" s="19"/>
      <c r="N56" s="19"/>
      <c r="O56" s="19"/>
      <c r="P56" s="19"/>
      <c r="Q56" s="19"/>
      <c r="S56" s="19"/>
      <c r="T56" s="19"/>
      <c r="U56" s="19"/>
      <c r="V56" s="19"/>
      <c r="W56" s="19"/>
    </row>
    <row r="57" spans="1:23" ht="17.100000000000001" customHeight="1" x14ac:dyDescent="0.2">
      <c r="A57" s="14"/>
      <c r="B57" s="190">
        <v>43602</v>
      </c>
      <c r="C57" s="191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2"/>
      <c r="K57" s="18" t="str">
        <f t="shared" si="0"/>
        <v>NA</v>
      </c>
      <c r="L57" s="18">
        <v>0</v>
      </c>
      <c r="M57" s="19"/>
      <c r="N57" s="19"/>
      <c r="O57" s="19"/>
      <c r="P57" s="19"/>
      <c r="Q57" s="19"/>
      <c r="S57" s="19"/>
      <c r="T57" s="19"/>
      <c r="U57" s="19"/>
      <c r="V57" s="19"/>
      <c r="W57" s="19"/>
    </row>
    <row r="58" spans="1:23" ht="17.100000000000001" customHeight="1" x14ac:dyDescent="0.2">
      <c r="A58" s="14"/>
      <c r="B58" s="190">
        <v>43606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2"/>
      <c r="K58" s="18" t="str">
        <f t="shared" si="0"/>
        <v>NA</v>
      </c>
      <c r="L58" s="18">
        <v>0</v>
      </c>
      <c r="M58" s="19"/>
      <c r="N58" s="19"/>
      <c r="O58" s="19"/>
      <c r="P58" s="19"/>
      <c r="Q58" s="19"/>
      <c r="S58" s="19"/>
      <c r="T58" s="19"/>
      <c r="U58" s="19"/>
      <c r="V58" s="19"/>
      <c r="W58" s="19"/>
    </row>
    <row r="59" spans="1:23" ht="17.100000000000001" customHeight="1" x14ac:dyDescent="0.2">
      <c r="A59" s="14"/>
      <c r="B59" s="190">
        <v>43608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2"/>
      <c r="K59" s="18" t="str">
        <f t="shared" si="0"/>
        <v>NA</v>
      </c>
      <c r="L59" s="18">
        <v>0</v>
      </c>
      <c r="M59" s="19"/>
      <c r="N59" s="19"/>
      <c r="O59" s="19"/>
      <c r="P59" s="19"/>
      <c r="Q59" s="19"/>
      <c r="S59" s="19"/>
      <c r="T59" s="19"/>
      <c r="U59" s="19"/>
      <c r="V59" s="19"/>
      <c r="W59" s="19"/>
    </row>
    <row r="60" spans="1:23" ht="17.100000000000001" customHeight="1" x14ac:dyDescent="0.2">
      <c r="A60" s="14"/>
      <c r="B60" s="190">
        <v>43612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2"/>
      <c r="K60" s="18" t="str">
        <f t="shared" si="0"/>
        <v>NA</v>
      </c>
      <c r="L60" s="18">
        <v>0</v>
      </c>
      <c r="M60" s="19"/>
      <c r="N60" s="19"/>
      <c r="O60" s="19"/>
      <c r="P60" s="19"/>
      <c r="Q60" s="19"/>
      <c r="S60" s="19"/>
      <c r="T60" s="19"/>
      <c r="U60" s="19"/>
      <c r="V60" s="19"/>
      <c r="W60" s="19"/>
    </row>
    <row r="61" spans="1:23" ht="17.100000000000001" customHeight="1" x14ac:dyDescent="0.2">
      <c r="A61" s="14"/>
      <c r="B61" s="190">
        <v>43614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2"/>
      <c r="K61" s="18" t="str">
        <f t="shared" si="0"/>
        <v>NA</v>
      </c>
      <c r="L61" s="18">
        <v>0</v>
      </c>
      <c r="M61" s="19"/>
      <c r="N61" s="19"/>
      <c r="O61" s="19"/>
      <c r="P61" s="19"/>
      <c r="Q61" s="19"/>
      <c r="S61" s="19"/>
      <c r="T61" s="19"/>
      <c r="U61" s="19"/>
      <c r="V61" s="19"/>
      <c r="W61" s="19"/>
    </row>
    <row r="62" spans="1:23" ht="17.100000000000001" customHeight="1" x14ac:dyDescent="0.2">
      <c r="A62" s="14"/>
      <c r="B62" s="190">
        <v>43616</v>
      </c>
      <c r="C62" s="191">
        <v>0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I62" s="191">
        <v>0</v>
      </c>
      <c r="J62" s="2"/>
      <c r="K62" s="18" t="str">
        <f t="shared" si="0"/>
        <v>NA</v>
      </c>
      <c r="L62" s="18">
        <v>0</v>
      </c>
      <c r="M62" s="19"/>
      <c r="N62" s="19"/>
      <c r="O62" s="19"/>
      <c r="P62" s="19"/>
      <c r="Q62" s="19"/>
      <c r="S62" s="19"/>
      <c r="T62" s="19"/>
      <c r="U62" s="19"/>
      <c r="V62" s="19"/>
      <c r="W62" s="19"/>
    </row>
    <row r="63" spans="1:23" ht="17.100000000000001" customHeight="1" x14ac:dyDescent="0.2">
      <c r="A63" s="14"/>
      <c r="B63" s="190">
        <v>43619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2"/>
      <c r="K63" s="18" t="str">
        <f t="shared" si="0"/>
        <v>NA</v>
      </c>
      <c r="L63" s="18">
        <v>0</v>
      </c>
      <c r="M63" s="19"/>
      <c r="N63" s="19"/>
      <c r="O63" s="19"/>
      <c r="P63" s="19"/>
      <c r="Q63" s="19"/>
      <c r="S63" s="19"/>
      <c r="T63" s="19"/>
      <c r="U63" s="19"/>
      <c r="V63" s="19"/>
      <c r="W63" s="19"/>
    </row>
    <row r="64" spans="1:23" ht="17.100000000000001" customHeight="1" x14ac:dyDescent="0.2">
      <c r="A64" s="14"/>
      <c r="B64" s="190">
        <v>43620</v>
      </c>
      <c r="C64" s="191">
        <v>0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I64" s="191">
        <v>0</v>
      </c>
      <c r="J64" s="2"/>
      <c r="K64" s="18" t="str">
        <f t="shared" si="0"/>
        <v>NA</v>
      </c>
      <c r="L64" s="18">
        <v>0</v>
      </c>
      <c r="M64" s="19"/>
      <c r="N64" s="19"/>
      <c r="O64" s="19"/>
      <c r="P64" s="19"/>
      <c r="Q64" s="19"/>
      <c r="S64" s="19"/>
      <c r="T64" s="19"/>
      <c r="U64" s="19"/>
      <c r="V64" s="19"/>
      <c r="W64" s="19"/>
    </row>
    <row r="65" spans="1:23" ht="17.100000000000001" customHeight="1" x14ac:dyDescent="0.2">
      <c r="A65" s="14"/>
      <c r="B65" s="190">
        <v>43621</v>
      </c>
      <c r="C65" s="191">
        <v>0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I65" s="191">
        <v>0</v>
      </c>
      <c r="J65" s="2"/>
      <c r="K65" s="18" t="str">
        <f t="shared" si="0"/>
        <v>NA</v>
      </c>
      <c r="L65" s="18">
        <v>0</v>
      </c>
      <c r="M65" s="19"/>
      <c r="N65" s="19"/>
      <c r="O65" s="19"/>
      <c r="P65" s="19"/>
      <c r="Q65" s="19"/>
      <c r="S65" s="19"/>
      <c r="T65" s="19"/>
      <c r="U65" s="19"/>
      <c r="V65" s="19"/>
      <c r="W65" s="19"/>
    </row>
    <row r="66" spans="1:23" ht="17.100000000000001" customHeight="1" x14ac:dyDescent="0.2">
      <c r="A66" s="14"/>
      <c r="B66" s="190">
        <v>43623</v>
      </c>
      <c r="C66" s="191">
        <v>0</v>
      </c>
      <c r="D66" s="191">
        <v>0</v>
      </c>
      <c r="E66" s="191">
        <v>0</v>
      </c>
      <c r="F66" s="191">
        <v>0</v>
      </c>
      <c r="G66" s="191">
        <v>0</v>
      </c>
      <c r="H66" s="191">
        <v>0</v>
      </c>
      <c r="I66" s="191">
        <v>0</v>
      </c>
      <c r="J66" s="2"/>
      <c r="K66" s="18" t="str">
        <f t="shared" si="0"/>
        <v>NA</v>
      </c>
      <c r="L66" s="18">
        <v>0</v>
      </c>
      <c r="M66" s="19"/>
      <c r="N66" s="19"/>
      <c r="O66" s="19"/>
      <c r="P66" s="19"/>
      <c r="Q66" s="19"/>
      <c r="S66" s="19"/>
      <c r="T66" s="19"/>
      <c r="U66" s="19"/>
      <c r="V66" s="19"/>
      <c r="W66" s="19"/>
    </row>
    <row r="67" spans="1:23" ht="17.100000000000001" customHeight="1" x14ac:dyDescent="0.2">
      <c r="A67" s="14"/>
      <c r="B67" s="190">
        <v>43625</v>
      </c>
      <c r="C67" s="191">
        <v>0</v>
      </c>
      <c r="D67" s="191">
        <v>0</v>
      </c>
      <c r="E67" s="191">
        <v>0</v>
      </c>
      <c r="F67" s="191">
        <v>0</v>
      </c>
      <c r="G67" s="191">
        <v>0</v>
      </c>
      <c r="H67" s="191">
        <v>0</v>
      </c>
      <c r="I67" s="191">
        <v>0</v>
      </c>
      <c r="J67" s="2"/>
      <c r="K67" s="18" t="str">
        <f t="shared" si="0"/>
        <v>NA</v>
      </c>
      <c r="L67" s="18">
        <v>0</v>
      </c>
      <c r="M67" s="19"/>
      <c r="N67" s="19"/>
      <c r="O67" s="19"/>
      <c r="P67" s="19"/>
      <c r="Q67" s="19"/>
      <c r="S67" s="19"/>
      <c r="T67" s="19"/>
      <c r="U67" s="19"/>
      <c r="V67" s="19"/>
      <c r="W67" s="19"/>
    </row>
    <row r="68" spans="1:23" ht="17.100000000000001" customHeight="1" x14ac:dyDescent="0.2">
      <c r="A68" s="14"/>
      <c r="B68" s="190">
        <v>43629</v>
      </c>
      <c r="C68" s="191">
        <v>0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I68" s="191">
        <v>0</v>
      </c>
      <c r="J68" s="2"/>
      <c r="K68" s="18" t="str">
        <f t="shared" si="0"/>
        <v>NA</v>
      </c>
      <c r="L68" s="18">
        <v>0</v>
      </c>
      <c r="M68" s="19"/>
      <c r="N68" s="19"/>
      <c r="O68" s="19"/>
      <c r="P68" s="19"/>
      <c r="Q68" s="19"/>
      <c r="S68" s="19"/>
      <c r="T68" s="19"/>
      <c r="U68" s="19"/>
      <c r="V68" s="19"/>
      <c r="W68" s="19"/>
    </row>
    <row r="69" spans="1:23" ht="17.100000000000001" customHeight="1" x14ac:dyDescent="0.2">
      <c r="A69" s="14"/>
      <c r="B69" s="190">
        <v>43637</v>
      </c>
      <c r="C69" s="191">
        <v>0</v>
      </c>
      <c r="D69" s="191">
        <v>0</v>
      </c>
      <c r="E69" s="191">
        <v>0</v>
      </c>
      <c r="F69" s="191">
        <v>0</v>
      </c>
      <c r="G69" s="191">
        <v>0</v>
      </c>
      <c r="H69" s="191">
        <v>0</v>
      </c>
      <c r="I69" s="191">
        <v>0</v>
      </c>
      <c r="J69" s="2"/>
      <c r="K69" s="18" t="str">
        <f t="shared" si="0"/>
        <v>NA</v>
      </c>
      <c r="L69" s="18">
        <v>0</v>
      </c>
      <c r="M69" s="19"/>
      <c r="N69" s="19"/>
      <c r="O69" s="19"/>
      <c r="P69" s="19"/>
      <c r="Q69" s="19"/>
      <c r="S69" s="19"/>
      <c r="T69" s="19"/>
      <c r="U69" s="19"/>
      <c r="V69" s="19"/>
      <c r="W69" s="19"/>
    </row>
    <row r="70" spans="1:23" ht="17.100000000000001" customHeight="1" x14ac:dyDescent="0.2">
      <c r="A70" s="14"/>
      <c r="B70" s="190">
        <v>43642</v>
      </c>
      <c r="C70" s="191">
        <v>0</v>
      </c>
      <c r="D70" s="191">
        <v>0</v>
      </c>
      <c r="E70" s="191">
        <v>0</v>
      </c>
      <c r="F70" s="191">
        <v>0</v>
      </c>
      <c r="G70" s="191">
        <v>0</v>
      </c>
      <c r="H70" s="191">
        <v>0</v>
      </c>
      <c r="I70" s="191">
        <v>0</v>
      </c>
      <c r="J70" s="2"/>
      <c r="K70" s="18" t="str">
        <f t="shared" si="0"/>
        <v>NA</v>
      </c>
      <c r="L70" s="18">
        <v>0</v>
      </c>
      <c r="M70" s="19"/>
      <c r="N70" s="19"/>
      <c r="O70" s="19"/>
      <c r="P70" s="19"/>
      <c r="Q70" s="19"/>
      <c r="S70" s="19"/>
      <c r="T70" s="19"/>
      <c r="U70" s="19"/>
      <c r="V70" s="19"/>
      <c r="W70" s="19"/>
    </row>
    <row r="71" spans="1:23" ht="17.100000000000001" customHeight="1" x14ac:dyDescent="0.2">
      <c r="A71" s="14"/>
      <c r="B71" s="190">
        <v>43645</v>
      </c>
      <c r="C71" s="191">
        <v>0</v>
      </c>
      <c r="D71" s="191">
        <v>0</v>
      </c>
      <c r="E71" s="191">
        <v>0</v>
      </c>
      <c r="F71" s="191">
        <v>0</v>
      </c>
      <c r="G71" s="191">
        <v>0</v>
      </c>
      <c r="H71" s="191">
        <v>0</v>
      </c>
      <c r="I71" s="191">
        <v>0</v>
      </c>
      <c r="J71" s="2"/>
      <c r="K71" s="18" t="str">
        <f t="shared" si="0"/>
        <v>NA</v>
      </c>
      <c r="L71" s="18">
        <v>0</v>
      </c>
      <c r="M71" s="19"/>
      <c r="N71" s="19"/>
      <c r="O71" s="19"/>
      <c r="P71" s="19"/>
      <c r="Q71" s="19"/>
      <c r="S71" s="19"/>
      <c r="T71" s="19"/>
      <c r="U71" s="19"/>
      <c r="V71" s="19"/>
      <c r="W71" s="19"/>
    </row>
    <row r="72" spans="1:23" ht="17.100000000000001" customHeight="1" x14ac:dyDescent="0.2">
      <c r="A72" s="14"/>
      <c r="B72" s="193">
        <v>43647</v>
      </c>
      <c r="C72" s="191">
        <v>0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91">
        <v>0</v>
      </c>
      <c r="J72" s="2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x14ac:dyDescent="0.2">
      <c r="A73" s="14"/>
      <c r="B73" s="193">
        <v>43651</v>
      </c>
      <c r="C73" s="191">
        <v>0</v>
      </c>
      <c r="D73" s="191">
        <v>0</v>
      </c>
      <c r="E73" s="191">
        <v>0</v>
      </c>
      <c r="F73" s="191">
        <v>0</v>
      </c>
      <c r="G73" s="191">
        <v>0</v>
      </c>
      <c r="H73" s="191">
        <v>0</v>
      </c>
      <c r="I73" s="191">
        <v>0</v>
      </c>
      <c r="J73" s="2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x14ac:dyDescent="0.2">
      <c r="A74" s="14"/>
      <c r="B74" s="193">
        <v>43656</v>
      </c>
      <c r="C74" s="191">
        <v>0</v>
      </c>
      <c r="D74" s="191">
        <v>0</v>
      </c>
      <c r="E74" s="191">
        <v>0</v>
      </c>
      <c r="F74" s="191">
        <v>0</v>
      </c>
      <c r="G74" s="191">
        <v>0</v>
      </c>
      <c r="H74" s="191">
        <v>0</v>
      </c>
      <c r="I74" s="191">
        <v>0</v>
      </c>
      <c r="J74" s="2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x14ac:dyDescent="0.2">
      <c r="A75" s="14"/>
      <c r="B75" s="193">
        <v>43656</v>
      </c>
      <c r="C75" s="191">
        <v>0</v>
      </c>
      <c r="D75" s="191">
        <v>0</v>
      </c>
      <c r="E75" s="191">
        <v>0</v>
      </c>
      <c r="F75" s="191">
        <v>0</v>
      </c>
      <c r="G75" s="191">
        <v>0</v>
      </c>
      <c r="H75" s="191">
        <v>0</v>
      </c>
      <c r="I75" s="191">
        <v>0</v>
      </c>
      <c r="J75" s="2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x14ac:dyDescent="0.2">
      <c r="A76" s="14"/>
      <c r="B76" s="193">
        <v>43658</v>
      </c>
      <c r="C76" s="191">
        <v>0</v>
      </c>
      <c r="D76" s="191">
        <v>0</v>
      </c>
      <c r="E76" s="191">
        <v>0</v>
      </c>
      <c r="F76" s="191">
        <v>0</v>
      </c>
      <c r="G76" s="191">
        <v>0</v>
      </c>
      <c r="H76" s="191">
        <v>0</v>
      </c>
      <c r="I76" s="191">
        <v>0</v>
      </c>
      <c r="J76" s="2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x14ac:dyDescent="0.2">
      <c r="A77" s="14"/>
      <c r="B77" s="193">
        <v>43661</v>
      </c>
      <c r="C77" s="191">
        <v>0</v>
      </c>
      <c r="D77" s="191">
        <v>0</v>
      </c>
      <c r="E77" s="191">
        <v>0</v>
      </c>
      <c r="F77" s="191">
        <v>0</v>
      </c>
      <c r="G77" s="191">
        <v>0</v>
      </c>
      <c r="H77" s="191">
        <v>0</v>
      </c>
      <c r="I77" s="191">
        <v>0</v>
      </c>
      <c r="J77" s="2"/>
      <c r="K77" s="18" t="str">
        <f t="shared" si="0"/>
        <v>NA</v>
      </c>
      <c r="L77" s="18">
        <v>0</v>
      </c>
      <c r="M77" s="19"/>
      <c r="N77" s="19"/>
      <c r="O77" s="19"/>
      <c r="P77" s="19"/>
      <c r="Q77" s="19"/>
      <c r="S77" s="19"/>
      <c r="T77" s="19"/>
      <c r="U77" s="19"/>
      <c r="V77" s="19"/>
      <c r="W77" s="19"/>
    </row>
    <row r="78" spans="1:23" ht="17.100000000000001" customHeight="1" x14ac:dyDescent="0.2">
      <c r="A78" s="14"/>
      <c r="B78" s="193">
        <v>43661</v>
      </c>
      <c r="C78" s="191">
        <v>0</v>
      </c>
      <c r="D78" s="191">
        <v>0</v>
      </c>
      <c r="E78" s="191">
        <v>0</v>
      </c>
      <c r="F78" s="191">
        <v>0</v>
      </c>
      <c r="G78" s="191">
        <v>0</v>
      </c>
      <c r="H78" s="191">
        <v>0</v>
      </c>
      <c r="I78" s="191">
        <v>0</v>
      </c>
      <c r="J78" s="2"/>
      <c r="K78" s="18" t="str">
        <f t="shared" si="0"/>
        <v>NA</v>
      </c>
      <c r="L78" s="18">
        <v>0</v>
      </c>
      <c r="M78" s="19"/>
      <c r="N78" s="19"/>
      <c r="O78" s="19"/>
      <c r="P78" s="19"/>
      <c r="Q78" s="19"/>
      <c r="S78" s="19"/>
      <c r="T78" s="19"/>
      <c r="U78" s="19"/>
      <c r="V78" s="19"/>
      <c r="W78" s="19"/>
    </row>
    <row r="79" spans="1:23" ht="17.100000000000001" customHeight="1" x14ac:dyDescent="0.2">
      <c r="A79" s="14"/>
      <c r="B79" s="193">
        <v>43662</v>
      </c>
      <c r="C79" s="191">
        <v>0</v>
      </c>
      <c r="D79" s="191">
        <v>0</v>
      </c>
      <c r="E79" s="191">
        <v>0</v>
      </c>
      <c r="F79" s="191">
        <v>0</v>
      </c>
      <c r="G79" s="191">
        <v>0</v>
      </c>
      <c r="H79" s="191">
        <v>0</v>
      </c>
      <c r="I79" s="191">
        <v>0</v>
      </c>
      <c r="J79" s="2"/>
      <c r="K79" s="18" t="str">
        <f t="shared" si="0"/>
        <v>NA</v>
      </c>
      <c r="L79" s="18">
        <v>0</v>
      </c>
      <c r="M79" s="19"/>
      <c r="N79" s="19"/>
      <c r="O79" s="19"/>
      <c r="P79" s="19"/>
      <c r="Q79" s="19"/>
      <c r="S79" s="19"/>
      <c r="T79" s="19"/>
      <c r="U79" s="19"/>
      <c r="V79" s="19"/>
      <c r="W79" s="19"/>
    </row>
    <row r="80" spans="1:23" ht="17.100000000000001" customHeight="1" x14ac:dyDescent="0.2">
      <c r="A80" s="14"/>
      <c r="B80" s="193">
        <v>43665</v>
      </c>
      <c r="C80" s="191">
        <v>0</v>
      </c>
      <c r="D80" s="191">
        <v>0</v>
      </c>
      <c r="E80" s="191">
        <v>0</v>
      </c>
      <c r="F80" s="191">
        <v>0</v>
      </c>
      <c r="G80" s="191">
        <v>0</v>
      </c>
      <c r="H80" s="191">
        <v>0</v>
      </c>
      <c r="I80" s="191">
        <v>0</v>
      </c>
      <c r="J80" s="2"/>
      <c r="K80" s="18" t="str">
        <f t="shared" si="0"/>
        <v>NA</v>
      </c>
      <c r="L80" s="18">
        <v>0</v>
      </c>
      <c r="M80" s="19"/>
      <c r="N80" s="19"/>
      <c r="O80" s="19"/>
      <c r="P80" s="19"/>
      <c r="Q80" s="19"/>
      <c r="S80" s="19"/>
      <c r="T80" s="19"/>
      <c r="U80" s="19"/>
      <c r="V80" s="19"/>
      <c r="W80" s="19"/>
    </row>
    <row r="81" spans="1:23" ht="17.100000000000001" customHeight="1" x14ac:dyDescent="0.2">
      <c r="A81" s="14"/>
      <c r="B81" s="193">
        <v>43668</v>
      </c>
      <c r="C81" s="191">
        <v>0</v>
      </c>
      <c r="D81" s="191">
        <v>0</v>
      </c>
      <c r="E81" s="191">
        <v>0</v>
      </c>
      <c r="F81" s="191">
        <v>0</v>
      </c>
      <c r="G81" s="191">
        <v>0</v>
      </c>
      <c r="H81" s="191">
        <v>0</v>
      </c>
      <c r="I81" s="191">
        <v>0</v>
      </c>
      <c r="J81" s="2"/>
      <c r="K81" s="18" t="str">
        <f t="shared" si="0"/>
        <v>NA</v>
      </c>
      <c r="L81" s="18">
        <v>0</v>
      </c>
      <c r="M81" s="19"/>
      <c r="N81" s="19"/>
      <c r="O81" s="19"/>
      <c r="P81" s="19"/>
      <c r="Q81" s="19"/>
      <c r="S81" s="19"/>
      <c r="T81" s="19"/>
      <c r="U81" s="19"/>
      <c r="V81" s="19"/>
      <c r="W81" s="19"/>
    </row>
    <row r="82" spans="1:23" ht="17.100000000000001" customHeight="1" x14ac:dyDescent="0.2">
      <c r="A82" s="14"/>
      <c r="B82" s="193">
        <v>43669</v>
      </c>
      <c r="C82" s="191">
        <v>0</v>
      </c>
      <c r="D82" s="191">
        <v>0</v>
      </c>
      <c r="E82" s="191">
        <v>0</v>
      </c>
      <c r="F82" s="191">
        <v>0</v>
      </c>
      <c r="G82" s="191">
        <v>0</v>
      </c>
      <c r="H82" s="191">
        <v>0</v>
      </c>
      <c r="I82" s="191">
        <v>0</v>
      </c>
      <c r="J82" s="2"/>
      <c r="K82" s="18" t="str">
        <f t="shared" si="0"/>
        <v>NA</v>
      </c>
      <c r="L82" s="18">
        <v>0</v>
      </c>
      <c r="M82" s="19"/>
      <c r="N82" s="19"/>
      <c r="O82" s="19"/>
      <c r="P82" s="19"/>
      <c r="Q82" s="19"/>
      <c r="S82" s="19"/>
      <c r="T82" s="19"/>
      <c r="U82" s="19"/>
      <c r="V82" s="19"/>
      <c r="W82" s="19"/>
    </row>
    <row r="83" spans="1:23" ht="17.100000000000001" customHeight="1" x14ac:dyDescent="0.2">
      <c r="A83" s="14"/>
      <c r="B83" s="193">
        <v>43677</v>
      </c>
      <c r="C83" s="191">
        <v>0</v>
      </c>
      <c r="D83" s="191">
        <v>0</v>
      </c>
      <c r="E83" s="191">
        <v>0</v>
      </c>
      <c r="F83" s="191">
        <v>0</v>
      </c>
      <c r="G83" s="191">
        <v>0</v>
      </c>
      <c r="H83" s="191">
        <v>0</v>
      </c>
      <c r="I83" s="191">
        <v>0</v>
      </c>
      <c r="J83" s="2"/>
      <c r="K83" s="18" t="str">
        <f t="shared" si="0"/>
        <v>NA</v>
      </c>
      <c r="L83" s="18">
        <v>0</v>
      </c>
      <c r="M83" s="19"/>
      <c r="N83" s="19"/>
      <c r="O83" s="19"/>
      <c r="P83" s="19"/>
      <c r="Q83" s="19"/>
      <c r="S83" s="19"/>
      <c r="T83" s="19"/>
      <c r="U83" s="19"/>
      <c r="V83" s="19"/>
      <c r="W83" s="19"/>
    </row>
    <row r="84" spans="1:23" ht="17.100000000000001" customHeight="1" x14ac:dyDescent="0.2">
      <c r="A84" s="14"/>
      <c r="B84" s="193">
        <v>43682</v>
      </c>
      <c r="C84" s="191">
        <v>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91">
        <v>0</v>
      </c>
      <c r="J84" s="2"/>
      <c r="K84" s="18" t="str">
        <f t="shared" si="0"/>
        <v>NA</v>
      </c>
      <c r="L84" s="18">
        <v>0</v>
      </c>
      <c r="M84" s="19"/>
      <c r="N84" s="19"/>
      <c r="O84" s="19"/>
      <c r="P84" s="19"/>
      <c r="Q84" s="19"/>
      <c r="S84" s="19"/>
      <c r="T84" s="19"/>
      <c r="U84" s="19"/>
      <c r="V84" s="19"/>
      <c r="W84" s="19"/>
    </row>
    <row r="85" spans="1:23" ht="17.100000000000001" customHeight="1" x14ac:dyDescent="0.2">
      <c r="A85" s="14"/>
      <c r="B85" s="193">
        <v>43685</v>
      </c>
      <c r="C85" s="191">
        <v>0</v>
      </c>
      <c r="D85" s="191">
        <v>0</v>
      </c>
      <c r="E85" s="191">
        <v>0</v>
      </c>
      <c r="F85" s="191">
        <v>0</v>
      </c>
      <c r="G85" s="191">
        <v>0</v>
      </c>
      <c r="H85" s="191">
        <v>0</v>
      </c>
      <c r="I85" s="191">
        <v>0</v>
      </c>
      <c r="J85" s="2"/>
      <c r="K85" s="18" t="str">
        <f t="shared" si="0"/>
        <v>NA</v>
      </c>
      <c r="L85" s="18">
        <v>0</v>
      </c>
      <c r="M85" s="19"/>
      <c r="N85" s="19"/>
      <c r="O85" s="19"/>
      <c r="P85" s="19"/>
      <c r="Q85" s="19"/>
      <c r="S85" s="19"/>
      <c r="T85" s="19"/>
      <c r="U85" s="19"/>
      <c r="V85" s="19"/>
      <c r="W85" s="19"/>
    </row>
    <row r="86" spans="1:23" ht="17.100000000000001" customHeight="1" x14ac:dyDescent="0.2">
      <c r="A86" s="14"/>
      <c r="B86" s="193">
        <v>43686</v>
      </c>
      <c r="C86" s="191">
        <v>0</v>
      </c>
      <c r="D86" s="191">
        <v>0</v>
      </c>
      <c r="E86" s="191">
        <v>0</v>
      </c>
      <c r="F86" s="191">
        <v>0</v>
      </c>
      <c r="G86" s="191">
        <v>0</v>
      </c>
      <c r="H86" s="191">
        <v>0</v>
      </c>
      <c r="I86" s="191">
        <v>0</v>
      </c>
      <c r="J86" s="2"/>
      <c r="K86" s="18" t="str">
        <f t="shared" si="0"/>
        <v>NA</v>
      </c>
      <c r="L86" s="18">
        <v>0</v>
      </c>
      <c r="M86" s="19"/>
      <c r="N86" s="19"/>
      <c r="O86" s="19"/>
      <c r="P86" s="19"/>
      <c r="Q86" s="19"/>
      <c r="S86" s="19"/>
      <c r="T86" s="19"/>
      <c r="U86" s="19"/>
      <c r="V86" s="19"/>
      <c r="W86" s="19"/>
    </row>
    <row r="87" spans="1:23" ht="17.100000000000001" customHeight="1" x14ac:dyDescent="0.2">
      <c r="A87" s="14"/>
      <c r="B87" s="193">
        <v>43689</v>
      </c>
      <c r="C87" s="191">
        <v>0</v>
      </c>
      <c r="D87" s="191">
        <v>0</v>
      </c>
      <c r="E87" s="191">
        <v>0</v>
      </c>
      <c r="F87" s="191">
        <v>0</v>
      </c>
      <c r="G87" s="191">
        <v>0</v>
      </c>
      <c r="H87" s="191">
        <v>0</v>
      </c>
      <c r="I87" s="191">
        <v>0</v>
      </c>
      <c r="J87" s="2"/>
      <c r="K87" s="18" t="str">
        <f t="shared" si="0"/>
        <v>NA</v>
      </c>
      <c r="L87" s="18">
        <v>0</v>
      </c>
      <c r="M87" s="19"/>
      <c r="N87" s="19"/>
      <c r="O87" s="19"/>
      <c r="P87" s="19"/>
      <c r="Q87" s="19"/>
      <c r="S87" s="19"/>
      <c r="T87" s="19"/>
      <c r="U87" s="19"/>
      <c r="V87" s="19"/>
      <c r="W87" s="19"/>
    </row>
    <row r="88" spans="1:23" ht="17.100000000000001" customHeight="1" x14ac:dyDescent="0.2">
      <c r="A88" s="14"/>
      <c r="B88" s="193">
        <v>43692</v>
      </c>
      <c r="C88" s="191">
        <v>0</v>
      </c>
      <c r="D88" s="191">
        <v>0</v>
      </c>
      <c r="E88" s="191">
        <v>0</v>
      </c>
      <c r="F88" s="191">
        <v>0</v>
      </c>
      <c r="G88" s="191">
        <v>0</v>
      </c>
      <c r="H88" s="191">
        <v>0</v>
      </c>
      <c r="I88" s="191">
        <v>0</v>
      </c>
      <c r="J88" s="2"/>
      <c r="K88" s="18" t="str">
        <f t="shared" si="0"/>
        <v>NA</v>
      </c>
      <c r="L88" s="18">
        <v>0</v>
      </c>
      <c r="M88" s="19"/>
      <c r="N88" s="19"/>
      <c r="O88" s="19"/>
      <c r="P88" s="19"/>
      <c r="Q88" s="19"/>
      <c r="S88" s="19"/>
      <c r="T88" s="19"/>
      <c r="U88" s="19"/>
      <c r="V88" s="19"/>
      <c r="W88" s="19"/>
    </row>
    <row r="89" spans="1:23" ht="17.100000000000001" customHeight="1" x14ac:dyDescent="0.2">
      <c r="A89" s="14"/>
      <c r="B89" s="193">
        <v>43693</v>
      </c>
      <c r="C89" s="191">
        <v>0</v>
      </c>
      <c r="D89" s="191">
        <v>0</v>
      </c>
      <c r="E89" s="191">
        <v>0</v>
      </c>
      <c r="F89" s="191">
        <v>0</v>
      </c>
      <c r="G89" s="191">
        <v>0</v>
      </c>
      <c r="H89" s="191">
        <v>0</v>
      </c>
      <c r="I89" s="191">
        <v>0</v>
      </c>
      <c r="J89" s="2"/>
      <c r="K89" s="18" t="str">
        <f t="shared" si="0"/>
        <v>NA</v>
      </c>
      <c r="L89" s="18">
        <v>0</v>
      </c>
      <c r="M89" s="19"/>
      <c r="N89" s="19"/>
      <c r="O89" s="19"/>
      <c r="P89" s="19"/>
      <c r="Q89" s="19"/>
      <c r="S89" s="19"/>
      <c r="T89" s="19"/>
      <c r="U89" s="19"/>
      <c r="V89" s="19"/>
      <c r="W89" s="19"/>
    </row>
    <row r="90" spans="1:23" ht="17.100000000000001" customHeight="1" x14ac:dyDescent="0.2">
      <c r="A90" s="14"/>
      <c r="B90" s="193">
        <v>43696</v>
      </c>
      <c r="C90" s="191">
        <v>0</v>
      </c>
      <c r="D90" s="191">
        <v>0</v>
      </c>
      <c r="E90" s="191">
        <v>0</v>
      </c>
      <c r="F90" s="191">
        <v>0</v>
      </c>
      <c r="G90" s="191">
        <v>0</v>
      </c>
      <c r="H90" s="191">
        <v>0</v>
      </c>
      <c r="I90" s="191">
        <v>0</v>
      </c>
      <c r="J90" s="2"/>
      <c r="K90" s="18" t="str">
        <f t="shared" si="0"/>
        <v>NA</v>
      </c>
      <c r="L90" s="18">
        <v>0</v>
      </c>
      <c r="M90" s="19"/>
      <c r="N90" s="19"/>
      <c r="O90" s="19"/>
      <c r="P90" s="19"/>
      <c r="Q90" s="19"/>
      <c r="S90" s="19"/>
      <c r="T90" s="19"/>
      <c r="U90" s="19"/>
      <c r="V90" s="19"/>
      <c r="W90" s="19"/>
    </row>
    <row r="91" spans="1:23" ht="17.100000000000001" customHeight="1" x14ac:dyDescent="0.2">
      <c r="A91" s="14"/>
      <c r="B91" s="193">
        <v>43698</v>
      </c>
      <c r="C91" s="191">
        <v>0</v>
      </c>
      <c r="D91" s="191">
        <v>0</v>
      </c>
      <c r="E91" s="191">
        <v>0</v>
      </c>
      <c r="F91" s="191">
        <v>0</v>
      </c>
      <c r="G91" s="191">
        <v>0</v>
      </c>
      <c r="H91" s="191">
        <v>0</v>
      </c>
      <c r="I91" s="191">
        <v>0</v>
      </c>
      <c r="J91" s="2"/>
      <c r="K91" s="18" t="str">
        <f t="shared" si="0"/>
        <v>NA</v>
      </c>
      <c r="L91" s="18">
        <v>0</v>
      </c>
      <c r="M91" s="19"/>
      <c r="N91" s="19"/>
      <c r="O91" s="19"/>
      <c r="P91" s="19"/>
      <c r="Q91" s="19"/>
      <c r="S91" s="19"/>
      <c r="T91" s="19"/>
      <c r="U91" s="19"/>
      <c r="V91" s="19"/>
      <c r="W91" s="19"/>
    </row>
    <row r="92" spans="1:23" ht="17.100000000000001" customHeight="1" x14ac:dyDescent="0.2">
      <c r="A92" s="14"/>
      <c r="B92" s="193">
        <v>43700</v>
      </c>
      <c r="C92" s="191">
        <v>0</v>
      </c>
      <c r="D92" s="191">
        <v>0</v>
      </c>
      <c r="E92" s="191">
        <v>0</v>
      </c>
      <c r="F92" s="191">
        <v>0</v>
      </c>
      <c r="G92" s="191">
        <v>0</v>
      </c>
      <c r="H92" s="191">
        <v>0</v>
      </c>
      <c r="I92" s="191">
        <v>0</v>
      </c>
      <c r="J92" s="2"/>
      <c r="K92" s="18" t="str">
        <f t="shared" si="0"/>
        <v>NA</v>
      </c>
      <c r="L92" s="18">
        <v>0</v>
      </c>
      <c r="M92" s="19"/>
      <c r="N92" s="19"/>
      <c r="O92" s="19"/>
      <c r="P92" s="19"/>
      <c r="Q92" s="19"/>
      <c r="S92" s="19"/>
      <c r="T92" s="19"/>
      <c r="U92" s="19"/>
      <c r="V92" s="19"/>
      <c r="W92" s="19"/>
    </row>
    <row r="93" spans="1:23" ht="17.100000000000001" customHeight="1" x14ac:dyDescent="0.2">
      <c r="A93" s="14"/>
      <c r="B93" s="193">
        <v>43704</v>
      </c>
      <c r="C93" s="191">
        <v>0</v>
      </c>
      <c r="D93" s="191">
        <v>0</v>
      </c>
      <c r="E93" s="191">
        <v>0</v>
      </c>
      <c r="F93" s="191">
        <v>0</v>
      </c>
      <c r="G93" s="191">
        <v>0</v>
      </c>
      <c r="H93" s="191">
        <v>0</v>
      </c>
      <c r="I93" s="191">
        <v>0</v>
      </c>
      <c r="J93" s="2"/>
      <c r="K93" s="18" t="str">
        <f t="shared" si="0"/>
        <v>NA</v>
      </c>
      <c r="L93" s="18">
        <v>0</v>
      </c>
      <c r="M93" s="19"/>
      <c r="N93" s="19"/>
      <c r="O93" s="19"/>
      <c r="P93" s="19"/>
      <c r="Q93" s="19"/>
      <c r="S93" s="19"/>
      <c r="T93" s="19"/>
      <c r="U93" s="19"/>
      <c r="V93" s="19"/>
      <c r="W93" s="19"/>
    </row>
    <row r="94" spans="1:23" ht="17.100000000000001" customHeight="1" x14ac:dyDescent="0.2">
      <c r="A94" s="14"/>
      <c r="B94" s="193">
        <v>43705</v>
      </c>
      <c r="C94" s="191">
        <v>0</v>
      </c>
      <c r="D94" s="191">
        <v>0</v>
      </c>
      <c r="E94" s="191">
        <v>0</v>
      </c>
      <c r="F94" s="191">
        <v>0</v>
      </c>
      <c r="G94" s="191">
        <v>0</v>
      </c>
      <c r="H94" s="191">
        <v>0</v>
      </c>
      <c r="I94" s="191">
        <v>0</v>
      </c>
      <c r="J94" s="2"/>
      <c r="K94" s="18" t="str">
        <f t="shared" si="0"/>
        <v>NA</v>
      </c>
      <c r="L94" s="18">
        <v>0</v>
      </c>
      <c r="M94" s="19"/>
      <c r="N94" s="19"/>
      <c r="O94" s="19"/>
      <c r="P94" s="19"/>
      <c r="Q94" s="19"/>
      <c r="S94" s="19"/>
      <c r="T94" s="19"/>
      <c r="U94" s="19"/>
      <c r="V94" s="19"/>
      <c r="W94" s="19"/>
    </row>
    <row r="95" spans="1:23" ht="17.100000000000001" customHeight="1" x14ac:dyDescent="0.2">
      <c r="A95" s="14"/>
      <c r="B95" s="193">
        <v>43707</v>
      </c>
      <c r="C95" s="191">
        <v>0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I95" s="191">
        <v>0</v>
      </c>
      <c r="J95" s="2"/>
      <c r="K95" s="18" t="str">
        <f t="shared" si="0"/>
        <v>NA</v>
      </c>
      <c r="L95" s="18">
        <v>0</v>
      </c>
      <c r="M95" s="19"/>
      <c r="N95" s="19"/>
      <c r="O95" s="19"/>
      <c r="P95" s="19"/>
      <c r="Q95" s="19"/>
      <c r="S95" s="19"/>
      <c r="T95" s="19"/>
      <c r="U95" s="19"/>
      <c r="V95" s="19"/>
      <c r="W95" s="19"/>
    </row>
    <row r="96" spans="1:23" ht="17.100000000000001" customHeight="1" x14ac:dyDescent="0.2">
      <c r="A96" s="14"/>
      <c r="B96" s="193">
        <v>43709</v>
      </c>
      <c r="C96" s="191">
        <v>0</v>
      </c>
      <c r="D96" s="191">
        <v>0</v>
      </c>
      <c r="E96" s="191">
        <v>0</v>
      </c>
      <c r="F96" s="191">
        <v>0</v>
      </c>
      <c r="G96" s="191">
        <v>0</v>
      </c>
      <c r="H96" s="191">
        <v>0</v>
      </c>
      <c r="I96" s="191">
        <v>0</v>
      </c>
      <c r="J96" s="2"/>
      <c r="K96" s="18" t="str">
        <f t="shared" si="0"/>
        <v>NA</v>
      </c>
      <c r="L96" s="18">
        <v>0</v>
      </c>
      <c r="M96" s="19"/>
      <c r="N96" s="19"/>
      <c r="O96" s="19"/>
      <c r="P96" s="19"/>
      <c r="Q96" s="19"/>
      <c r="S96" s="19"/>
      <c r="T96" s="19"/>
      <c r="U96" s="19"/>
      <c r="V96" s="19"/>
      <c r="W96" s="19"/>
    </row>
    <row r="97" spans="1:23" ht="17.100000000000001" customHeight="1" x14ac:dyDescent="0.2">
      <c r="A97" s="14"/>
      <c r="B97" s="193">
        <v>43710</v>
      </c>
      <c r="C97" s="191">
        <v>0</v>
      </c>
      <c r="D97" s="191">
        <v>0</v>
      </c>
      <c r="E97" s="191">
        <v>0</v>
      </c>
      <c r="F97" s="191">
        <v>0</v>
      </c>
      <c r="G97" s="191">
        <v>0</v>
      </c>
      <c r="H97" s="191">
        <v>0</v>
      </c>
      <c r="I97" s="191">
        <v>0</v>
      </c>
      <c r="J97" s="2"/>
      <c r="K97" s="18" t="str">
        <f t="shared" si="0"/>
        <v>NA</v>
      </c>
      <c r="L97" s="18">
        <v>0</v>
      </c>
      <c r="M97" s="19"/>
      <c r="N97" s="19"/>
      <c r="O97" s="19"/>
      <c r="P97" s="19"/>
      <c r="Q97" s="19"/>
      <c r="S97" s="19"/>
      <c r="T97" s="19"/>
      <c r="U97" s="19"/>
      <c r="V97" s="19"/>
      <c r="W97" s="19"/>
    </row>
    <row r="98" spans="1:23" ht="17.100000000000001" customHeight="1" x14ac:dyDescent="0.2">
      <c r="A98" s="14"/>
      <c r="B98" s="193">
        <v>43712</v>
      </c>
      <c r="C98" s="191">
        <v>0</v>
      </c>
      <c r="D98" s="191">
        <v>0</v>
      </c>
      <c r="E98" s="191">
        <v>0</v>
      </c>
      <c r="F98" s="191">
        <v>0</v>
      </c>
      <c r="G98" s="191">
        <v>0</v>
      </c>
      <c r="H98" s="191">
        <v>0</v>
      </c>
      <c r="I98" s="191">
        <v>0</v>
      </c>
      <c r="J98" s="2"/>
      <c r="K98" s="18" t="str">
        <f t="shared" si="0"/>
        <v>NA</v>
      </c>
      <c r="L98" s="18">
        <v>0</v>
      </c>
      <c r="M98" s="19"/>
      <c r="N98" s="19"/>
      <c r="O98" s="19"/>
      <c r="P98" s="19"/>
      <c r="Q98" s="19"/>
      <c r="S98" s="19"/>
      <c r="T98" s="19"/>
      <c r="U98" s="19"/>
      <c r="V98" s="19"/>
      <c r="W98" s="19"/>
    </row>
    <row r="99" spans="1:23" ht="17.100000000000001" customHeight="1" x14ac:dyDescent="0.2">
      <c r="A99" s="14"/>
      <c r="B99" s="193">
        <v>43716</v>
      </c>
      <c r="C99" s="191">
        <v>0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I99" s="191">
        <v>0</v>
      </c>
      <c r="J99" s="2"/>
      <c r="K99" s="18" t="str">
        <f t="shared" si="0"/>
        <v>NA</v>
      </c>
      <c r="L99" s="18">
        <v>0</v>
      </c>
      <c r="M99" s="19"/>
      <c r="N99" s="19"/>
      <c r="O99" s="19"/>
      <c r="P99" s="19"/>
      <c r="Q99" s="19"/>
      <c r="S99" s="19"/>
      <c r="T99" s="19"/>
      <c r="U99" s="19"/>
      <c r="V99" s="19"/>
      <c r="W99" s="19"/>
    </row>
    <row r="100" spans="1:23" ht="17.100000000000001" customHeight="1" x14ac:dyDescent="0.2">
      <c r="A100" s="14"/>
      <c r="B100" s="193">
        <v>43720</v>
      </c>
      <c r="C100" s="191">
        <v>0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I100" s="191">
        <v>0</v>
      </c>
      <c r="J100" s="2"/>
      <c r="K100" s="18" t="str">
        <f t="shared" si="0"/>
        <v>NA</v>
      </c>
      <c r="L100" s="18">
        <v>0</v>
      </c>
      <c r="M100" s="19"/>
      <c r="N100" s="19"/>
      <c r="O100" s="19"/>
      <c r="P100" s="19"/>
      <c r="Q100" s="19"/>
      <c r="S100" s="19"/>
      <c r="T100" s="19"/>
      <c r="U100" s="19"/>
      <c r="V100" s="19"/>
      <c r="W100" s="19"/>
    </row>
    <row r="101" spans="1:23" ht="17.100000000000001" customHeight="1" x14ac:dyDescent="0.2">
      <c r="A101" s="14"/>
      <c r="B101" s="193">
        <v>43723</v>
      </c>
      <c r="C101" s="191">
        <v>0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I101" s="191">
        <v>0</v>
      </c>
      <c r="J101" s="2"/>
      <c r="K101" s="18" t="str">
        <f t="shared" si="0"/>
        <v>NA</v>
      </c>
      <c r="L101" s="18">
        <v>0</v>
      </c>
      <c r="M101" s="19"/>
      <c r="N101" s="19"/>
      <c r="O101" s="19"/>
      <c r="P101" s="19"/>
      <c r="Q101" s="19"/>
      <c r="S101" s="19"/>
      <c r="T101" s="19"/>
      <c r="U101" s="19"/>
      <c r="V101" s="19"/>
      <c r="W101" s="19"/>
    </row>
    <row r="102" spans="1:23" ht="17.100000000000001" customHeight="1" x14ac:dyDescent="0.2">
      <c r="A102" s="14"/>
      <c r="B102" s="193">
        <v>43728</v>
      </c>
      <c r="C102" s="191">
        <v>0</v>
      </c>
      <c r="D102" s="191">
        <v>0</v>
      </c>
      <c r="E102" s="191">
        <v>0</v>
      </c>
      <c r="F102" s="191">
        <v>0</v>
      </c>
      <c r="G102" s="191">
        <v>0</v>
      </c>
      <c r="H102" s="191">
        <v>0</v>
      </c>
      <c r="I102" s="191">
        <v>0</v>
      </c>
      <c r="J102" s="2"/>
      <c r="K102" s="18" t="str">
        <f t="shared" si="0"/>
        <v>NA</v>
      </c>
      <c r="L102" s="18">
        <v>0</v>
      </c>
      <c r="M102" s="19"/>
      <c r="N102" s="19"/>
      <c r="O102" s="19"/>
      <c r="P102" s="19"/>
      <c r="Q102" s="19"/>
      <c r="S102" s="19"/>
      <c r="T102" s="19"/>
      <c r="U102" s="19"/>
      <c r="V102" s="19"/>
      <c r="W102" s="19"/>
    </row>
    <row r="103" spans="1:23" ht="17.100000000000001" customHeight="1" x14ac:dyDescent="0.2">
      <c r="A103" s="14"/>
      <c r="B103" s="190">
        <v>43753</v>
      </c>
      <c r="C103" s="191">
        <v>0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I103" s="191">
        <v>0</v>
      </c>
      <c r="J103" s="2"/>
      <c r="K103" s="18" t="str">
        <f t="shared" si="0"/>
        <v>NA</v>
      </c>
      <c r="L103" s="18">
        <v>0</v>
      </c>
      <c r="M103" s="19"/>
      <c r="N103" s="19"/>
      <c r="O103" s="19"/>
      <c r="P103" s="19"/>
      <c r="Q103" s="19"/>
      <c r="S103" s="19"/>
      <c r="T103" s="19"/>
      <c r="U103" s="19"/>
      <c r="V103" s="19"/>
      <c r="W103" s="19"/>
    </row>
    <row r="104" spans="1:23" ht="17.100000000000001" customHeight="1" x14ac:dyDescent="0.2">
      <c r="A104" s="14"/>
      <c r="B104" s="190">
        <v>43755</v>
      </c>
      <c r="C104" s="191">
        <v>0</v>
      </c>
      <c r="D104" s="191">
        <v>0</v>
      </c>
      <c r="E104" s="191">
        <v>0</v>
      </c>
      <c r="F104" s="191">
        <v>0</v>
      </c>
      <c r="G104" s="191">
        <v>0</v>
      </c>
      <c r="H104" s="191">
        <v>0</v>
      </c>
      <c r="I104" s="191">
        <v>0</v>
      </c>
      <c r="J104" s="2"/>
      <c r="K104" s="18" t="str">
        <f t="shared" si="0"/>
        <v>NA</v>
      </c>
      <c r="L104" s="18">
        <v>0</v>
      </c>
      <c r="M104" s="19"/>
      <c r="N104" s="19"/>
      <c r="O104" s="19"/>
      <c r="P104" s="19"/>
      <c r="Q104" s="19"/>
      <c r="S104" s="19"/>
      <c r="T104" s="19"/>
      <c r="U104" s="19"/>
      <c r="V104" s="19"/>
      <c r="W104" s="19"/>
    </row>
    <row r="105" spans="1:23" ht="17.100000000000001" customHeight="1" x14ac:dyDescent="0.2">
      <c r="A105" s="14"/>
      <c r="B105" s="190">
        <v>43758</v>
      </c>
      <c r="C105" s="191">
        <v>0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I105" s="191">
        <v>0</v>
      </c>
      <c r="J105" s="2"/>
      <c r="K105" s="18" t="str">
        <f t="shared" si="0"/>
        <v>NA</v>
      </c>
      <c r="L105" s="18">
        <v>0</v>
      </c>
      <c r="M105" s="19"/>
      <c r="N105" s="19"/>
      <c r="O105" s="19"/>
      <c r="P105" s="19"/>
      <c r="Q105" s="19"/>
      <c r="S105" s="19"/>
      <c r="T105" s="19"/>
      <c r="U105" s="19"/>
      <c r="V105" s="19"/>
      <c r="W105" s="19"/>
    </row>
    <row r="106" spans="1:23" ht="17.100000000000001" customHeight="1" x14ac:dyDescent="0.2">
      <c r="A106" s="14"/>
      <c r="B106" s="190">
        <v>43768</v>
      </c>
      <c r="C106" s="191">
        <v>0</v>
      </c>
      <c r="D106" s="191">
        <v>0</v>
      </c>
      <c r="E106" s="191">
        <v>0</v>
      </c>
      <c r="F106" s="191">
        <v>0</v>
      </c>
      <c r="G106" s="191">
        <v>0</v>
      </c>
      <c r="H106" s="191">
        <v>0</v>
      </c>
      <c r="I106" s="191">
        <v>0</v>
      </c>
      <c r="J106" s="2"/>
      <c r="K106" s="18" t="str">
        <f t="shared" si="0"/>
        <v>NA</v>
      </c>
      <c r="L106" s="18">
        <v>0</v>
      </c>
      <c r="M106" s="19"/>
      <c r="N106" s="19"/>
      <c r="O106" s="19"/>
      <c r="P106" s="19"/>
      <c r="Q106" s="19"/>
      <c r="S106" s="19"/>
      <c r="T106" s="19"/>
      <c r="U106" s="19"/>
      <c r="V106" s="19"/>
      <c r="W106" s="19"/>
    </row>
    <row r="107" spans="1:23" ht="17.100000000000001" customHeight="1" x14ac:dyDescent="0.2">
      <c r="A107" s="14"/>
      <c r="B107" s="190">
        <v>43770</v>
      </c>
      <c r="C107" s="191">
        <v>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I107" s="191">
        <v>0</v>
      </c>
      <c r="J107" s="2"/>
      <c r="K107" s="18" t="str">
        <f t="shared" si="0"/>
        <v>NA</v>
      </c>
      <c r="L107" s="18">
        <v>0</v>
      </c>
      <c r="M107" s="19"/>
      <c r="N107" s="19"/>
      <c r="O107" s="19"/>
      <c r="P107" s="19"/>
      <c r="Q107" s="19"/>
      <c r="S107" s="19"/>
      <c r="T107" s="19"/>
      <c r="U107" s="19"/>
      <c r="V107" s="19"/>
      <c r="W107" s="19"/>
    </row>
    <row r="108" spans="1:23" ht="17.100000000000001" customHeight="1" x14ac:dyDescent="0.2">
      <c r="A108" s="14"/>
      <c r="B108" s="190">
        <v>43774</v>
      </c>
      <c r="C108" s="191">
        <v>0</v>
      </c>
      <c r="D108" s="191">
        <v>0</v>
      </c>
      <c r="E108" s="191">
        <v>0</v>
      </c>
      <c r="F108" s="191">
        <v>0</v>
      </c>
      <c r="G108" s="191">
        <v>0</v>
      </c>
      <c r="H108" s="191">
        <v>0</v>
      </c>
      <c r="I108" s="191">
        <v>0</v>
      </c>
      <c r="J108" s="2"/>
      <c r="K108" s="18" t="str">
        <f t="shared" si="0"/>
        <v>NA</v>
      </c>
      <c r="L108" s="18">
        <v>0</v>
      </c>
      <c r="M108" s="19"/>
      <c r="N108" s="19"/>
      <c r="O108" s="19"/>
      <c r="P108" s="19"/>
      <c r="Q108" s="19"/>
      <c r="S108" s="19"/>
      <c r="T108" s="19"/>
      <c r="U108" s="19"/>
      <c r="V108" s="19"/>
      <c r="W108" s="19"/>
    </row>
    <row r="109" spans="1:23" ht="17.100000000000001" customHeight="1" x14ac:dyDescent="0.2">
      <c r="A109" s="14"/>
      <c r="B109" s="190">
        <v>43775</v>
      </c>
      <c r="C109" s="191">
        <v>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I109" s="191">
        <v>0</v>
      </c>
      <c r="J109" s="2"/>
      <c r="K109" s="18" t="str">
        <f t="shared" si="0"/>
        <v>NA</v>
      </c>
      <c r="L109" s="18">
        <v>0</v>
      </c>
      <c r="M109" s="19"/>
      <c r="N109" s="19"/>
      <c r="O109" s="19"/>
      <c r="P109" s="19"/>
      <c r="Q109" s="19"/>
      <c r="S109" s="19"/>
      <c r="T109" s="19"/>
      <c r="U109" s="19"/>
      <c r="V109" s="19"/>
      <c r="W109" s="19"/>
    </row>
    <row r="110" spans="1:23" ht="17.100000000000001" customHeight="1" x14ac:dyDescent="0.2">
      <c r="A110" s="14"/>
      <c r="B110" s="190">
        <v>43777</v>
      </c>
      <c r="C110" s="191">
        <v>0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I110" s="191">
        <v>0</v>
      </c>
      <c r="J110" s="2"/>
      <c r="K110" s="18" t="str">
        <f t="shared" si="0"/>
        <v>NA</v>
      </c>
      <c r="L110" s="18">
        <v>0</v>
      </c>
      <c r="M110" s="19"/>
      <c r="N110" s="19"/>
      <c r="O110" s="19"/>
      <c r="P110" s="19"/>
      <c r="Q110" s="19"/>
      <c r="S110" s="19"/>
      <c r="T110" s="19"/>
      <c r="U110" s="19"/>
      <c r="V110" s="19"/>
      <c r="W110" s="19"/>
    </row>
    <row r="111" spans="1:23" ht="17.100000000000001" customHeight="1" x14ac:dyDescent="0.2">
      <c r="A111" s="14"/>
      <c r="B111" s="190">
        <v>43782</v>
      </c>
      <c r="C111" s="191">
        <v>0</v>
      </c>
      <c r="D111" s="191">
        <v>0</v>
      </c>
      <c r="E111" s="191">
        <v>0</v>
      </c>
      <c r="F111" s="191">
        <v>0</v>
      </c>
      <c r="G111" s="191">
        <v>0</v>
      </c>
      <c r="H111" s="191">
        <v>0</v>
      </c>
      <c r="I111" s="191">
        <v>0</v>
      </c>
      <c r="J111" s="2"/>
      <c r="K111" s="18" t="str">
        <f t="shared" si="0"/>
        <v>NA</v>
      </c>
      <c r="L111" s="18">
        <v>0</v>
      </c>
      <c r="M111" s="19"/>
      <c r="N111" s="19"/>
      <c r="O111" s="19"/>
      <c r="P111" s="19"/>
      <c r="Q111" s="19"/>
      <c r="S111" s="19"/>
      <c r="T111" s="19"/>
      <c r="U111" s="19"/>
      <c r="V111" s="19"/>
      <c r="W111" s="19"/>
    </row>
    <row r="112" spans="1:23" ht="17.100000000000001" customHeight="1" x14ac:dyDescent="0.2">
      <c r="A112" s="14"/>
      <c r="B112" s="190">
        <v>43783</v>
      </c>
      <c r="C112" s="191">
        <v>0</v>
      </c>
      <c r="D112" s="191">
        <v>0</v>
      </c>
      <c r="E112" s="191">
        <v>0</v>
      </c>
      <c r="F112" s="191">
        <v>0</v>
      </c>
      <c r="G112" s="191">
        <v>0</v>
      </c>
      <c r="H112" s="191">
        <v>0</v>
      </c>
      <c r="I112" s="191">
        <v>0</v>
      </c>
      <c r="J112" s="2"/>
      <c r="K112" s="18" t="str">
        <f t="shared" si="0"/>
        <v>NA</v>
      </c>
      <c r="L112" s="18">
        <v>0</v>
      </c>
      <c r="M112" s="19"/>
      <c r="N112" s="19"/>
      <c r="O112" s="19"/>
      <c r="P112" s="19"/>
      <c r="Q112" s="19"/>
      <c r="S112" s="19"/>
      <c r="T112" s="19"/>
      <c r="U112" s="19"/>
      <c r="V112" s="19"/>
      <c r="W112" s="19"/>
    </row>
    <row r="113" spans="1:23" ht="17.100000000000001" customHeight="1" x14ac:dyDescent="0.2">
      <c r="A113" s="14"/>
      <c r="B113" s="190">
        <v>43786</v>
      </c>
      <c r="C113" s="191">
        <v>0</v>
      </c>
      <c r="D113" s="191">
        <v>0</v>
      </c>
      <c r="E113" s="191">
        <v>0</v>
      </c>
      <c r="F113" s="191">
        <v>0</v>
      </c>
      <c r="G113" s="191">
        <v>0</v>
      </c>
      <c r="H113" s="191">
        <v>0</v>
      </c>
      <c r="I113" s="191">
        <v>0</v>
      </c>
      <c r="J113" s="2"/>
      <c r="K113" s="18" t="str">
        <f t="shared" si="0"/>
        <v>NA</v>
      </c>
      <c r="L113" s="18">
        <v>0</v>
      </c>
      <c r="M113" s="19"/>
      <c r="N113" s="19"/>
      <c r="O113" s="19"/>
      <c r="P113" s="19"/>
      <c r="Q113" s="19"/>
      <c r="S113" s="19"/>
      <c r="T113" s="19"/>
      <c r="U113" s="19"/>
      <c r="V113" s="19"/>
      <c r="W113" s="19"/>
    </row>
    <row r="114" spans="1:23" ht="17.100000000000001" customHeight="1" x14ac:dyDescent="0.2">
      <c r="A114" s="14"/>
      <c r="B114" s="190">
        <v>43787</v>
      </c>
      <c r="C114" s="191">
        <v>0</v>
      </c>
      <c r="D114" s="191">
        <v>0</v>
      </c>
      <c r="E114" s="191">
        <v>0</v>
      </c>
      <c r="F114" s="191">
        <v>0</v>
      </c>
      <c r="G114" s="191">
        <v>0</v>
      </c>
      <c r="H114" s="191">
        <v>0</v>
      </c>
      <c r="I114" s="191">
        <v>0</v>
      </c>
      <c r="J114" s="2"/>
      <c r="K114" s="18" t="str">
        <f t="shared" si="0"/>
        <v>NA</v>
      </c>
      <c r="L114" s="18">
        <v>0</v>
      </c>
      <c r="M114" s="19"/>
      <c r="N114" s="19"/>
      <c r="O114" s="19"/>
      <c r="P114" s="19"/>
      <c r="Q114" s="19"/>
      <c r="S114" s="19"/>
      <c r="T114" s="19"/>
      <c r="U114" s="19"/>
      <c r="V114" s="19"/>
      <c r="W114" s="19"/>
    </row>
    <row r="115" spans="1:23" ht="17.100000000000001" customHeight="1" x14ac:dyDescent="0.2">
      <c r="A115" s="14"/>
      <c r="B115" s="190">
        <v>43790</v>
      </c>
      <c r="C115" s="191">
        <v>0</v>
      </c>
      <c r="D115" s="191">
        <v>0</v>
      </c>
      <c r="E115" s="191">
        <v>0</v>
      </c>
      <c r="F115" s="191">
        <v>0</v>
      </c>
      <c r="G115" s="191">
        <v>0</v>
      </c>
      <c r="H115" s="191">
        <v>0</v>
      </c>
      <c r="I115" s="191">
        <v>0</v>
      </c>
      <c r="J115" s="2"/>
      <c r="K115" s="18" t="str">
        <f t="shared" si="0"/>
        <v>NA</v>
      </c>
      <c r="L115" s="18">
        <v>0</v>
      </c>
      <c r="M115" s="19"/>
      <c r="N115" s="19"/>
      <c r="O115" s="19"/>
      <c r="P115" s="19"/>
      <c r="Q115" s="19"/>
      <c r="S115" s="19"/>
      <c r="T115" s="19"/>
      <c r="U115" s="19"/>
      <c r="V115" s="19"/>
      <c r="W115" s="19"/>
    </row>
    <row r="116" spans="1:23" ht="17.100000000000001" customHeight="1" x14ac:dyDescent="0.2">
      <c r="A116" s="14"/>
      <c r="B116" s="190">
        <v>43792</v>
      </c>
      <c r="C116" s="191">
        <v>0</v>
      </c>
      <c r="D116" s="191">
        <v>0</v>
      </c>
      <c r="E116" s="191">
        <v>0</v>
      </c>
      <c r="F116" s="191">
        <v>0</v>
      </c>
      <c r="G116" s="191">
        <v>0</v>
      </c>
      <c r="H116" s="191">
        <v>0</v>
      </c>
      <c r="I116" s="191">
        <v>0</v>
      </c>
      <c r="J116" s="2"/>
      <c r="K116" s="18" t="str">
        <f t="shared" si="0"/>
        <v>NA</v>
      </c>
      <c r="L116" s="18">
        <v>0</v>
      </c>
      <c r="M116" s="19"/>
      <c r="N116" s="19"/>
      <c r="O116" s="19"/>
      <c r="P116" s="19"/>
      <c r="Q116" s="19"/>
      <c r="S116" s="19"/>
      <c r="T116" s="19"/>
      <c r="U116" s="19"/>
      <c r="V116" s="19"/>
      <c r="W116" s="19"/>
    </row>
    <row r="117" spans="1:23" ht="17.100000000000001" customHeight="1" x14ac:dyDescent="0.2">
      <c r="A117" s="14"/>
      <c r="B117" s="190">
        <v>43793</v>
      </c>
      <c r="C117" s="191">
        <v>0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I117" s="191">
        <v>0</v>
      </c>
      <c r="J117" s="2"/>
      <c r="K117" s="18" t="str">
        <f t="shared" si="0"/>
        <v>NA</v>
      </c>
      <c r="L117" s="18">
        <v>0</v>
      </c>
      <c r="M117" s="19"/>
      <c r="N117" s="19"/>
      <c r="O117" s="19"/>
      <c r="P117" s="19"/>
      <c r="Q117" s="19"/>
      <c r="S117" s="19"/>
      <c r="T117" s="19"/>
      <c r="U117" s="19"/>
      <c r="V117" s="19"/>
      <c r="W117" s="19"/>
    </row>
    <row r="118" spans="1:23" ht="17.100000000000001" customHeight="1" x14ac:dyDescent="0.2">
      <c r="A118" s="14"/>
      <c r="B118" s="190">
        <v>43795</v>
      </c>
      <c r="C118" s="191">
        <v>0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I118" s="191">
        <v>0</v>
      </c>
      <c r="J118" s="2"/>
      <c r="K118" s="18" t="str">
        <f t="shared" si="0"/>
        <v>NA</v>
      </c>
      <c r="L118" s="18">
        <v>0</v>
      </c>
      <c r="M118" s="19"/>
      <c r="N118" s="19"/>
      <c r="O118" s="19"/>
      <c r="P118" s="19"/>
      <c r="Q118" s="19"/>
      <c r="S118" s="19"/>
      <c r="T118" s="19"/>
      <c r="U118" s="19"/>
      <c r="V118" s="19"/>
      <c r="W118" s="19"/>
    </row>
    <row r="119" spans="1:23" ht="17.100000000000001" customHeight="1" x14ac:dyDescent="0.2">
      <c r="A119" s="14"/>
      <c r="B119" s="190">
        <v>43798</v>
      </c>
      <c r="C119" s="191">
        <v>0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I119" s="191">
        <v>0</v>
      </c>
      <c r="J119" s="2"/>
      <c r="K119" s="18" t="str">
        <f t="shared" si="0"/>
        <v>NA</v>
      </c>
      <c r="L119" s="18">
        <v>0</v>
      </c>
      <c r="M119" s="19"/>
      <c r="N119" s="19"/>
      <c r="O119" s="19"/>
      <c r="P119" s="19"/>
      <c r="Q119" s="19"/>
      <c r="S119" s="19"/>
      <c r="T119" s="19"/>
      <c r="U119" s="19"/>
      <c r="V119" s="19"/>
      <c r="W119" s="19"/>
    </row>
    <row r="120" spans="1:23" ht="17.100000000000001" customHeight="1" x14ac:dyDescent="0.2">
      <c r="A120" s="14"/>
      <c r="B120" s="190">
        <v>43802</v>
      </c>
      <c r="C120" s="191">
        <v>0</v>
      </c>
      <c r="D120" s="191">
        <v>0</v>
      </c>
      <c r="E120" s="191">
        <v>0</v>
      </c>
      <c r="F120" s="191">
        <v>0</v>
      </c>
      <c r="G120" s="191">
        <v>0</v>
      </c>
      <c r="H120" s="191">
        <v>0</v>
      </c>
      <c r="I120" s="191">
        <v>0</v>
      </c>
      <c r="J120" s="2"/>
      <c r="K120" s="18" t="str">
        <f t="shared" si="0"/>
        <v>NA</v>
      </c>
      <c r="L120" s="18">
        <v>0</v>
      </c>
      <c r="M120" s="19"/>
      <c r="N120" s="19"/>
      <c r="O120" s="19"/>
      <c r="P120" s="19"/>
      <c r="Q120" s="19"/>
      <c r="S120" s="19"/>
      <c r="T120" s="19"/>
      <c r="U120" s="19"/>
      <c r="V120" s="19"/>
      <c r="W120" s="19"/>
    </row>
    <row r="121" spans="1:23" ht="17.100000000000001" customHeight="1" x14ac:dyDescent="0.2">
      <c r="A121" s="14"/>
      <c r="B121" s="190">
        <v>43804</v>
      </c>
      <c r="C121" s="191">
        <v>0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I121" s="191">
        <v>0</v>
      </c>
      <c r="J121" s="2"/>
      <c r="K121" s="18" t="str">
        <f t="shared" si="0"/>
        <v>NA</v>
      </c>
      <c r="L121" s="18">
        <v>0</v>
      </c>
      <c r="M121" s="19"/>
      <c r="N121" s="19"/>
      <c r="O121" s="19"/>
      <c r="P121" s="19"/>
      <c r="Q121" s="19"/>
      <c r="S121" s="19"/>
      <c r="T121" s="19"/>
      <c r="U121" s="19"/>
      <c r="V121" s="19"/>
      <c r="W121" s="19"/>
    </row>
    <row r="122" spans="1:23" ht="17.100000000000001" customHeight="1" x14ac:dyDescent="0.2">
      <c r="A122" s="14"/>
      <c r="B122" s="190">
        <v>43806</v>
      </c>
      <c r="C122" s="191">
        <v>0</v>
      </c>
      <c r="D122" s="191">
        <v>0</v>
      </c>
      <c r="E122" s="191">
        <v>0</v>
      </c>
      <c r="F122" s="191">
        <v>0</v>
      </c>
      <c r="G122" s="191">
        <v>0</v>
      </c>
      <c r="H122" s="191">
        <v>0</v>
      </c>
      <c r="I122" s="191">
        <v>0</v>
      </c>
      <c r="J122" s="2"/>
      <c r="K122" s="18" t="str">
        <f t="shared" si="0"/>
        <v>NA</v>
      </c>
      <c r="L122" s="18">
        <v>0</v>
      </c>
      <c r="M122" s="19"/>
      <c r="N122" s="19"/>
      <c r="O122" s="19"/>
      <c r="P122" s="19"/>
      <c r="Q122" s="19"/>
      <c r="S122" s="19"/>
      <c r="T122" s="19"/>
      <c r="U122" s="19"/>
      <c r="V122" s="19"/>
      <c r="W122" s="19"/>
    </row>
    <row r="123" spans="1:23" ht="17.100000000000001" customHeight="1" x14ac:dyDescent="0.2">
      <c r="A123" s="14"/>
      <c r="B123" s="190">
        <v>43809</v>
      </c>
      <c r="C123" s="191">
        <v>0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I123" s="191">
        <v>0</v>
      </c>
      <c r="J123" s="2"/>
      <c r="K123" s="18" t="str">
        <f t="shared" si="0"/>
        <v>NA</v>
      </c>
      <c r="L123" s="18">
        <v>0</v>
      </c>
      <c r="M123" s="19"/>
      <c r="N123" s="19"/>
      <c r="O123" s="19"/>
      <c r="P123" s="19"/>
      <c r="Q123" s="19"/>
      <c r="S123" s="19"/>
      <c r="T123" s="19"/>
      <c r="U123" s="19"/>
      <c r="V123" s="19"/>
      <c r="W123" s="19"/>
    </row>
    <row r="124" spans="1:23" ht="17.100000000000001" customHeight="1" x14ac:dyDescent="0.2">
      <c r="A124" s="14"/>
      <c r="B124" s="190">
        <v>43810</v>
      </c>
      <c r="C124" s="191">
        <v>0</v>
      </c>
      <c r="D124" s="191">
        <v>0</v>
      </c>
      <c r="E124" s="191">
        <v>0</v>
      </c>
      <c r="F124" s="191">
        <v>0</v>
      </c>
      <c r="G124" s="191">
        <v>0</v>
      </c>
      <c r="H124" s="191">
        <v>0</v>
      </c>
      <c r="I124" s="191">
        <v>0</v>
      </c>
      <c r="J124" s="2"/>
      <c r="K124" s="18" t="str">
        <f t="shared" si="0"/>
        <v>NA</v>
      </c>
      <c r="L124" s="18">
        <v>0</v>
      </c>
      <c r="M124" s="19"/>
      <c r="N124" s="19"/>
      <c r="O124" s="19"/>
      <c r="P124" s="19"/>
      <c r="Q124" s="19"/>
      <c r="S124" s="19"/>
      <c r="T124" s="19"/>
      <c r="U124" s="19"/>
      <c r="V124" s="19"/>
      <c r="W124" s="19"/>
    </row>
    <row r="125" spans="1:23" ht="17.100000000000001" customHeight="1" x14ac:dyDescent="0.2">
      <c r="A125" s="14"/>
      <c r="B125" s="190">
        <v>43813</v>
      </c>
      <c r="C125" s="191">
        <v>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I125" s="191">
        <v>0</v>
      </c>
      <c r="J125" s="2"/>
      <c r="K125" s="18" t="str">
        <f t="shared" si="0"/>
        <v>NA</v>
      </c>
      <c r="L125" s="18">
        <v>0</v>
      </c>
      <c r="M125" s="19"/>
      <c r="N125" s="19"/>
      <c r="O125" s="19"/>
      <c r="P125" s="19"/>
      <c r="Q125" s="19"/>
      <c r="S125" s="19"/>
      <c r="T125" s="19"/>
      <c r="U125" s="19"/>
      <c r="V125" s="19"/>
      <c r="W125" s="19"/>
    </row>
    <row r="126" spans="1:23" ht="17.100000000000001" customHeight="1" x14ac:dyDescent="0.2">
      <c r="A126" s="14"/>
      <c r="B126" s="190">
        <v>43816</v>
      </c>
      <c r="C126" s="191">
        <v>0</v>
      </c>
      <c r="D126" s="191">
        <v>0</v>
      </c>
      <c r="E126" s="191">
        <v>0</v>
      </c>
      <c r="F126" s="191">
        <v>0</v>
      </c>
      <c r="G126" s="191">
        <v>0</v>
      </c>
      <c r="H126" s="191">
        <v>0</v>
      </c>
      <c r="I126" s="191">
        <v>0</v>
      </c>
      <c r="J126" s="2"/>
      <c r="K126" s="18" t="str">
        <f t="shared" si="0"/>
        <v>NA</v>
      </c>
      <c r="L126" s="18">
        <v>0</v>
      </c>
      <c r="M126" s="19"/>
      <c r="N126" s="19"/>
      <c r="O126" s="19"/>
      <c r="P126" s="19"/>
      <c r="Q126" s="19"/>
      <c r="S126" s="19"/>
      <c r="T126" s="19"/>
      <c r="U126" s="19"/>
      <c r="V126" s="19"/>
      <c r="W126" s="19"/>
    </row>
    <row r="127" spans="1:23" ht="17.100000000000001" customHeight="1" x14ac:dyDescent="0.2">
      <c r="A127" s="14"/>
      <c r="B127" s="190">
        <v>43819</v>
      </c>
      <c r="C127" s="191">
        <v>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I127" s="191">
        <v>0</v>
      </c>
      <c r="J127" s="2"/>
      <c r="K127" s="18" t="str">
        <f t="shared" si="0"/>
        <v>NA</v>
      </c>
      <c r="L127" s="18">
        <v>0</v>
      </c>
      <c r="M127" s="19"/>
      <c r="N127" s="19"/>
      <c r="O127" s="19"/>
      <c r="P127" s="19"/>
      <c r="Q127" s="19"/>
      <c r="S127" s="19"/>
      <c r="T127" s="19"/>
      <c r="U127" s="19"/>
      <c r="V127" s="19"/>
      <c r="W127" s="19"/>
    </row>
    <row r="128" spans="1:23" ht="17.100000000000001" customHeight="1" x14ac:dyDescent="0.2">
      <c r="A128" s="14"/>
      <c r="B128" s="190">
        <v>43820</v>
      </c>
      <c r="C128" s="191">
        <v>0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I128" s="191">
        <v>0</v>
      </c>
      <c r="J128" s="2"/>
      <c r="K128" s="18" t="str">
        <f t="shared" si="0"/>
        <v>NA</v>
      </c>
      <c r="L128" s="18">
        <v>0</v>
      </c>
      <c r="M128" s="19"/>
      <c r="N128" s="19"/>
      <c r="O128" s="19"/>
      <c r="P128" s="19"/>
      <c r="Q128" s="19"/>
      <c r="S128" s="19"/>
      <c r="T128" s="19"/>
      <c r="U128" s="19"/>
      <c r="V128" s="19"/>
      <c r="W128" s="19"/>
    </row>
    <row r="129" spans="1:32" ht="17.100000000000001" customHeight="1" x14ac:dyDescent="0.2">
      <c r="A129" s="14"/>
      <c r="B129" s="190">
        <v>43821</v>
      </c>
      <c r="C129" s="191">
        <v>0</v>
      </c>
      <c r="D129" s="191">
        <v>0</v>
      </c>
      <c r="E129" s="191">
        <v>0</v>
      </c>
      <c r="F129" s="191">
        <v>0</v>
      </c>
      <c r="G129" s="191">
        <v>0</v>
      </c>
      <c r="H129" s="191">
        <v>0</v>
      </c>
      <c r="I129" s="191">
        <v>0</v>
      </c>
      <c r="J129" s="2"/>
      <c r="K129" s="18" t="str">
        <f t="shared" si="0"/>
        <v>NA</v>
      </c>
      <c r="L129" s="18">
        <v>0</v>
      </c>
      <c r="M129" s="19"/>
      <c r="N129" s="19"/>
      <c r="O129" s="19"/>
      <c r="P129" s="19"/>
      <c r="Q129" s="19"/>
      <c r="S129" s="19"/>
      <c r="T129" s="19"/>
      <c r="U129" s="19"/>
      <c r="V129" s="19"/>
      <c r="W129" s="19"/>
    </row>
    <row r="130" spans="1:32" ht="17.100000000000001" customHeight="1" x14ac:dyDescent="0.2">
      <c r="A130" s="14"/>
      <c r="B130" s="190">
        <v>43823</v>
      </c>
      <c r="C130" s="191">
        <v>0</v>
      </c>
      <c r="D130" s="191">
        <v>0</v>
      </c>
      <c r="E130" s="191">
        <v>0</v>
      </c>
      <c r="F130" s="191">
        <v>0</v>
      </c>
      <c r="G130" s="191">
        <v>0</v>
      </c>
      <c r="H130" s="191">
        <v>0</v>
      </c>
      <c r="I130" s="191">
        <v>0</v>
      </c>
      <c r="J130" s="2"/>
      <c r="K130" s="18" t="str">
        <f t="shared" si="0"/>
        <v>NA</v>
      </c>
      <c r="L130" s="18">
        <v>0</v>
      </c>
      <c r="M130" s="19"/>
      <c r="N130" s="19"/>
      <c r="O130" s="19"/>
      <c r="P130" s="19"/>
      <c r="Q130" s="19"/>
      <c r="S130" s="19"/>
      <c r="T130" s="19"/>
      <c r="U130" s="19"/>
      <c r="V130" s="19"/>
      <c r="W130" s="19"/>
    </row>
    <row r="131" spans="1:32" ht="17.100000000000001" customHeight="1" x14ac:dyDescent="0.2">
      <c r="A131" s="14"/>
      <c r="B131" s="190">
        <v>43825</v>
      </c>
      <c r="C131" s="191">
        <v>0</v>
      </c>
      <c r="D131" s="191">
        <v>0</v>
      </c>
      <c r="E131" s="191">
        <v>0</v>
      </c>
      <c r="F131" s="191">
        <v>0</v>
      </c>
      <c r="G131" s="191">
        <v>0</v>
      </c>
      <c r="H131" s="191">
        <v>0</v>
      </c>
      <c r="I131" s="191">
        <v>0</v>
      </c>
      <c r="J131" s="2"/>
      <c r="K131" s="18" t="str">
        <f t="shared" si="0"/>
        <v>NA</v>
      </c>
      <c r="L131" s="18">
        <v>0</v>
      </c>
      <c r="M131" s="19"/>
      <c r="N131" s="19"/>
      <c r="O131" s="19"/>
      <c r="P131" s="19"/>
      <c r="Q131" s="19"/>
      <c r="S131" s="19"/>
      <c r="T131" s="19"/>
      <c r="U131" s="19"/>
      <c r="V131" s="19"/>
      <c r="W131" s="19"/>
    </row>
    <row r="132" spans="1:32" ht="17.100000000000001" customHeight="1" x14ac:dyDescent="0.2">
      <c r="A132" s="14"/>
      <c r="B132" s="190">
        <v>43827</v>
      </c>
      <c r="C132" s="191">
        <v>0</v>
      </c>
      <c r="D132" s="191">
        <v>0</v>
      </c>
      <c r="E132" s="191">
        <v>0</v>
      </c>
      <c r="F132" s="191">
        <v>0</v>
      </c>
      <c r="G132" s="191">
        <v>0</v>
      </c>
      <c r="H132" s="191">
        <v>0</v>
      </c>
      <c r="I132" s="191">
        <v>0</v>
      </c>
      <c r="J132" s="2"/>
      <c r="K132" s="18" t="str">
        <f t="shared" si="0"/>
        <v>NA</v>
      </c>
      <c r="L132" s="18">
        <v>0</v>
      </c>
      <c r="M132" s="19"/>
      <c r="N132" s="19"/>
      <c r="O132" s="19"/>
      <c r="P132" s="19"/>
      <c r="Q132" s="19"/>
      <c r="S132" s="19"/>
      <c r="T132" s="19"/>
      <c r="U132" s="19"/>
      <c r="V132" s="19"/>
      <c r="W132" s="19"/>
    </row>
    <row r="133" spans="1:32" ht="17.100000000000001" customHeight="1" x14ac:dyDescent="0.2">
      <c r="A133" s="14" t="s">
        <v>9</v>
      </c>
      <c r="B133" s="20"/>
      <c r="C133" s="16" t="str">
        <f t="shared" ref="C133:G135" si="1">IF(M133=0, "&lt; 1", M133)</f>
        <v>&lt; 1</v>
      </c>
      <c r="D133" s="16" t="str">
        <f t="shared" si="1"/>
        <v>&lt; 1</v>
      </c>
      <c r="E133" s="16" t="str">
        <f t="shared" si="1"/>
        <v>&lt; 1</v>
      </c>
      <c r="F133" s="16" t="str">
        <f t="shared" si="1"/>
        <v>&lt; 1</v>
      </c>
      <c r="G133" s="16" t="str">
        <f t="shared" si="1"/>
        <v>&lt; 1</v>
      </c>
      <c r="H133" s="72"/>
      <c r="I133" s="72"/>
      <c r="J133" s="175"/>
      <c r="M133" s="14">
        <f>ROUNDUP(AVERAGE(M13:M132), 0)</f>
        <v>0</v>
      </c>
      <c r="N133" s="14">
        <f>ROUNDUP(AVERAGE(N13:N132), 0)</f>
        <v>0</v>
      </c>
      <c r="O133" s="14">
        <f>ROUNDUP(AVERAGE(O13:O132), 0)</f>
        <v>0</v>
      </c>
      <c r="P133" s="14">
        <f>ROUNDUP(AVERAGE(P13:P132), 0)</f>
        <v>0</v>
      </c>
      <c r="Q133" s="14">
        <f>ROUNDUP(AVERAGE(Q13:Q132), 0)</f>
        <v>0</v>
      </c>
      <c r="S133" s="14">
        <f>ROUNDUP(AVERAGE(S13:S132), 0)</f>
        <v>0</v>
      </c>
      <c r="T133" s="14">
        <f>ROUNDUP(AVERAGE(T13:T132), 0)</f>
        <v>0</v>
      </c>
      <c r="U133" s="14">
        <f>ROUNDUP(AVERAGE(U13:U132), 0)</f>
        <v>0</v>
      </c>
      <c r="V133" s="14">
        <f>ROUNDUP(AVERAGE(V13:V132), 0)</f>
        <v>0</v>
      </c>
      <c r="W133" s="14">
        <f>ROUNDUP(AVERAGE(W13:W132), 0)</f>
        <v>0</v>
      </c>
    </row>
    <row r="134" spans="1:32" ht="17.100000000000001" customHeight="1" x14ac:dyDescent="0.2">
      <c r="A134" s="14" t="s">
        <v>10</v>
      </c>
      <c r="B134" s="21"/>
      <c r="C134" s="16" t="str">
        <f t="shared" si="1"/>
        <v>&lt; 1</v>
      </c>
      <c r="D134" s="16" t="str">
        <f t="shared" si="1"/>
        <v>&lt; 1</v>
      </c>
      <c r="E134" s="16" t="str">
        <f t="shared" si="1"/>
        <v>&lt; 1</v>
      </c>
      <c r="F134" s="16" t="str">
        <f t="shared" si="1"/>
        <v>&lt; 1</v>
      </c>
      <c r="G134" s="16" t="str">
        <f t="shared" si="1"/>
        <v>&lt; 1</v>
      </c>
      <c r="H134" s="72"/>
      <c r="I134" s="72"/>
      <c r="J134" s="175"/>
      <c r="M134" s="14">
        <f>MIN(M13:M132)</f>
        <v>0</v>
      </c>
      <c r="N134" s="14">
        <f>MIN(N13:N132)</f>
        <v>0</v>
      </c>
      <c r="O134" s="14">
        <f>MIN(O13:O132)</f>
        <v>0</v>
      </c>
      <c r="P134" s="14">
        <f>MIN(P13:P132)</f>
        <v>0</v>
      </c>
      <c r="Q134" s="14">
        <f>MIN(Q13:Q132)</f>
        <v>0</v>
      </c>
      <c r="S134" s="14">
        <f>MIN(S13:S132)</f>
        <v>0</v>
      </c>
      <c r="T134" s="14">
        <f>MIN(T13:T132)</f>
        <v>0</v>
      </c>
      <c r="U134" s="14">
        <f>MIN(U13:U132)</f>
        <v>0</v>
      </c>
      <c r="V134" s="14">
        <f>MIN(V13:V132)</f>
        <v>0</v>
      </c>
      <c r="W134" s="14">
        <f>MIN(W13:W132)</f>
        <v>0</v>
      </c>
    </row>
    <row r="135" spans="1:32" ht="17.100000000000001" customHeight="1" x14ac:dyDescent="0.2">
      <c r="A135" s="14" t="s">
        <v>11</v>
      </c>
      <c r="B135" s="21"/>
      <c r="C135" s="16" t="str">
        <f t="shared" si="1"/>
        <v>&lt; 1</v>
      </c>
      <c r="D135" s="16" t="str">
        <f t="shared" si="1"/>
        <v>&lt; 1</v>
      </c>
      <c r="E135" s="16" t="str">
        <f t="shared" si="1"/>
        <v>&lt; 1</v>
      </c>
      <c r="F135" s="16" t="str">
        <f t="shared" si="1"/>
        <v>&lt; 1</v>
      </c>
      <c r="G135" s="16" t="str">
        <f t="shared" si="1"/>
        <v>&lt; 1</v>
      </c>
      <c r="H135" s="72"/>
      <c r="I135" s="72"/>
      <c r="J135" s="175"/>
      <c r="M135" s="14">
        <f>MAX(M13:M132)</f>
        <v>0</v>
      </c>
      <c r="N135" s="14">
        <f>MAX(N13:N132)</f>
        <v>0</v>
      </c>
      <c r="O135" s="14">
        <f>MAX(O13:O132)</f>
        <v>0</v>
      </c>
      <c r="P135" s="14">
        <f>MAX(P13:P132)</f>
        <v>0</v>
      </c>
      <c r="Q135" s="14">
        <f>MAX(Q13:Q132)</f>
        <v>0</v>
      </c>
      <c r="S135" s="14">
        <f>MAX(S13:S132)</f>
        <v>0</v>
      </c>
      <c r="T135" s="14">
        <f>MAX(T13:T132)</f>
        <v>0</v>
      </c>
      <c r="U135" s="14">
        <f>MAX(U13:U132)</f>
        <v>0</v>
      </c>
      <c r="V135" s="14">
        <f>MAX(V13:V132)</f>
        <v>0</v>
      </c>
      <c r="W135" s="14">
        <f>MAX(W13:W132)</f>
        <v>0</v>
      </c>
    </row>
    <row r="136" spans="1:32" ht="17.100000000000001" customHeight="1" x14ac:dyDescent="0.2">
      <c r="A136" s="14" t="s">
        <v>12</v>
      </c>
      <c r="B136" s="21"/>
      <c r="C136" s="22">
        <f t="shared" ref="C136:G137" si="2">M136</f>
        <v>0</v>
      </c>
      <c r="D136" s="22">
        <f t="shared" si="2"/>
        <v>0</v>
      </c>
      <c r="E136" s="22">
        <f t="shared" si="2"/>
        <v>0</v>
      </c>
      <c r="F136" s="22">
        <f t="shared" si="2"/>
        <v>0</v>
      </c>
      <c r="G136" s="22">
        <f t="shared" si="2"/>
        <v>0</v>
      </c>
      <c r="H136" s="73"/>
      <c r="I136" s="73"/>
      <c r="J136" s="23"/>
      <c r="M136" s="22">
        <f>STDEV(M13:M132)</f>
        <v>0</v>
      </c>
      <c r="N136" s="22">
        <f>STDEV(N13:N132)</f>
        <v>0</v>
      </c>
      <c r="O136" s="22">
        <f>STDEV(O13:O132)</f>
        <v>0</v>
      </c>
      <c r="P136" s="22">
        <f>STDEV(P13:P132)</f>
        <v>0</v>
      </c>
      <c r="Q136" s="22">
        <f>STDEV(Q13:Q132)</f>
        <v>0</v>
      </c>
      <c r="S136" s="22" t="e">
        <f>STDEV(S13:S132)</f>
        <v>#DIV/0!</v>
      </c>
      <c r="T136" s="22" t="e">
        <f>STDEV(T13:T132)</f>
        <v>#DIV/0!</v>
      </c>
      <c r="U136" s="22" t="e">
        <f>STDEV(U13:U132)</f>
        <v>#DIV/0!</v>
      </c>
      <c r="V136" s="22" t="e">
        <f>STDEV(V13:V132)</f>
        <v>#DIV/0!</v>
      </c>
      <c r="W136" s="22" t="e">
        <f>STDEV(W13:W132)</f>
        <v>#DIV/0!</v>
      </c>
    </row>
    <row r="137" spans="1:32" ht="17.100000000000001" customHeight="1" x14ac:dyDescent="0.2">
      <c r="A137" s="14" t="s">
        <v>13</v>
      </c>
      <c r="B137" s="21"/>
      <c r="C137" s="22" t="str">
        <f t="shared" si="2"/>
        <v>NA</v>
      </c>
      <c r="D137" s="22" t="str">
        <f t="shared" si="2"/>
        <v>NA</v>
      </c>
      <c r="E137" s="22" t="str">
        <f t="shared" si="2"/>
        <v>NA</v>
      </c>
      <c r="F137" s="22" t="str">
        <f t="shared" si="2"/>
        <v>NA</v>
      </c>
      <c r="G137" s="22" t="str">
        <f t="shared" si="2"/>
        <v>NA</v>
      </c>
      <c r="H137" s="73"/>
      <c r="I137" s="73"/>
      <c r="J137" s="23"/>
      <c r="M137" s="22" t="str">
        <f>IF(M133=0, "NA", M136*100/M133)</f>
        <v>NA</v>
      </c>
      <c r="N137" s="22" t="str">
        <f>IF(N133=0, "NA", N136*100/N133)</f>
        <v>NA</v>
      </c>
      <c r="O137" s="22" t="str">
        <f>IF(O133=0, "NA", O136*100/O133)</f>
        <v>NA</v>
      </c>
      <c r="P137" s="22" t="str">
        <f>IF(P133=0, "NA", P136*100/P133)</f>
        <v>NA</v>
      </c>
      <c r="Q137" s="22" t="str">
        <f>IF(Q133=0, "NA", Q136*100/Q133)</f>
        <v>NA</v>
      </c>
      <c r="S137" s="22" t="str">
        <f>IF(S133=0, "NA", S136*100/S133)</f>
        <v>NA</v>
      </c>
      <c r="T137" s="22" t="str">
        <f>IF(T133=0, "NA", T136*100/T133)</f>
        <v>NA</v>
      </c>
      <c r="U137" s="22" t="str">
        <f>IF(U133=0, "NA", U136*100/U133)</f>
        <v>NA</v>
      </c>
      <c r="V137" s="22" t="str">
        <f>IF(V133=0, "NA", V136*100/V133)</f>
        <v>NA</v>
      </c>
      <c r="W137" s="22" t="str">
        <f>IF(W133=0, "NA", W136*100/W133)</f>
        <v>NA</v>
      </c>
    </row>
    <row r="138" spans="1:32" ht="11.25" customHeight="1" x14ac:dyDescent="0.2">
      <c r="N138" s="24"/>
    </row>
    <row r="139" spans="1:32" s="37" customFormat="1" ht="14.25" customHeight="1" x14ac:dyDescent="0.2">
      <c r="A139" s="212" t="s">
        <v>33</v>
      </c>
      <c r="B139" s="212"/>
      <c r="C139" s="212"/>
      <c r="E139" s="46"/>
      <c r="F139" s="176"/>
      <c r="G139" s="176"/>
      <c r="H139" s="176"/>
      <c r="I139" s="176"/>
      <c r="J139" s="176"/>
      <c r="K139" s="38"/>
      <c r="L139" s="38"/>
    </row>
    <row r="140" spans="1:32" s="37" customFormat="1" ht="14.25" customHeight="1" x14ac:dyDescent="0.2">
      <c r="A140" s="213" t="s">
        <v>34</v>
      </c>
      <c r="B140" s="214"/>
      <c r="C140" s="214"/>
      <c r="E140" s="46"/>
      <c r="F140" s="176"/>
      <c r="G140" s="176"/>
      <c r="H140" s="176"/>
      <c r="I140" s="176"/>
      <c r="J140" s="176"/>
      <c r="K140" s="45"/>
      <c r="L140" s="45"/>
      <c r="O140" s="43" t="s">
        <v>49</v>
      </c>
      <c r="P140" s="43"/>
      <c r="Q140" s="43"/>
      <c r="S140" s="43" t="s">
        <v>49</v>
      </c>
      <c r="T140" s="43"/>
      <c r="U140" s="43"/>
      <c r="W140" s="43" t="s">
        <v>49</v>
      </c>
      <c r="X140" s="43"/>
      <c r="Y140" s="43"/>
    </row>
    <row r="141" spans="1:32" ht="15.95" customHeight="1" thickBot="1" x14ac:dyDescent="0.25">
      <c r="A141" s="14" t="s">
        <v>9</v>
      </c>
      <c r="B141" s="21"/>
      <c r="C141" s="16" t="str">
        <f>IF(S133=0, "&lt; 1", S133)</f>
        <v>&lt; 1</v>
      </c>
      <c r="D141" s="16" t="str">
        <f>IF(T133=0, "&lt; 1", T133)</f>
        <v>&lt; 1</v>
      </c>
      <c r="E141" s="16" t="str">
        <f>IF(U133=0, "&lt; 1", U133)</f>
        <v>&lt; 1</v>
      </c>
      <c r="F141" s="16" t="str">
        <f>IF(V133=0, "&lt; 1", V133)</f>
        <v>&lt; 1</v>
      </c>
      <c r="G141" s="16" t="str">
        <f>IF(W133=0, "&lt; 1", W133)</f>
        <v>&lt; 1</v>
      </c>
      <c r="H141" s="72"/>
      <c r="I141" s="72"/>
      <c r="J141" s="175"/>
      <c r="M141" s="180"/>
      <c r="N141" s="180"/>
      <c r="O141" s="43"/>
      <c r="P141" s="43"/>
      <c r="Q141" s="43"/>
      <c r="R141" s="180"/>
      <c r="S141" s="43"/>
      <c r="T141" s="43"/>
      <c r="U141" s="43"/>
      <c r="W141" s="43"/>
      <c r="X141" s="43"/>
      <c r="Y141" s="43"/>
      <c r="Z141" s="180"/>
      <c r="AA141" s="180"/>
      <c r="AB141" s="180"/>
      <c r="AC141" s="180"/>
      <c r="AD141" s="180"/>
      <c r="AE141" s="180"/>
      <c r="AF141" s="180"/>
    </row>
    <row r="142" spans="1:32" ht="15.95" customHeight="1" x14ac:dyDescent="0.2">
      <c r="A142" s="14" t="s">
        <v>10</v>
      </c>
      <c r="B142" s="21"/>
      <c r="C142" s="16" t="str">
        <f t="shared" ref="C142:G143" si="3">IF(S134=0, "&lt; 1", S134)</f>
        <v>&lt; 1</v>
      </c>
      <c r="D142" s="16" t="str">
        <f t="shared" si="3"/>
        <v>&lt; 1</v>
      </c>
      <c r="E142" s="16" t="str">
        <f t="shared" si="3"/>
        <v>&lt; 1</v>
      </c>
      <c r="F142" s="16" t="str">
        <f t="shared" si="3"/>
        <v>&lt; 1</v>
      </c>
      <c r="G142" s="16" t="str">
        <f t="shared" si="3"/>
        <v>&lt; 1</v>
      </c>
      <c r="H142" s="72"/>
      <c r="I142" s="72"/>
      <c r="J142" s="175"/>
      <c r="M142" s="180"/>
      <c r="N142" s="180"/>
      <c r="O142" s="44"/>
      <c r="P142" s="44" t="s">
        <v>48</v>
      </c>
      <c r="Q142" s="44" t="s">
        <v>47</v>
      </c>
      <c r="R142" s="180"/>
      <c r="S142" s="44"/>
      <c r="T142" s="44" t="s">
        <v>48</v>
      </c>
      <c r="U142" s="44" t="s">
        <v>47</v>
      </c>
      <c r="W142" s="44"/>
      <c r="X142" s="44" t="s">
        <v>48</v>
      </c>
      <c r="Y142" s="44" t="s">
        <v>47</v>
      </c>
      <c r="Z142" s="180"/>
      <c r="AA142" s="180"/>
      <c r="AB142" s="180"/>
      <c r="AC142" s="180"/>
      <c r="AD142" s="180"/>
      <c r="AE142" s="180"/>
      <c r="AF142" s="180"/>
    </row>
    <row r="143" spans="1:32" ht="15.95" customHeight="1" x14ac:dyDescent="0.2">
      <c r="A143" s="14" t="s">
        <v>11</v>
      </c>
      <c r="B143" s="21"/>
      <c r="C143" s="16" t="str">
        <f t="shared" si="3"/>
        <v>&lt; 1</v>
      </c>
      <c r="D143" s="16" t="str">
        <f t="shared" si="3"/>
        <v>&lt; 1</v>
      </c>
      <c r="E143" s="16" t="str">
        <f t="shared" si="3"/>
        <v>&lt; 1</v>
      </c>
      <c r="F143" s="16" t="str">
        <f t="shared" si="3"/>
        <v>&lt; 1</v>
      </c>
      <c r="G143" s="16" t="str">
        <f t="shared" si="3"/>
        <v>&lt; 1</v>
      </c>
      <c r="H143" s="72"/>
      <c r="I143" s="72"/>
      <c r="J143" s="175"/>
      <c r="L143" s="43"/>
      <c r="M143" s="43"/>
      <c r="N143" s="43"/>
      <c r="O143" s="41" t="s">
        <v>46</v>
      </c>
      <c r="P143" s="41">
        <v>0.18181818181818182</v>
      </c>
      <c r="Q143" s="41">
        <v>0</v>
      </c>
      <c r="R143" s="180"/>
      <c r="S143" s="41" t="s">
        <v>46</v>
      </c>
      <c r="T143" s="41">
        <v>0.11363636363636363</v>
      </c>
      <c r="U143" s="41">
        <v>0</v>
      </c>
      <c r="W143" s="41" t="s">
        <v>46</v>
      </c>
      <c r="X143" s="41">
        <v>9.0909090909090912E-2</v>
      </c>
      <c r="Y143" s="41">
        <v>0</v>
      </c>
      <c r="Z143" s="180"/>
      <c r="AA143" s="180"/>
      <c r="AB143" s="180"/>
      <c r="AC143" s="180"/>
      <c r="AD143" s="180"/>
      <c r="AE143" s="180"/>
      <c r="AF143" s="180"/>
    </row>
    <row r="144" spans="1:32" ht="15.95" customHeight="1" x14ac:dyDescent="0.2">
      <c r="A144" s="14" t="s">
        <v>12</v>
      </c>
      <c r="B144" s="21"/>
      <c r="C144" s="16" t="e">
        <f t="shared" ref="C144:G145" si="4">S136</f>
        <v>#DIV/0!</v>
      </c>
      <c r="D144" s="16" t="e">
        <f t="shared" si="4"/>
        <v>#DIV/0!</v>
      </c>
      <c r="E144" s="16" t="e">
        <f t="shared" si="4"/>
        <v>#DIV/0!</v>
      </c>
      <c r="F144" s="16" t="e">
        <f t="shared" si="4"/>
        <v>#DIV/0!</v>
      </c>
      <c r="G144" s="16" t="e">
        <f t="shared" si="4"/>
        <v>#DIV/0!</v>
      </c>
      <c r="H144" s="72"/>
      <c r="I144" s="72"/>
      <c r="J144" s="175"/>
      <c r="L144" s="13"/>
      <c r="M144" s="13"/>
      <c r="O144" s="41" t="s">
        <v>45</v>
      </c>
      <c r="P144" s="41">
        <v>0.15221987315010568</v>
      </c>
      <c r="Q144" s="41">
        <v>0</v>
      </c>
      <c r="S144" s="41" t="s">
        <v>45</v>
      </c>
      <c r="T144" s="41">
        <v>0.10306553911205074</v>
      </c>
      <c r="U144" s="41">
        <v>0</v>
      </c>
      <c r="W144" s="41" t="s">
        <v>45</v>
      </c>
      <c r="X144" s="41">
        <v>8.4566596194503171E-2</v>
      </c>
      <c r="Y144" s="41">
        <v>0</v>
      </c>
      <c r="Z144" s="180"/>
      <c r="AA144" s="180"/>
      <c r="AB144" s="180"/>
      <c r="AC144" s="180"/>
      <c r="AD144" s="180"/>
      <c r="AE144" s="180"/>
      <c r="AF144" s="180"/>
    </row>
    <row r="145" spans="1:32" ht="15.95" customHeight="1" x14ac:dyDescent="0.2">
      <c r="A145" s="14" t="s">
        <v>13</v>
      </c>
      <c r="B145" s="21"/>
      <c r="C145" s="16" t="str">
        <f t="shared" si="4"/>
        <v>NA</v>
      </c>
      <c r="D145" s="16" t="str">
        <f t="shared" si="4"/>
        <v>NA</v>
      </c>
      <c r="E145" s="16" t="str">
        <f t="shared" si="4"/>
        <v>NA</v>
      </c>
      <c r="F145" s="16" t="str">
        <f t="shared" si="4"/>
        <v>NA</v>
      </c>
      <c r="G145" s="16" t="str">
        <f t="shared" si="4"/>
        <v>NA</v>
      </c>
      <c r="H145" s="72"/>
      <c r="I145" s="72"/>
      <c r="J145" s="175"/>
      <c r="L145" s="13"/>
      <c r="M145" s="13"/>
      <c r="O145" s="41" t="s">
        <v>44</v>
      </c>
      <c r="P145" s="41">
        <v>44</v>
      </c>
      <c r="Q145" s="41">
        <v>9</v>
      </c>
      <c r="S145" s="41" t="s">
        <v>44</v>
      </c>
      <c r="T145" s="41">
        <v>44</v>
      </c>
      <c r="U145" s="41">
        <v>9</v>
      </c>
      <c r="W145" s="41" t="s">
        <v>44</v>
      </c>
      <c r="X145" s="41">
        <v>44</v>
      </c>
      <c r="Y145" s="41">
        <v>9</v>
      </c>
      <c r="Z145" s="180"/>
      <c r="AA145" s="180"/>
      <c r="AB145" s="180"/>
      <c r="AC145" s="180"/>
      <c r="AD145" s="180"/>
      <c r="AE145" s="180"/>
      <c r="AF145" s="180"/>
    </row>
    <row r="146" spans="1:32" ht="15.95" customHeight="1" x14ac:dyDescent="0.2">
      <c r="L146" s="13"/>
      <c r="M146" s="13"/>
      <c r="O146" s="41" t="s">
        <v>43</v>
      </c>
      <c r="P146" s="41">
        <v>0</v>
      </c>
      <c r="Q146" s="41"/>
      <c r="S146" s="41" t="s">
        <v>43</v>
      </c>
      <c r="T146" s="41">
        <v>0</v>
      </c>
      <c r="U146" s="41"/>
      <c r="W146" s="41" t="s">
        <v>43</v>
      </c>
      <c r="X146" s="41">
        <v>0</v>
      </c>
      <c r="Y146" s="41"/>
      <c r="Z146" s="180"/>
      <c r="AA146" s="180"/>
      <c r="AB146" s="180"/>
      <c r="AC146" s="180"/>
      <c r="AD146" s="180"/>
      <c r="AE146" s="180"/>
      <c r="AF146" s="180"/>
    </row>
    <row r="147" spans="1:32" ht="15.95" customHeight="1" x14ac:dyDescent="0.2">
      <c r="A147" s="25"/>
      <c r="L147" s="13"/>
      <c r="M147" s="13"/>
      <c r="O147" s="41" t="s">
        <v>42</v>
      </c>
      <c r="P147" s="41">
        <v>43</v>
      </c>
      <c r="Q147" s="41"/>
      <c r="S147" s="41" t="s">
        <v>42</v>
      </c>
      <c r="T147" s="41">
        <v>43</v>
      </c>
      <c r="U147" s="41"/>
      <c r="W147" s="41" t="s">
        <v>42</v>
      </c>
      <c r="X147" s="41">
        <v>43</v>
      </c>
      <c r="Y147" s="41"/>
      <c r="Z147" s="180"/>
      <c r="AA147" s="180"/>
      <c r="AB147" s="180"/>
      <c r="AC147" s="180"/>
      <c r="AD147" s="180"/>
      <c r="AE147" s="180"/>
      <c r="AF147" s="180"/>
    </row>
    <row r="148" spans="1:32" ht="15.95" customHeight="1" x14ac:dyDescent="0.2">
      <c r="L148" s="13"/>
      <c r="M148" s="13"/>
      <c r="O148" s="41" t="s">
        <v>41</v>
      </c>
      <c r="P148" s="41">
        <v>3.0912061651652349</v>
      </c>
      <c r="Q148" s="41"/>
      <c r="S148" s="41" t="s">
        <v>41</v>
      </c>
      <c r="T148" s="41">
        <v>2.347939631425926</v>
      </c>
      <c r="U148" s="41"/>
      <c r="W148" s="41" t="s">
        <v>41</v>
      </c>
      <c r="X148" s="41">
        <v>2.0736441353327724</v>
      </c>
      <c r="Y148" s="41"/>
      <c r="Z148" s="180"/>
      <c r="AA148" s="180"/>
      <c r="AB148" s="180"/>
      <c r="AC148" s="180"/>
      <c r="AD148" s="180"/>
      <c r="AE148" s="180"/>
      <c r="AF148" s="180"/>
    </row>
    <row r="149" spans="1:32" ht="15.95" customHeight="1" x14ac:dyDescent="0.2">
      <c r="L149" s="13"/>
      <c r="M149" s="13"/>
      <c r="O149" s="41" t="s">
        <v>40</v>
      </c>
      <c r="P149" s="41">
        <v>1.7459587076832231E-3</v>
      </c>
      <c r="Q149" s="41"/>
      <c r="S149" s="41" t="s">
        <v>40</v>
      </c>
      <c r="T149" s="41">
        <v>1.1773793407177892E-2</v>
      </c>
      <c r="U149" s="41"/>
      <c r="W149" s="41" t="s">
        <v>40</v>
      </c>
      <c r="X149" s="41">
        <v>2.2068132779814151E-2</v>
      </c>
      <c r="Y149" s="41"/>
      <c r="Z149" s="180"/>
      <c r="AA149" s="180"/>
      <c r="AB149" s="180"/>
      <c r="AC149" s="180"/>
      <c r="AD149" s="180"/>
      <c r="AE149" s="180"/>
      <c r="AF149" s="180"/>
    </row>
    <row r="150" spans="1:32" ht="15.95" customHeight="1" x14ac:dyDescent="0.2">
      <c r="L150" s="13"/>
      <c r="M150" s="13"/>
      <c r="O150" s="41" t="s">
        <v>39</v>
      </c>
      <c r="P150" s="41">
        <v>1.6810707032025196</v>
      </c>
      <c r="Q150" s="41"/>
      <c r="S150" s="41" t="s">
        <v>39</v>
      </c>
      <c r="T150" s="41">
        <v>1.6810707032025196</v>
      </c>
      <c r="U150" s="41"/>
      <c r="W150" s="41" t="s">
        <v>39</v>
      </c>
      <c r="X150" s="41">
        <v>1.6810707032025196</v>
      </c>
      <c r="Y150" s="41"/>
      <c r="Z150" s="180"/>
      <c r="AA150" s="180"/>
      <c r="AB150" s="180"/>
      <c r="AC150" s="180"/>
      <c r="AD150" s="180"/>
      <c r="AE150" s="180"/>
      <c r="AF150" s="180"/>
    </row>
    <row r="151" spans="1:32" ht="15.95" customHeight="1" x14ac:dyDescent="0.2">
      <c r="L151" s="13"/>
      <c r="M151" s="13"/>
      <c r="O151" s="41" t="s">
        <v>38</v>
      </c>
      <c r="P151" s="41">
        <v>3.4919174153664463E-3</v>
      </c>
      <c r="Q151" s="41"/>
      <c r="S151" s="41" t="s">
        <v>38</v>
      </c>
      <c r="T151" s="41">
        <v>2.3547586814355783E-2</v>
      </c>
      <c r="U151" s="41"/>
      <c r="W151" s="41" t="s">
        <v>38</v>
      </c>
      <c r="X151" s="41">
        <v>4.4136265559628303E-2</v>
      </c>
      <c r="Y151" s="41"/>
      <c r="Z151" s="180"/>
      <c r="AA151" s="180"/>
      <c r="AB151" s="180"/>
      <c r="AC151" s="180"/>
      <c r="AD151" s="180"/>
      <c r="AE151" s="180"/>
      <c r="AF151" s="180"/>
    </row>
    <row r="152" spans="1:32" ht="15.95" customHeight="1" thickBot="1" x14ac:dyDescent="0.25">
      <c r="L152" s="41"/>
      <c r="M152" s="41"/>
      <c r="N152" s="41"/>
      <c r="O152" s="42" t="s">
        <v>37</v>
      </c>
      <c r="P152" s="42">
        <v>2.0166921992278248</v>
      </c>
      <c r="Q152" s="42"/>
      <c r="R152" s="180"/>
      <c r="S152" s="42" t="s">
        <v>37</v>
      </c>
      <c r="T152" s="42">
        <v>2.0166921992278248</v>
      </c>
      <c r="U152" s="42"/>
      <c r="V152" s="180"/>
      <c r="W152" s="42" t="s">
        <v>37</v>
      </c>
      <c r="X152" s="42">
        <v>2.0166921992278248</v>
      </c>
      <c r="Y152" s="42"/>
      <c r="Z152" s="180"/>
      <c r="AA152" s="180"/>
      <c r="AB152" s="180"/>
      <c r="AC152" s="180"/>
      <c r="AD152" s="180"/>
      <c r="AE152" s="180"/>
      <c r="AF152" s="180"/>
    </row>
    <row r="153" spans="1:32" ht="15.95" customHeight="1" x14ac:dyDescent="0.2"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180"/>
      <c r="AB153" s="180"/>
      <c r="AC153" s="180"/>
      <c r="AD153" s="180"/>
      <c r="AE153" s="180"/>
      <c r="AF153" s="180"/>
    </row>
    <row r="154" spans="1:32" ht="15.95" customHeight="1" x14ac:dyDescent="0.2"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180"/>
      <c r="AB154" s="180"/>
      <c r="AC154" s="180"/>
      <c r="AD154" s="180"/>
      <c r="AE154" s="180"/>
      <c r="AF154" s="180"/>
    </row>
    <row r="155" spans="1:32" ht="15.95" customHeight="1" x14ac:dyDescent="0.2"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180"/>
      <c r="AB155" s="180"/>
      <c r="AC155" s="180"/>
      <c r="AD155" s="180"/>
      <c r="AE155" s="180"/>
      <c r="AF155" s="180"/>
    </row>
    <row r="156" spans="1:32" ht="15.95" customHeight="1" x14ac:dyDescent="0.2"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180"/>
      <c r="AB156" s="180"/>
      <c r="AC156" s="180"/>
      <c r="AD156" s="180"/>
      <c r="AE156" s="180"/>
      <c r="AF156" s="180"/>
    </row>
    <row r="157" spans="1:32" ht="15.95" customHeight="1" x14ac:dyDescent="0.2"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180"/>
      <c r="AB157" s="180"/>
      <c r="AC157" s="180"/>
      <c r="AD157" s="180"/>
      <c r="AE157" s="180"/>
      <c r="AF157" s="180"/>
    </row>
    <row r="158" spans="1:32" ht="15.95" customHeight="1" x14ac:dyDescent="0.2">
      <c r="A158" s="180"/>
      <c r="B158" s="180"/>
      <c r="C158" s="180"/>
      <c r="D158" s="180"/>
      <c r="E158" s="180"/>
      <c r="F158" s="180"/>
      <c r="G158" s="180"/>
      <c r="H158" s="180"/>
      <c r="I158" s="180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180"/>
      <c r="AB158" s="180"/>
      <c r="AC158" s="180"/>
      <c r="AD158" s="180"/>
      <c r="AE158" s="180"/>
      <c r="AF158" s="180"/>
    </row>
    <row r="159" spans="1:32" ht="15.95" customHeight="1" x14ac:dyDescent="0.2">
      <c r="A159" s="180"/>
      <c r="B159" s="180"/>
      <c r="C159" s="180"/>
      <c r="D159" s="180"/>
      <c r="E159" s="180"/>
      <c r="F159" s="180"/>
      <c r="G159" s="180"/>
      <c r="H159" s="180"/>
      <c r="I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/>
      <c r="AE159" s="180"/>
      <c r="AF159" s="180"/>
    </row>
    <row r="160" spans="1:32" ht="15.95" customHeight="1" x14ac:dyDescent="0.2">
      <c r="B160" s="180"/>
      <c r="C160" s="180"/>
      <c r="D160" s="180"/>
      <c r="E160" s="180"/>
      <c r="F160" s="180"/>
      <c r="G160" s="180"/>
      <c r="H160" s="180"/>
      <c r="I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  <c r="AC160" s="180"/>
      <c r="AD160" s="180"/>
      <c r="AE160" s="180"/>
      <c r="AF160" s="180"/>
    </row>
    <row r="161" spans="1:32" s="37" customFormat="1" ht="15.75" customHeight="1" x14ac:dyDescent="0.2">
      <c r="A161" s="215" t="s">
        <v>35</v>
      </c>
      <c r="B161" s="215"/>
      <c r="C161" s="215"/>
      <c r="D161" s="215"/>
      <c r="E161" s="215"/>
      <c r="F161" s="215"/>
      <c r="G161" s="215"/>
      <c r="H161" s="176"/>
      <c r="I161" s="176"/>
      <c r="J161" s="176"/>
      <c r="K161" s="38"/>
    </row>
    <row r="162" spans="1:32" s="37" customFormat="1" ht="17.25" customHeight="1" x14ac:dyDescent="0.2">
      <c r="A162" s="216" t="s">
        <v>36</v>
      </c>
      <c r="B162" s="216"/>
      <c r="C162" s="216"/>
      <c r="D162" s="216"/>
      <c r="E162" s="216"/>
      <c r="F162" s="216"/>
      <c r="G162" s="216"/>
      <c r="H162" s="177"/>
      <c r="I162" s="177"/>
      <c r="J162" s="176"/>
      <c r="K162" s="38"/>
    </row>
    <row r="163" spans="1:32" ht="6.75" customHeight="1" x14ac:dyDescent="0.2">
      <c r="A163" s="180"/>
      <c r="B163" s="180"/>
      <c r="C163" s="180"/>
      <c r="D163" s="180"/>
      <c r="E163" s="180"/>
      <c r="F163" s="180"/>
      <c r="G163" s="180"/>
      <c r="H163" s="180"/>
      <c r="I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  <c r="AD163" s="180"/>
      <c r="AE163" s="180"/>
      <c r="AF163" s="180"/>
    </row>
    <row r="164" spans="1:32" s="26" customFormat="1" ht="15.95" customHeight="1" x14ac:dyDescent="0.2">
      <c r="A164" s="209" t="s">
        <v>18</v>
      </c>
      <c r="B164" s="209"/>
      <c r="C164" s="209"/>
      <c r="D164" s="175"/>
      <c r="J164" s="175"/>
      <c r="K164" s="180"/>
      <c r="L164" s="180"/>
      <c r="M164" s="180"/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  <c r="AB164" s="180"/>
      <c r="AC164" s="180"/>
      <c r="AD164" s="180"/>
      <c r="AE164" s="180"/>
      <c r="AF164" s="180"/>
    </row>
    <row r="165" spans="1:32" s="26" customFormat="1" ht="54.75" customHeight="1" x14ac:dyDescent="0.2">
      <c r="A165" s="209" t="s">
        <v>66</v>
      </c>
      <c r="B165" s="209"/>
      <c r="C165" s="209"/>
      <c r="D165" s="209"/>
      <c r="E165" s="209"/>
      <c r="F165" s="209"/>
      <c r="G165" s="209"/>
      <c r="H165" s="173"/>
      <c r="I165" s="173"/>
      <c r="J165" s="175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180"/>
      <c r="AC165" s="180"/>
      <c r="AD165" s="180"/>
      <c r="AE165" s="180"/>
      <c r="AF165" s="180"/>
    </row>
    <row r="166" spans="1:32" s="26" customFormat="1" ht="56.25" customHeight="1" x14ac:dyDescent="0.2">
      <c r="A166" s="210" t="s">
        <v>64</v>
      </c>
      <c r="B166" s="210"/>
      <c r="C166" s="210"/>
      <c r="D166" s="210"/>
      <c r="E166" s="210"/>
      <c r="F166" s="210"/>
      <c r="G166" s="210"/>
      <c r="H166" s="174"/>
      <c r="I166" s="174"/>
      <c r="J166" s="175"/>
      <c r="K166" s="180"/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</row>
    <row r="167" spans="1:32" s="26" customFormat="1" ht="15.95" customHeight="1" x14ac:dyDescent="0.2">
      <c r="J167" s="175"/>
      <c r="K167" s="180"/>
      <c r="L167" s="180"/>
      <c r="M167" s="180"/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  <c r="AD167" s="180"/>
      <c r="AE167" s="180"/>
      <c r="AF167" s="180"/>
    </row>
    <row r="168" spans="1:32" s="26" customFormat="1" ht="25.5" customHeight="1" x14ac:dyDescent="0.2">
      <c r="B168" s="211" t="s">
        <v>1</v>
      </c>
      <c r="C168" s="211"/>
      <c r="D168" s="211"/>
      <c r="E168" s="211" t="s">
        <v>2</v>
      </c>
      <c r="F168" s="211"/>
      <c r="G168" s="211"/>
      <c r="H168" s="175"/>
      <c r="I168" s="175"/>
      <c r="J168" s="175"/>
      <c r="K168" s="180"/>
      <c r="L168" s="180"/>
      <c r="M168" s="180"/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  <c r="AB168" s="180"/>
      <c r="AC168" s="180"/>
      <c r="AD168" s="180"/>
      <c r="AE168" s="180"/>
      <c r="AF168" s="180"/>
    </row>
    <row r="169" spans="1:32" s="26" customFormat="1" ht="38.1" customHeight="1" x14ac:dyDescent="0.2">
      <c r="B169" s="211"/>
      <c r="C169" s="211"/>
      <c r="D169" s="211"/>
      <c r="E169" s="211"/>
      <c r="F169" s="211"/>
      <c r="G169" s="211"/>
      <c r="H169" s="175"/>
      <c r="I169" s="175"/>
      <c r="J169" s="175"/>
      <c r="K169" s="180"/>
      <c r="L169" s="180"/>
      <c r="M169" s="180"/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  <c r="AB169" s="180"/>
      <c r="AC169" s="180"/>
      <c r="AD169" s="180"/>
      <c r="AE169" s="180"/>
      <c r="AF169" s="180"/>
    </row>
    <row r="170" spans="1:32" x14ac:dyDescent="0.2">
      <c r="B170" s="27"/>
      <c r="C170" s="27"/>
      <c r="D170" s="27"/>
      <c r="E170" s="27"/>
      <c r="F170" s="27"/>
      <c r="G170" s="27"/>
      <c r="H170" s="27"/>
      <c r="I170" s="27"/>
      <c r="M170" s="180"/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</row>
    <row r="171" spans="1:32" x14ac:dyDescent="0.2">
      <c r="B171" s="27"/>
      <c r="C171" s="27"/>
      <c r="D171" s="27"/>
      <c r="E171" s="27"/>
      <c r="F171" s="27"/>
      <c r="G171" s="27"/>
      <c r="H171" s="27"/>
      <c r="I171" s="27"/>
      <c r="M171" s="180"/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  <c r="AD171" s="180"/>
      <c r="AE171" s="180"/>
      <c r="AF171" s="180"/>
    </row>
    <row r="172" spans="1:32" x14ac:dyDescent="0.2">
      <c r="M172" s="180"/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  <c r="AB172" s="180"/>
      <c r="AC172" s="180"/>
      <c r="AD172" s="180"/>
      <c r="AE172" s="180"/>
      <c r="AF172" s="180"/>
    </row>
    <row r="173" spans="1:32" x14ac:dyDescent="0.2"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180"/>
      <c r="AC173" s="180"/>
      <c r="AD173" s="180"/>
      <c r="AE173" s="180"/>
      <c r="AF173" s="180"/>
    </row>
  </sheetData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164:C164"/>
    <mergeCell ref="A8:B8"/>
    <mergeCell ref="C8:D8"/>
    <mergeCell ref="F8:G8"/>
    <mergeCell ref="A9:B9"/>
    <mergeCell ref="C9:D9"/>
    <mergeCell ref="F9:G9"/>
    <mergeCell ref="A10:G10"/>
    <mergeCell ref="A139:C139"/>
    <mergeCell ref="A140:C140"/>
    <mergeCell ref="A161:G161"/>
    <mergeCell ref="A162:G162"/>
    <mergeCell ref="A165:G165"/>
    <mergeCell ref="A166:G166"/>
    <mergeCell ref="B168:D168"/>
    <mergeCell ref="E168:G168"/>
    <mergeCell ref="B169:D169"/>
    <mergeCell ref="E169:G169"/>
  </mergeCells>
  <conditionalFormatting sqref="C31:I33">
    <cfRule type="cellIs" dxfId="183" priority="113" operator="greaterThanOrEqual">
      <formula>$D$6</formula>
    </cfRule>
    <cfRule type="cellIs" dxfId="182" priority="114" operator="lessThan">
      <formula>$D$6</formula>
    </cfRule>
  </conditionalFormatting>
  <conditionalFormatting sqref="D33 F33 H33 D31 F31 H31">
    <cfRule type="cellIs" dxfId="181" priority="111" operator="greaterThanOrEqual">
      <formula>$D$6</formula>
    </cfRule>
    <cfRule type="cellIs" dxfId="180" priority="112" operator="lessThan">
      <formula>$D$6</formula>
    </cfRule>
  </conditionalFormatting>
  <conditionalFormatting sqref="C31:I35">
    <cfRule type="cellIs" dxfId="179" priority="109" operator="greaterThanOrEqual">
      <formula>$D$6</formula>
    </cfRule>
    <cfRule type="cellIs" dxfId="178" priority="110" operator="lessThan">
      <formula>$D$6</formula>
    </cfRule>
  </conditionalFormatting>
  <conditionalFormatting sqref="C32:I32">
    <cfRule type="cellIs" dxfId="177" priority="107" operator="greaterThanOrEqual">
      <formula>$D$6</formula>
    </cfRule>
    <cfRule type="cellIs" dxfId="176" priority="108" operator="lessThan">
      <formula>$D$6</formula>
    </cfRule>
  </conditionalFormatting>
  <conditionalFormatting sqref="C34:I35">
    <cfRule type="cellIs" dxfId="175" priority="105" operator="greaterThanOrEqual">
      <formula>$D$6</formula>
    </cfRule>
    <cfRule type="cellIs" dxfId="174" priority="106" operator="lessThan">
      <formula>$D$6</formula>
    </cfRule>
  </conditionalFormatting>
  <conditionalFormatting sqref="C34:I35">
    <cfRule type="cellIs" dxfId="173" priority="103" operator="greaterThanOrEqual">
      <formula>$D$6</formula>
    </cfRule>
    <cfRule type="cellIs" dxfId="172" priority="104" operator="lessThan">
      <formula>$D$6</formula>
    </cfRule>
  </conditionalFormatting>
  <conditionalFormatting sqref="C36:I36">
    <cfRule type="cellIs" dxfId="171" priority="101" operator="greaterThanOrEqual">
      <formula>$D$6</formula>
    </cfRule>
    <cfRule type="cellIs" dxfId="170" priority="102" operator="lessThan">
      <formula>$D$6</formula>
    </cfRule>
  </conditionalFormatting>
  <conditionalFormatting sqref="C36:I37">
    <cfRule type="cellIs" dxfId="169" priority="99" operator="greaterThanOrEqual">
      <formula>$D$6</formula>
    </cfRule>
    <cfRule type="cellIs" dxfId="168" priority="100" operator="lessThan">
      <formula>$D$6</formula>
    </cfRule>
  </conditionalFormatting>
  <conditionalFormatting sqref="C37:I37">
    <cfRule type="cellIs" dxfId="167" priority="97" operator="greaterThanOrEqual">
      <formula>$D$6</formula>
    </cfRule>
    <cfRule type="cellIs" dxfId="166" priority="98" operator="lessThan">
      <formula>$D$6</formula>
    </cfRule>
  </conditionalFormatting>
  <conditionalFormatting sqref="C38">
    <cfRule type="cellIs" dxfId="165" priority="95" operator="greaterThanOrEqual">
      <formula>$D$6</formula>
    </cfRule>
    <cfRule type="cellIs" dxfId="164" priority="96" operator="lessThan">
      <formula>$D$6</formula>
    </cfRule>
  </conditionalFormatting>
  <conditionalFormatting sqref="D38:I38">
    <cfRule type="cellIs" dxfId="163" priority="93" operator="greaterThanOrEqual">
      <formula>$D$6</formula>
    </cfRule>
    <cfRule type="cellIs" dxfId="162" priority="94" operator="lessThan">
      <formula>$D$6</formula>
    </cfRule>
  </conditionalFormatting>
  <conditionalFormatting sqref="C38:I46">
    <cfRule type="cellIs" dxfId="161" priority="91" operator="greaterThanOrEqual">
      <formula>$D$6</formula>
    </cfRule>
    <cfRule type="cellIs" dxfId="160" priority="92" operator="lessThan">
      <formula>$D$6</formula>
    </cfRule>
  </conditionalFormatting>
  <conditionalFormatting sqref="C39:I46">
    <cfRule type="cellIs" dxfId="159" priority="89" operator="greaterThanOrEqual">
      <formula>$D$6</formula>
    </cfRule>
    <cfRule type="cellIs" dxfId="158" priority="90" operator="lessThan">
      <formula>$D$6</formula>
    </cfRule>
  </conditionalFormatting>
  <conditionalFormatting sqref="C47:I62">
    <cfRule type="cellIs" dxfId="157" priority="87" operator="greaterThanOrEqual">
      <formula>$D$6</formula>
    </cfRule>
    <cfRule type="cellIs" dxfId="156" priority="88" operator="lessThan">
      <formula>$D$6</formula>
    </cfRule>
  </conditionalFormatting>
  <conditionalFormatting sqref="C47:I62">
    <cfRule type="cellIs" dxfId="155" priority="85" operator="greaterThanOrEqual">
      <formula>$D$6</formula>
    </cfRule>
    <cfRule type="cellIs" dxfId="154" priority="86" operator="lessThan">
      <formula>$D$6</formula>
    </cfRule>
  </conditionalFormatting>
  <conditionalFormatting sqref="C63:I71">
    <cfRule type="cellIs" dxfId="153" priority="83" operator="greaterThanOrEqual">
      <formula>$D$6</formula>
    </cfRule>
    <cfRule type="cellIs" dxfId="152" priority="84" operator="lessThan">
      <formula>$D$6</formula>
    </cfRule>
  </conditionalFormatting>
  <conditionalFormatting sqref="C63:I71">
    <cfRule type="cellIs" dxfId="151" priority="81" operator="greaterThanOrEqual">
      <formula>$D$6</formula>
    </cfRule>
    <cfRule type="cellIs" dxfId="150" priority="82" operator="lessThan">
      <formula>$D$6</formula>
    </cfRule>
  </conditionalFormatting>
  <conditionalFormatting sqref="C103:I104">
    <cfRule type="cellIs" dxfId="149" priority="79" operator="greaterThanOrEqual">
      <formula>$D$6</formula>
    </cfRule>
    <cfRule type="cellIs" dxfId="148" priority="80" operator="lessThan">
      <formula>$D$6</formula>
    </cfRule>
  </conditionalFormatting>
  <conditionalFormatting sqref="C105:I105">
    <cfRule type="cellIs" dxfId="147" priority="77" operator="greaterThanOrEqual">
      <formula>$D$6</formula>
    </cfRule>
    <cfRule type="cellIs" dxfId="146" priority="78" operator="lessThan">
      <formula>$D$6</formula>
    </cfRule>
  </conditionalFormatting>
  <conditionalFormatting sqref="C106:I106">
    <cfRule type="cellIs" dxfId="145" priority="75" operator="greaterThanOrEqual">
      <formula>$D$6</formula>
    </cfRule>
    <cfRule type="cellIs" dxfId="144" priority="76" operator="lessThan">
      <formula>$D$6</formula>
    </cfRule>
  </conditionalFormatting>
  <conditionalFormatting sqref="C107:I107">
    <cfRule type="cellIs" dxfId="143" priority="73" operator="greaterThanOrEqual">
      <formula>$D$6</formula>
    </cfRule>
    <cfRule type="cellIs" dxfId="142" priority="74" operator="lessThan">
      <formula>$D$6</formula>
    </cfRule>
  </conditionalFormatting>
  <conditionalFormatting sqref="C108:I108">
    <cfRule type="cellIs" dxfId="141" priority="71" operator="greaterThanOrEqual">
      <formula>$D$6</formula>
    </cfRule>
    <cfRule type="cellIs" dxfId="140" priority="72" operator="lessThan">
      <formula>$D$6</formula>
    </cfRule>
  </conditionalFormatting>
  <conditionalFormatting sqref="C109:I109">
    <cfRule type="cellIs" dxfId="139" priority="69" operator="greaterThanOrEqual">
      <formula>$D$6</formula>
    </cfRule>
    <cfRule type="cellIs" dxfId="138" priority="70" operator="lessThan">
      <formula>$D$6</formula>
    </cfRule>
  </conditionalFormatting>
  <conditionalFormatting sqref="C110:I110">
    <cfRule type="cellIs" dxfId="137" priority="67" operator="greaterThanOrEqual">
      <formula>$D$6</formula>
    </cfRule>
    <cfRule type="cellIs" dxfId="136" priority="68" operator="lessThan">
      <formula>$D$6</formula>
    </cfRule>
  </conditionalFormatting>
  <conditionalFormatting sqref="C111:I111">
    <cfRule type="cellIs" dxfId="135" priority="65" operator="greaterThanOrEqual">
      <formula>$D$6</formula>
    </cfRule>
    <cfRule type="cellIs" dxfId="134" priority="66" operator="lessThan">
      <formula>$D$6</formula>
    </cfRule>
  </conditionalFormatting>
  <conditionalFormatting sqref="C112:I112">
    <cfRule type="cellIs" dxfId="133" priority="63" operator="greaterThanOrEqual">
      <formula>$D$6</formula>
    </cfRule>
    <cfRule type="cellIs" dxfId="132" priority="64" operator="lessThan">
      <formula>$D$6</formula>
    </cfRule>
  </conditionalFormatting>
  <conditionalFormatting sqref="C113:I113">
    <cfRule type="cellIs" dxfId="131" priority="61" operator="greaterThanOrEqual">
      <formula>$D$6</formula>
    </cfRule>
    <cfRule type="cellIs" dxfId="130" priority="62" operator="lessThan">
      <formula>$D$6</formula>
    </cfRule>
  </conditionalFormatting>
  <conditionalFormatting sqref="C114:I114">
    <cfRule type="cellIs" dxfId="129" priority="59" operator="greaterThanOrEqual">
      <formula>$D$6</formula>
    </cfRule>
    <cfRule type="cellIs" dxfId="128" priority="60" operator="lessThan">
      <formula>$D$6</formula>
    </cfRule>
  </conditionalFormatting>
  <conditionalFormatting sqref="C115:I115">
    <cfRule type="cellIs" dxfId="127" priority="57" operator="greaterThanOrEqual">
      <formula>$D$6</formula>
    </cfRule>
    <cfRule type="cellIs" dxfId="126" priority="58" operator="lessThan">
      <formula>$D$6</formula>
    </cfRule>
  </conditionalFormatting>
  <conditionalFormatting sqref="C115:I115">
    <cfRule type="cellIs" dxfId="125" priority="55" operator="greaterThanOrEqual">
      <formula>$D$6</formula>
    </cfRule>
    <cfRule type="cellIs" dxfId="124" priority="56" operator="lessThan">
      <formula>$D$6</formula>
    </cfRule>
  </conditionalFormatting>
  <conditionalFormatting sqref="C116:I117">
    <cfRule type="cellIs" dxfId="123" priority="53" operator="greaterThanOrEqual">
      <formula>$D$6</formula>
    </cfRule>
    <cfRule type="cellIs" dxfId="122" priority="54" operator="lessThan">
      <formula>$D$6</formula>
    </cfRule>
  </conditionalFormatting>
  <conditionalFormatting sqref="C116:I117">
    <cfRule type="cellIs" dxfId="121" priority="51" operator="greaterThanOrEqual">
      <formula>$D$6</formula>
    </cfRule>
    <cfRule type="cellIs" dxfId="120" priority="52" operator="lessThan">
      <formula>$D$6</formula>
    </cfRule>
  </conditionalFormatting>
  <conditionalFormatting sqref="C118:I118">
    <cfRule type="cellIs" dxfId="119" priority="49" operator="greaterThanOrEqual">
      <formula>$D$6</formula>
    </cfRule>
    <cfRule type="cellIs" dxfId="118" priority="50" operator="lessThan">
      <formula>$D$6</formula>
    </cfRule>
  </conditionalFormatting>
  <conditionalFormatting sqref="C118:I118">
    <cfRule type="cellIs" dxfId="117" priority="47" operator="greaterThanOrEqual">
      <formula>$D$6</formula>
    </cfRule>
    <cfRule type="cellIs" dxfId="116" priority="48" operator="lessThan">
      <formula>$D$6</formula>
    </cfRule>
  </conditionalFormatting>
  <conditionalFormatting sqref="C119:I119">
    <cfRule type="cellIs" dxfId="115" priority="45" operator="greaterThanOrEqual">
      <formula>$D$6</formula>
    </cfRule>
    <cfRule type="cellIs" dxfId="114" priority="46" operator="lessThan">
      <formula>$D$6</formula>
    </cfRule>
  </conditionalFormatting>
  <conditionalFormatting sqref="C119:I119">
    <cfRule type="cellIs" dxfId="113" priority="43" operator="greaterThanOrEqual">
      <formula>$D$6</formula>
    </cfRule>
    <cfRule type="cellIs" dxfId="112" priority="44" operator="lessThan">
      <formula>$D$6</formula>
    </cfRule>
  </conditionalFormatting>
  <conditionalFormatting sqref="C120:I120">
    <cfRule type="cellIs" dxfId="111" priority="41" operator="greaterThanOrEqual">
      <formula>$D$6</formula>
    </cfRule>
    <cfRule type="cellIs" dxfId="110" priority="42" operator="lessThan">
      <formula>$D$6</formula>
    </cfRule>
  </conditionalFormatting>
  <conditionalFormatting sqref="C121:I121">
    <cfRule type="cellIs" dxfId="109" priority="39" operator="greaterThanOrEqual">
      <formula>$D$6</formula>
    </cfRule>
    <cfRule type="cellIs" dxfId="108" priority="40" operator="lessThan">
      <formula>$D$6</formula>
    </cfRule>
  </conditionalFormatting>
  <conditionalFormatting sqref="C122:I122">
    <cfRule type="cellIs" dxfId="107" priority="37" operator="greaterThanOrEqual">
      <formula>$D$6</formula>
    </cfRule>
    <cfRule type="cellIs" dxfId="106" priority="38" operator="lessThan">
      <formula>$D$6</formula>
    </cfRule>
  </conditionalFormatting>
  <conditionalFormatting sqref="C123:I123">
    <cfRule type="cellIs" dxfId="105" priority="35" operator="greaterThanOrEqual">
      <formula>$D$6</formula>
    </cfRule>
    <cfRule type="cellIs" dxfId="104" priority="36" operator="lessThan">
      <formula>$D$6</formula>
    </cfRule>
  </conditionalFormatting>
  <conditionalFormatting sqref="C124:I124">
    <cfRule type="cellIs" dxfId="103" priority="33" operator="greaterThanOrEqual">
      <formula>$D$6</formula>
    </cfRule>
    <cfRule type="cellIs" dxfId="102" priority="34" operator="lessThan">
      <formula>$D$6</formula>
    </cfRule>
  </conditionalFormatting>
  <conditionalFormatting sqref="C125">
    <cfRule type="cellIs" dxfId="101" priority="31" operator="greaterThanOrEqual">
      <formula>$D$6</formula>
    </cfRule>
    <cfRule type="cellIs" dxfId="100" priority="32" operator="lessThan">
      <formula>$D$6</formula>
    </cfRule>
  </conditionalFormatting>
  <conditionalFormatting sqref="D125:I125">
    <cfRule type="cellIs" dxfId="99" priority="29" operator="greaterThanOrEqual">
      <formula>$D$6</formula>
    </cfRule>
    <cfRule type="cellIs" dxfId="98" priority="30" operator="lessThan">
      <formula>$D$6</formula>
    </cfRule>
  </conditionalFormatting>
  <conditionalFormatting sqref="C126">
    <cfRule type="cellIs" dxfId="97" priority="27" operator="greaterThanOrEqual">
      <formula>$D$6</formula>
    </cfRule>
    <cfRule type="cellIs" dxfId="96" priority="28" operator="lessThan">
      <formula>$D$6</formula>
    </cfRule>
  </conditionalFormatting>
  <conditionalFormatting sqref="D126:I126">
    <cfRule type="cellIs" dxfId="95" priority="25" operator="greaterThanOrEqual">
      <formula>$D$6</formula>
    </cfRule>
    <cfRule type="cellIs" dxfId="94" priority="26" operator="lessThan">
      <formula>$D$6</formula>
    </cfRule>
  </conditionalFormatting>
  <conditionalFormatting sqref="C127">
    <cfRule type="cellIs" dxfId="93" priority="23" operator="greaterThanOrEqual">
      <formula>$D$6</formula>
    </cfRule>
    <cfRule type="cellIs" dxfId="92" priority="24" operator="lessThan">
      <formula>$D$6</formula>
    </cfRule>
  </conditionalFormatting>
  <conditionalFormatting sqref="D127:I127">
    <cfRule type="cellIs" dxfId="91" priority="21" operator="greaterThanOrEqual">
      <formula>$D$6</formula>
    </cfRule>
    <cfRule type="cellIs" dxfId="90" priority="22" operator="lessThan">
      <formula>$D$6</formula>
    </cfRule>
  </conditionalFormatting>
  <conditionalFormatting sqref="C128">
    <cfRule type="cellIs" dxfId="89" priority="19" operator="greaterThanOrEqual">
      <formula>$D$6</formula>
    </cfRule>
    <cfRule type="cellIs" dxfId="88" priority="20" operator="lessThan">
      <formula>$D$6</formula>
    </cfRule>
  </conditionalFormatting>
  <conditionalFormatting sqref="D128:I128">
    <cfRule type="cellIs" dxfId="87" priority="17" operator="greaterThanOrEqual">
      <formula>$D$6</formula>
    </cfRule>
    <cfRule type="cellIs" dxfId="86" priority="18" operator="lessThan">
      <formula>$D$6</formula>
    </cfRule>
  </conditionalFormatting>
  <conditionalFormatting sqref="C129">
    <cfRule type="cellIs" dxfId="85" priority="15" operator="greaterThanOrEqual">
      <formula>$D$6</formula>
    </cfRule>
    <cfRule type="cellIs" dxfId="84" priority="16" operator="lessThan">
      <formula>$D$6</formula>
    </cfRule>
  </conditionalFormatting>
  <conditionalFormatting sqref="D129:I129">
    <cfRule type="cellIs" dxfId="83" priority="13" operator="greaterThanOrEqual">
      <formula>$D$6</formula>
    </cfRule>
    <cfRule type="cellIs" dxfId="82" priority="14" operator="lessThan">
      <formula>$D$6</formula>
    </cfRule>
  </conditionalFormatting>
  <conditionalFormatting sqref="C130">
    <cfRule type="cellIs" dxfId="81" priority="11" operator="greaterThanOrEqual">
      <formula>$D$6</formula>
    </cfRule>
    <cfRule type="cellIs" dxfId="80" priority="12" operator="lessThan">
      <formula>$D$6</formula>
    </cfRule>
  </conditionalFormatting>
  <conditionalFormatting sqref="D130:I130">
    <cfRule type="cellIs" dxfId="79" priority="9" operator="greaterThanOrEqual">
      <formula>$D$6</formula>
    </cfRule>
    <cfRule type="cellIs" dxfId="78" priority="10" operator="lessThan">
      <formula>$D$6</formula>
    </cfRule>
  </conditionalFormatting>
  <conditionalFormatting sqref="C131">
    <cfRule type="cellIs" dxfId="77" priority="7" operator="greaterThanOrEqual">
      <formula>$D$6</formula>
    </cfRule>
    <cfRule type="cellIs" dxfId="76" priority="8" operator="lessThan">
      <formula>$D$6</formula>
    </cfRule>
  </conditionalFormatting>
  <conditionalFormatting sqref="D131:I131">
    <cfRule type="cellIs" dxfId="75" priority="5" operator="greaterThanOrEqual">
      <formula>$D$6</formula>
    </cfRule>
    <cfRule type="cellIs" dxfId="74" priority="6" operator="lessThan">
      <formula>$D$6</formula>
    </cfRule>
  </conditionalFormatting>
  <conditionalFormatting sqref="C132">
    <cfRule type="cellIs" dxfId="73" priority="3" operator="greaterThanOrEqual">
      <formula>$D$6</formula>
    </cfRule>
    <cfRule type="cellIs" dxfId="72" priority="4" operator="lessThan">
      <formula>$D$6</formula>
    </cfRule>
  </conditionalFormatting>
  <conditionalFormatting sqref="D132:I132">
    <cfRule type="cellIs" dxfId="71" priority="1" operator="greaterThanOrEqual">
      <formula>$D$6</formula>
    </cfRule>
    <cfRule type="cellIs" dxfId="70" priority="2" operator="lessThan">
      <formula>$D$6</formula>
    </cfRule>
  </conditionalFormatting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89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78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2" t="s">
        <v>0</v>
      </c>
      <c r="F5" s="243" t="str">
        <f>Cuong!F5</f>
        <v>01/01/18-31/12/18</v>
      </c>
      <c r="G5" s="257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56</v>
      </c>
      <c r="D6" s="255"/>
      <c r="E6" s="32" t="s">
        <v>6</v>
      </c>
      <c r="F6" s="256" t="s">
        <v>147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2" t="s">
        <v>7</v>
      </c>
      <c r="F7" s="261" t="s">
        <v>146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2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2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3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43109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48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43112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43139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43165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43176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43183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43197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43199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43214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43259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43266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43272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43273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43281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43287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43308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43314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43348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43350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43351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43351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43379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43395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43406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43441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thickBot="1" x14ac:dyDescent="0.25">
      <c r="A38" s="14"/>
      <c r="B38" s="164">
        <v>43444</v>
      </c>
      <c r="C38" s="145">
        <v>0</v>
      </c>
      <c r="D38" s="145">
        <v>0</v>
      </c>
      <c r="E38" s="145">
        <v>0</v>
      </c>
      <c r="F38" s="145">
        <v>0</v>
      </c>
      <c r="G38" s="145">
        <v>0</v>
      </c>
      <c r="H38" s="145">
        <v>0</v>
      </c>
      <c r="I38" s="145">
        <v>0</v>
      </c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thickBot="1" x14ac:dyDescent="0.25">
      <c r="A39" s="14"/>
      <c r="B39" s="164">
        <v>43458</v>
      </c>
      <c r="C39" s="145">
        <v>0</v>
      </c>
      <c r="D39" s="145">
        <v>0</v>
      </c>
      <c r="E39" s="145">
        <v>0</v>
      </c>
      <c r="F39" s="145">
        <v>0</v>
      </c>
      <c r="G39" s="145">
        <v>0</v>
      </c>
      <c r="H39" s="145">
        <v>0</v>
      </c>
      <c r="I39" s="145">
        <v>0</v>
      </c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thickBot="1" x14ac:dyDescent="0.25">
      <c r="A40" s="14"/>
      <c r="B40" s="164">
        <v>43459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x14ac:dyDescent="0.2">
      <c r="A41" s="14"/>
      <c r="B41" s="190">
        <v>43563</v>
      </c>
      <c r="C41" s="191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86">
        <v>1.5</v>
      </c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x14ac:dyDescent="0.2">
      <c r="A42" s="14"/>
      <c r="B42" s="190">
        <v>43567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x14ac:dyDescent="0.2">
      <c r="A43" s="14"/>
      <c r="B43" s="190">
        <v>43572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x14ac:dyDescent="0.2">
      <c r="A44" s="14"/>
      <c r="B44" s="190">
        <v>43583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x14ac:dyDescent="0.2">
      <c r="A45" s="14"/>
      <c r="B45" s="190">
        <v>43589</v>
      </c>
      <c r="C45" s="191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x14ac:dyDescent="0.2">
      <c r="A46" s="14"/>
      <c r="B46" s="190">
        <v>43592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x14ac:dyDescent="0.2">
      <c r="A47" s="14"/>
      <c r="B47" s="190">
        <v>43727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x14ac:dyDescent="0.2">
      <c r="A48" s="14"/>
      <c r="B48" s="190">
        <v>43767</v>
      </c>
      <c r="C48" s="191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32" ht="17.100000000000001" customHeight="1" x14ac:dyDescent="0.2">
      <c r="A49" s="14" t="s">
        <v>9</v>
      </c>
      <c r="B49" s="20"/>
      <c r="C49" s="16" t="e">
        <f t="shared" ref="C49:G51" si="1">IF(M49=0, "&lt; 1", M49)</f>
        <v>#DIV/0!</v>
      </c>
      <c r="D49" s="16" t="e">
        <f t="shared" si="1"/>
        <v>#DIV/0!</v>
      </c>
      <c r="E49" s="16" t="e">
        <f t="shared" si="1"/>
        <v>#DIV/0!</v>
      </c>
      <c r="F49" s="16" t="e">
        <f t="shared" si="1"/>
        <v>#DIV/0!</v>
      </c>
      <c r="G49" s="16" t="e">
        <f t="shared" si="1"/>
        <v>#DIV/0!</v>
      </c>
      <c r="H49" s="72"/>
      <c r="I49" s="72"/>
      <c r="J49" s="86"/>
      <c r="M49" s="14" t="e">
        <f>ROUNDUP(AVERAGE(M13:M48), 0)</f>
        <v>#DIV/0!</v>
      </c>
      <c r="N49" s="14" t="e">
        <f>ROUNDUP(AVERAGE(N13:N48), 0)</f>
        <v>#DIV/0!</v>
      </c>
      <c r="O49" s="14" t="e">
        <f>ROUNDUP(AVERAGE(O13:O48), 0)</f>
        <v>#DIV/0!</v>
      </c>
      <c r="P49" s="14" t="e">
        <f>ROUNDUP(AVERAGE(P13:P48), 0)</f>
        <v>#DIV/0!</v>
      </c>
      <c r="Q49" s="14" t="e">
        <f>ROUNDUP(AVERAGE(Q13:Q48), 0)</f>
        <v>#DIV/0!</v>
      </c>
      <c r="S49" s="14" t="e">
        <f>ROUNDUP(AVERAGE(S13:S48), 0)</f>
        <v>#DIV/0!</v>
      </c>
      <c r="T49" s="14" t="e">
        <f>ROUNDUP(AVERAGE(T13:T48), 0)</f>
        <v>#DIV/0!</v>
      </c>
      <c r="U49" s="14" t="e">
        <f>ROUNDUP(AVERAGE(U13:U48), 0)</f>
        <v>#DIV/0!</v>
      </c>
      <c r="V49" s="14" t="e">
        <f>ROUNDUP(AVERAGE(V13:V48), 0)</f>
        <v>#DIV/0!</v>
      </c>
      <c r="W49" s="14" t="e">
        <f>ROUNDUP(AVERAGE(W13:W48), 0)</f>
        <v>#DIV/0!</v>
      </c>
    </row>
    <row r="50" spans="1:32" ht="17.100000000000001" customHeight="1" x14ac:dyDescent="0.2">
      <c r="A50" s="14" t="s">
        <v>10</v>
      </c>
      <c r="B50" s="21"/>
      <c r="C50" s="16" t="str">
        <f t="shared" si="1"/>
        <v>&lt; 1</v>
      </c>
      <c r="D50" s="16" t="str">
        <f t="shared" si="1"/>
        <v>&lt; 1</v>
      </c>
      <c r="E50" s="16" t="str">
        <f t="shared" si="1"/>
        <v>&lt; 1</v>
      </c>
      <c r="F50" s="16" t="str">
        <f t="shared" si="1"/>
        <v>&lt; 1</v>
      </c>
      <c r="G50" s="16" t="str">
        <f t="shared" si="1"/>
        <v>&lt; 1</v>
      </c>
      <c r="H50" s="72"/>
      <c r="I50" s="72"/>
      <c r="J50" s="86"/>
      <c r="M50" s="14">
        <f>MIN(M13:M48)</f>
        <v>0</v>
      </c>
      <c r="N50" s="14">
        <f>MIN(N13:N48)</f>
        <v>0</v>
      </c>
      <c r="O50" s="14">
        <f>MIN(O13:O48)</f>
        <v>0</v>
      </c>
      <c r="P50" s="14">
        <f>MIN(P13:P48)</f>
        <v>0</v>
      </c>
      <c r="Q50" s="14">
        <f>MIN(Q13:Q48)</f>
        <v>0</v>
      </c>
      <c r="S50" s="14">
        <f>MIN(S13:S48)</f>
        <v>0</v>
      </c>
      <c r="T50" s="14">
        <f>MIN(T13:T48)</f>
        <v>0</v>
      </c>
      <c r="U50" s="14">
        <f>MIN(U13:U48)</f>
        <v>0</v>
      </c>
      <c r="V50" s="14">
        <f>MIN(V13:V48)</f>
        <v>0</v>
      </c>
      <c r="W50" s="14">
        <f>MIN(W13:W48)</f>
        <v>0</v>
      </c>
    </row>
    <row r="51" spans="1:32" ht="17.100000000000001" customHeight="1" x14ac:dyDescent="0.2">
      <c r="A51" s="14" t="s">
        <v>11</v>
      </c>
      <c r="B51" s="21"/>
      <c r="C51" s="16" t="str">
        <f t="shared" si="1"/>
        <v>&lt; 1</v>
      </c>
      <c r="D51" s="16" t="str">
        <f t="shared" si="1"/>
        <v>&lt; 1</v>
      </c>
      <c r="E51" s="16" t="str">
        <f t="shared" si="1"/>
        <v>&lt; 1</v>
      </c>
      <c r="F51" s="16" t="str">
        <f t="shared" si="1"/>
        <v>&lt; 1</v>
      </c>
      <c r="G51" s="16" t="str">
        <f t="shared" si="1"/>
        <v>&lt; 1</v>
      </c>
      <c r="H51" s="72"/>
      <c r="I51" s="72"/>
      <c r="J51" s="86"/>
      <c r="M51" s="14">
        <f>MAX(M13:M48)</f>
        <v>0</v>
      </c>
      <c r="N51" s="14">
        <f>MAX(N13:N48)</f>
        <v>0</v>
      </c>
      <c r="O51" s="14">
        <f>MAX(O13:O48)</f>
        <v>0</v>
      </c>
      <c r="P51" s="14">
        <f>MAX(P13:P48)</f>
        <v>0</v>
      </c>
      <c r="Q51" s="14">
        <f>MAX(Q13:Q48)</f>
        <v>0</v>
      </c>
      <c r="S51" s="14">
        <f>MAX(S13:S48)</f>
        <v>0</v>
      </c>
      <c r="T51" s="14">
        <f>MAX(T13:T48)</f>
        <v>0</v>
      </c>
      <c r="U51" s="14">
        <f>MAX(U13:U48)</f>
        <v>0</v>
      </c>
      <c r="V51" s="14">
        <f>MAX(V13:V48)</f>
        <v>0</v>
      </c>
      <c r="W51" s="14">
        <f>MAX(W13:W48)</f>
        <v>0</v>
      </c>
    </row>
    <row r="52" spans="1:32" ht="17.100000000000001" customHeight="1" x14ac:dyDescent="0.2">
      <c r="A52" s="14" t="s">
        <v>12</v>
      </c>
      <c r="B52" s="21"/>
      <c r="C52" s="22" t="e">
        <f t="shared" ref="C52:G53" si="2">M52</f>
        <v>#DIV/0!</v>
      </c>
      <c r="D52" s="22" t="e">
        <f t="shared" si="2"/>
        <v>#DIV/0!</v>
      </c>
      <c r="E52" s="22" t="e">
        <f t="shared" si="2"/>
        <v>#DIV/0!</v>
      </c>
      <c r="F52" s="22" t="e">
        <f t="shared" si="2"/>
        <v>#DIV/0!</v>
      </c>
      <c r="G52" s="22" t="e">
        <f t="shared" si="2"/>
        <v>#DIV/0!</v>
      </c>
      <c r="H52" s="73"/>
      <c r="I52" s="73"/>
      <c r="J52" s="86"/>
      <c r="M52" s="22" t="e">
        <f>STDEV(M13:M48)</f>
        <v>#DIV/0!</v>
      </c>
      <c r="N52" s="22" t="e">
        <f>STDEV(N13:N48)</f>
        <v>#DIV/0!</v>
      </c>
      <c r="O52" s="22" t="e">
        <f>STDEV(O13:O48)</f>
        <v>#DIV/0!</v>
      </c>
      <c r="P52" s="22" t="e">
        <f>STDEV(P13:P48)</f>
        <v>#DIV/0!</v>
      </c>
      <c r="Q52" s="22" t="e">
        <f>STDEV(Q13:Q48)</f>
        <v>#DIV/0!</v>
      </c>
      <c r="S52" s="22" t="e">
        <f>STDEV(S13:S48)</f>
        <v>#DIV/0!</v>
      </c>
      <c r="T52" s="22" t="e">
        <f>STDEV(T13:T48)</f>
        <v>#DIV/0!</v>
      </c>
      <c r="U52" s="22" t="e">
        <f>STDEV(U13:U48)</f>
        <v>#DIV/0!</v>
      </c>
      <c r="V52" s="22" t="e">
        <f>STDEV(V13:V48)</f>
        <v>#DIV/0!</v>
      </c>
      <c r="W52" s="22" t="e">
        <f>STDEV(W13:W48)</f>
        <v>#DIV/0!</v>
      </c>
    </row>
    <row r="53" spans="1:32" ht="17.100000000000001" customHeight="1" x14ac:dyDescent="0.2">
      <c r="A53" s="14" t="s">
        <v>13</v>
      </c>
      <c r="B53" s="21"/>
      <c r="C53" s="22" t="e">
        <f t="shared" si="2"/>
        <v>#DIV/0!</v>
      </c>
      <c r="D53" s="22" t="e">
        <f t="shared" si="2"/>
        <v>#DIV/0!</v>
      </c>
      <c r="E53" s="22" t="e">
        <f t="shared" si="2"/>
        <v>#DIV/0!</v>
      </c>
      <c r="F53" s="22" t="e">
        <f t="shared" si="2"/>
        <v>#DIV/0!</v>
      </c>
      <c r="G53" s="22" t="e">
        <f t="shared" si="2"/>
        <v>#DIV/0!</v>
      </c>
      <c r="H53" s="73"/>
      <c r="I53" s="73"/>
      <c r="J53" s="86"/>
      <c r="M53" s="22" t="e">
        <f>IF(M49=0, "NA", M52*100/M49)</f>
        <v>#DIV/0!</v>
      </c>
      <c r="N53" s="22" t="e">
        <f>IF(N49=0, "NA", N52*100/N49)</f>
        <v>#DIV/0!</v>
      </c>
      <c r="O53" s="22" t="e">
        <f>IF(O49=0, "NA", O52*100/O49)</f>
        <v>#DIV/0!</v>
      </c>
      <c r="P53" s="22" t="e">
        <f>IF(P49=0, "NA", P52*100/P49)</f>
        <v>#DIV/0!</v>
      </c>
      <c r="Q53" s="22" t="e">
        <f>IF(Q49=0, "NA", Q52*100/Q49)</f>
        <v>#DIV/0!</v>
      </c>
      <c r="S53" s="22" t="e">
        <f>IF(S49=0, "NA", S52*100/S49)</f>
        <v>#DIV/0!</v>
      </c>
      <c r="T53" s="22" t="e">
        <f>IF(T49=0, "NA", T52*100/T49)</f>
        <v>#DIV/0!</v>
      </c>
      <c r="U53" s="22" t="e">
        <f>IF(U49=0, "NA", U52*100/U49)</f>
        <v>#DIV/0!</v>
      </c>
      <c r="V53" s="22" t="e">
        <f>IF(V49=0, "NA", V52*100/V49)</f>
        <v>#DIV/0!</v>
      </c>
      <c r="W53" s="22" t="e">
        <f>IF(W49=0, "NA", W52*100/W49)</f>
        <v>#DIV/0!</v>
      </c>
    </row>
    <row r="54" spans="1:32" ht="11.25" customHeight="1" x14ac:dyDescent="0.2">
      <c r="N54" s="24"/>
      <c r="S54" s="19">
        <v>0</v>
      </c>
      <c r="T54" s="19">
        <v>0</v>
      </c>
      <c r="U54" s="19">
        <v>0</v>
      </c>
      <c r="V54" s="19">
        <v>0</v>
      </c>
      <c r="W54" s="19">
        <v>0</v>
      </c>
    </row>
    <row r="55" spans="1:32" s="37" customFormat="1" ht="14.25" customHeight="1" x14ac:dyDescent="0.2">
      <c r="A55" s="212" t="s">
        <v>33</v>
      </c>
      <c r="B55" s="212"/>
      <c r="C55" s="212"/>
      <c r="E55" s="46"/>
      <c r="F55" s="39"/>
      <c r="G55" s="39"/>
      <c r="H55" s="62"/>
      <c r="I55" s="62"/>
      <c r="J55" s="87"/>
      <c r="K55" s="38"/>
      <c r="L55" s="38"/>
      <c r="S55" s="19">
        <v>0</v>
      </c>
      <c r="T55" s="19">
        <v>0</v>
      </c>
      <c r="U55" s="19">
        <v>0</v>
      </c>
      <c r="V55" s="19">
        <v>0</v>
      </c>
      <c r="W55" s="19">
        <v>0</v>
      </c>
    </row>
    <row r="56" spans="1:32" s="37" customFormat="1" ht="14.25" customHeight="1" x14ac:dyDescent="0.2">
      <c r="A56" s="213" t="s">
        <v>34</v>
      </c>
      <c r="B56" s="214"/>
      <c r="C56" s="214"/>
      <c r="E56" s="46"/>
      <c r="F56" s="39"/>
      <c r="G56" s="39"/>
      <c r="H56" s="62"/>
      <c r="I56" s="62"/>
      <c r="J56" s="87"/>
      <c r="K56" s="45"/>
      <c r="L56" s="45"/>
      <c r="R56" s="28"/>
      <c r="S56" s="28"/>
      <c r="T56" s="28"/>
      <c r="U56" s="28"/>
      <c r="V56" s="28"/>
      <c r="W56" s="28"/>
      <c r="X56" s="28"/>
      <c r="Y56" s="28"/>
      <c r="Z56" s="28"/>
    </row>
    <row r="57" spans="1:32" ht="15.95" customHeight="1" x14ac:dyDescent="0.2">
      <c r="A57" s="14" t="s">
        <v>9</v>
      </c>
      <c r="B57" s="21"/>
      <c r="C57" s="16" t="e">
        <f>IF(S49=0, "&lt; 1", S49)</f>
        <v>#DIV/0!</v>
      </c>
      <c r="D57" s="16" t="e">
        <f>IF(T49=0, "&lt; 1", T49)</f>
        <v>#DIV/0!</v>
      </c>
      <c r="E57" s="16" t="e">
        <f>IF(U49=0, "&lt; 1", U49)</f>
        <v>#DIV/0!</v>
      </c>
      <c r="F57" s="16" t="e">
        <f>IF(V49=0, "&lt; 1", V49)</f>
        <v>#DIV/0!</v>
      </c>
      <c r="G57" s="16" t="e">
        <f>IF(W49=0, "&lt; 1", W49)</f>
        <v>#DIV/0!</v>
      </c>
      <c r="H57" s="72"/>
      <c r="I57" s="72"/>
      <c r="J57" s="86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</row>
    <row r="58" spans="1:32" ht="15.95" customHeight="1" x14ac:dyDescent="0.2">
      <c r="A58" s="14" t="s">
        <v>10</v>
      </c>
      <c r="B58" s="21"/>
      <c r="C58" s="16" t="str">
        <f t="shared" ref="C58:G58" si="3">IF(S50=0, "&lt; 1", S50)</f>
        <v>&lt; 1</v>
      </c>
      <c r="D58" s="16" t="str">
        <f t="shared" si="3"/>
        <v>&lt; 1</v>
      </c>
      <c r="E58" s="16" t="str">
        <f t="shared" si="3"/>
        <v>&lt; 1</v>
      </c>
      <c r="F58" s="16" t="str">
        <f t="shared" si="3"/>
        <v>&lt; 1</v>
      </c>
      <c r="G58" s="16" t="str">
        <f t="shared" si="3"/>
        <v>&lt; 1</v>
      </c>
      <c r="H58" s="72"/>
      <c r="I58" s="72"/>
      <c r="J58" s="86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</row>
    <row r="59" spans="1:32" ht="15.95" customHeight="1" x14ac:dyDescent="0.2">
      <c r="A59" s="14" t="s">
        <v>11</v>
      </c>
      <c r="B59" s="21"/>
      <c r="C59" s="16" t="str">
        <f t="shared" ref="C59:G59" si="4">IF(S51=0, "&lt; 1", S51)</f>
        <v>&lt; 1</v>
      </c>
      <c r="D59" s="16" t="str">
        <f t="shared" si="4"/>
        <v>&lt; 1</v>
      </c>
      <c r="E59" s="16" t="str">
        <f t="shared" si="4"/>
        <v>&lt; 1</v>
      </c>
      <c r="F59" s="16" t="str">
        <f t="shared" si="4"/>
        <v>&lt; 1</v>
      </c>
      <c r="G59" s="16" t="str">
        <f t="shared" si="4"/>
        <v>&lt; 1</v>
      </c>
      <c r="H59" s="72"/>
      <c r="I59" s="72"/>
      <c r="J59" s="86"/>
      <c r="L59" s="43"/>
      <c r="M59" s="43"/>
      <c r="N59" s="43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ht="15.95" customHeight="1" x14ac:dyDescent="0.2">
      <c r="A60" s="14" t="s">
        <v>12</v>
      </c>
      <c r="B60" s="21"/>
      <c r="C60" s="22" t="e">
        <f t="shared" ref="C60:G60" si="5">S52</f>
        <v>#DIV/0!</v>
      </c>
      <c r="D60" s="22" t="e">
        <f t="shared" si="5"/>
        <v>#DIV/0!</v>
      </c>
      <c r="E60" s="22" t="e">
        <f t="shared" si="5"/>
        <v>#DIV/0!</v>
      </c>
      <c r="F60" s="22" t="e">
        <f t="shared" si="5"/>
        <v>#DIV/0!</v>
      </c>
      <c r="G60" s="22" t="e">
        <f t="shared" si="5"/>
        <v>#DIV/0!</v>
      </c>
      <c r="H60" s="73"/>
      <c r="I60" s="73"/>
      <c r="J60" s="86"/>
      <c r="L60" s="13"/>
      <c r="M60" s="13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ht="15.95" customHeight="1" x14ac:dyDescent="0.2">
      <c r="A61" s="14" t="s">
        <v>13</v>
      </c>
      <c r="B61" s="21"/>
      <c r="C61" s="16" t="e">
        <f t="shared" ref="C61:G61" si="6">S53</f>
        <v>#DIV/0!</v>
      </c>
      <c r="D61" s="16" t="e">
        <f t="shared" si="6"/>
        <v>#DIV/0!</v>
      </c>
      <c r="E61" s="16" t="e">
        <f t="shared" si="6"/>
        <v>#DIV/0!</v>
      </c>
      <c r="F61" s="16" t="e">
        <f t="shared" si="6"/>
        <v>#DIV/0!</v>
      </c>
      <c r="G61" s="16" t="e">
        <f t="shared" si="6"/>
        <v>#DIV/0!</v>
      </c>
      <c r="H61" s="72"/>
      <c r="I61" s="72"/>
      <c r="J61" s="86"/>
      <c r="L61" s="13"/>
      <c r="M61" s="13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ht="15.95" customHeight="1" x14ac:dyDescent="0.2">
      <c r="L62" s="13"/>
      <c r="M62" s="13"/>
      <c r="X62" s="28"/>
      <c r="Y62" s="28"/>
      <c r="Z62" s="28"/>
      <c r="AA62" s="28"/>
      <c r="AB62" s="28"/>
      <c r="AC62" s="28"/>
      <c r="AD62" s="28"/>
      <c r="AE62" s="28"/>
      <c r="AF62" s="28"/>
    </row>
    <row r="63" spans="1:32" ht="15.95" customHeight="1" x14ac:dyDescent="0.2">
      <c r="A63" s="25"/>
      <c r="L63" s="13"/>
      <c r="M63" s="13"/>
      <c r="X63" s="28"/>
      <c r="Y63" s="28"/>
      <c r="Z63" s="28"/>
      <c r="AA63" s="28"/>
      <c r="AB63" s="28"/>
      <c r="AC63" s="28"/>
      <c r="AD63" s="28"/>
      <c r="AE63" s="28"/>
      <c r="AF63" s="28"/>
    </row>
    <row r="64" spans="1:32" ht="15.95" customHeight="1" x14ac:dyDescent="0.2">
      <c r="L64" s="13"/>
      <c r="M64" s="13"/>
      <c r="X64" s="28"/>
      <c r="Y64" s="28"/>
      <c r="Z64" s="28"/>
      <c r="AA64" s="28"/>
      <c r="AB64" s="28"/>
      <c r="AC64" s="28"/>
      <c r="AD64" s="28"/>
      <c r="AE64" s="28"/>
      <c r="AF64" s="28"/>
    </row>
    <row r="65" spans="1:32" ht="15.95" customHeight="1" x14ac:dyDescent="0.2">
      <c r="L65" s="13"/>
      <c r="M65" s="13"/>
      <c r="X65" s="28"/>
      <c r="Y65" s="28"/>
      <c r="Z65" s="28"/>
      <c r="AA65" s="28"/>
      <c r="AB65" s="28"/>
      <c r="AC65" s="28"/>
      <c r="AD65" s="28"/>
      <c r="AE65" s="28"/>
      <c r="AF65" s="28"/>
    </row>
    <row r="66" spans="1:32" ht="15.95" customHeight="1" x14ac:dyDescent="0.2">
      <c r="L66" s="13"/>
      <c r="M66" s="13"/>
      <c r="X66" s="28"/>
      <c r="Y66" s="28"/>
      <c r="Z66" s="28"/>
      <c r="AA66" s="28"/>
      <c r="AB66" s="28"/>
      <c r="AC66" s="28"/>
      <c r="AD66" s="28"/>
      <c r="AE66" s="28"/>
      <c r="AF66" s="28"/>
    </row>
    <row r="67" spans="1:32" ht="15.95" customHeight="1" x14ac:dyDescent="0.2">
      <c r="L67" s="13"/>
      <c r="M67" s="13"/>
      <c r="X67" s="28"/>
      <c r="Y67" s="28"/>
      <c r="Z67" s="28"/>
      <c r="AA67" s="28"/>
      <c r="AB67" s="28"/>
      <c r="AC67" s="28"/>
      <c r="AD67" s="28"/>
      <c r="AE67" s="28"/>
      <c r="AF67" s="28"/>
    </row>
    <row r="68" spans="1:32" ht="15.95" customHeight="1" x14ac:dyDescent="0.2">
      <c r="L68" s="41"/>
      <c r="M68" s="41"/>
      <c r="N68" s="41"/>
      <c r="O68" s="28"/>
      <c r="P68" s="28"/>
      <c r="Q68" s="28"/>
      <c r="R68" s="28"/>
      <c r="S68" s="41"/>
      <c r="T68" s="41"/>
      <c r="U68" s="41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1:32" ht="15.95" customHeight="1" x14ac:dyDescent="0.2"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28"/>
      <c r="AB69" s="28"/>
      <c r="AC69" s="28"/>
      <c r="AD69" s="28"/>
      <c r="AE69" s="28"/>
      <c r="AF69" s="28"/>
    </row>
    <row r="70" spans="1:32" ht="15.95" customHeight="1" x14ac:dyDescent="0.2"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28"/>
      <c r="AB70" s="28"/>
      <c r="AC70" s="28"/>
      <c r="AD70" s="28"/>
      <c r="AE70" s="28"/>
      <c r="AF70" s="28"/>
    </row>
    <row r="71" spans="1:32" ht="15.95" customHeight="1" x14ac:dyDescent="0.2"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28"/>
      <c r="AB71" s="28"/>
      <c r="AC71" s="28"/>
      <c r="AD71" s="28"/>
      <c r="AE71" s="28"/>
      <c r="AF71" s="28"/>
    </row>
    <row r="72" spans="1:32" ht="15.95" customHeight="1" x14ac:dyDescent="0.2"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28"/>
      <c r="AB72" s="28"/>
      <c r="AC72" s="28"/>
      <c r="AD72" s="28"/>
      <c r="AE72" s="28"/>
      <c r="AF72" s="28"/>
    </row>
    <row r="73" spans="1:32" ht="15.95" customHeight="1" x14ac:dyDescent="0.2"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28"/>
      <c r="AB73" s="28"/>
      <c r="AC73" s="28"/>
      <c r="AD73" s="28"/>
      <c r="AE73" s="28"/>
      <c r="AF73" s="28"/>
    </row>
    <row r="74" spans="1:32" ht="15.95" customHeight="1" x14ac:dyDescent="0.2">
      <c r="A74" s="28"/>
      <c r="B74" s="28"/>
      <c r="C74" s="28"/>
      <c r="D74" s="28"/>
      <c r="E74" s="28"/>
      <c r="F74" s="28"/>
      <c r="G74" s="28"/>
      <c r="H74" s="28"/>
      <c r="I74" s="28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28"/>
      <c r="AB74" s="28"/>
      <c r="AC74" s="28"/>
      <c r="AD74" s="28"/>
      <c r="AE74" s="28"/>
      <c r="AF74" s="28"/>
    </row>
    <row r="75" spans="1:32" ht="15.95" customHeight="1" x14ac:dyDescent="0.2">
      <c r="A75" s="28"/>
      <c r="B75" s="28"/>
      <c r="C75" s="28"/>
      <c r="D75" s="28"/>
      <c r="E75" s="28"/>
      <c r="F75" s="28"/>
      <c r="G75" s="28"/>
      <c r="H75" s="28"/>
      <c r="I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</row>
    <row r="76" spans="1:32" ht="15.95" customHeight="1" x14ac:dyDescent="0.2">
      <c r="B76" s="28"/>
      <c r="C76" s="28"/>
      <c r="D76" s="28"/>
      <c r="E76" s="28"/>
      <c r="F76" s="28"/>
      <c r="G76" s="28"/>
      <c r="H76" s="28"/>
      <c r="I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</row>
    <row r="77" spans="1:32" s="37" customFormat="1" ht="15.75" customHeight="1" x14ac:dyDescent="0.2">
      <c r="A77" s="215" t="s">
        <v>79</v>
      </c>
      <c r="B77" s="215"/>
      <c r="C77" s="215"/>
      <c r="D77" s="215"/>
      <c r="E77" s="215"/>
      <c r="F77" s="215"/>
      <c r="G77" s="215"/>
      <c r="H77" s="62"/>
      <c r="I77" s="62"/>
      <c r="J77" s="87"/>
      <c r="K77" s="38"/>
    </row>
    <row r="78" spans="1:32" s="37" customFormat="1" ht="17.25" customHeight="1" x14ac:dyDescent="0.2">
      <c r="A78" s="216" t="s">
        <v>80</v>
      </c>
      <c r="B78" s="216"/>
      <c r="C78" s="216"/>
      <c r="D78" s="216"/>
      <c r="E78" s="216"/>
      <c r="F78" s="216"/>
      <c r="G78" s="216"/>
      <c r="H78" s="63"/>
      <c r="I78" s="63"/>
      <c r="J78" s="87"/>
      <c r="K78" s="38"/>
    </row>
    <row r="79" spans="1:32" ht="15.95" customHeight="1" x14ac:dyDescent="0.2">
      <c r="A79" s="28"/>
      <c r="B79" s="28"/>
      <c r="C79" s="28"/>
      <c r="D79" s="28"/>
      <c r="E79" s="28"/>
      <c r="F79" s="28"/>
      <c r="G79" s="28"/>
      <c r="H79" s="28"/>
      <c r="I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</row>
    <row r="80" spans="1:32" s="26" customFormat="1" ht="15.95" customHeight="1" x14ac:dyDescent="0.2">
      <c r="A80" s="209" t="s">
        <v>18</v>
      </c>
      <c r="B80" s="209"/>
      <c r="C80" s="209"/>
      <c r="D80" s="31"/>
      <c r="J80" s="86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</row>
    <row r="81" spans="1:32" s="26" customFormat="1" ht="30.75" customHeight="1" x14ac:dyDescent="0.2">
      <c r="A81" s="209" t="s">
        <v>100</v>
      </c>
      <c r="B81" s="209"/>
      <c r="C81" s="209"/>
      <c r="D81" s="209"/>
      <c r="E81" s="209"/>
      <c r="F81" s="209"/>
      <c r="G81" s="209"/>
      <c r="H81" s="64"/>
      <c r="I81" s="64"/>
      <c r="J81" s="86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</row>
    <row r="82" spans="1:32" s="26" customFormat="1" ht="29.25" customHeight="1" x14ac:dyDescent="0.2">
      <c r="A82" s="210" t="s">
        <v>101</v>
      </c>
      <c r="B82" s="210"/>
      <c r="C82" s="210"/>
      <c r="D82" s="210"/>
      <c r="E82" s="210"/>
      <c r="F82" s="210"/>
      <c r="G82" s="210"/>
      <c r="H82" s="65"/>
      <c r="I82" s="65"/>
      <c r="J82" s="86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</row>
    <row r="83" spans="1:32" s="26" customFormat="1" ht="15.95" customHeight="1" x14ac:dyDescent="0.2">
      <c r="J83" s="86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</row>
    <row r="84" spans="1:32" s="26" customFormat="1" ht="25.5" customHeight="1" x14ac:dyDescent="0.2">
      <c r="B84" s="211" t="s">
        <v>1</v>
      </c>
      <c r="C84" s="211"/>
      <c r="D84" s="211"/>
      <c r="E84" s="211" t="s">
        <v>2</v>
      </c>
      <c r="F84" s="211"/>
      <c r="G84" s="211"/>
      <c r="H84" s="61"/>
      <c r="I84" s="61"/>
      <c r="J84" s="86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</row>
    <row r="85" spans="1:32" s="26" customFormat="1" ht="38.1" customHeight="1" x14ac:dyDescent="0.2">
      <c r="B85" s="211"/>
      <c r="C85" s="211"/>
      <c r="D85" s="211"/>
      <c r="E85" s="211"/>
      <c r="F85" s="211"/>
      <c r="G85" s="211"/>
      <c r="H85" s="61"/>
      <c r="I85" s="61"/>
      <c r="J85" s="86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</row>
    <row r="86" spans="1:32" x14ac:dyDescent="0.2">
      <c r="B86" s="27"/>
      <c r="C86" s="27"/>
      <c r="D86" s="27"/>
      <c r="E86" s="27"/>
      <c r="F86" s="27"/>
      <c r="G86" s="27"/>
      <c r="H86" s="27"/>
      <c r="I86" s="27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</row>
    <row r="87" spans="1:32" x14ac:dyDescent="0.2">
      <c r="B87" s="27"/>
      <c r="C87" s="27"/>
      <c r="D87" s="27"/>
      <c r="E87" s="27"/>
      <c r="F87" s="27"/>
      <c r="G87" s="27"/>
      <c r="H87" s="27"/>
      <c r="I87" s="27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</row>
    <row r="88" spans="1:32" x14ac:dyDescent="0.2"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</row>
    <row r="89" spans="1:32" x14ac:dyDescent="0.2"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</row>
  </sheetData>
  <sheetProtection formatCells="0" formatRows="0" insertRows="0" insertHyperlinks="0" deleteRows="0" sort="0" autoFilter="0" pivotTables="0"/>
  <mergeCells count="31">
    <mergeCell ref="B85:D85"/>
    <mergeCell ref="E85:G85"/>
    <mergeCell ref="A55:C55"/>
    <mergeCell ref="A56:C56"/>
    <mergeCell ref="A77:G77"/>
    <mergeCell ref="A78:G78"/>
    <mergeCell ref="A81:G81"/>
    <mergeCell ref="A80:C80"/>
    <mergeCell ref="A82:G82"/>
    <mergeCell ref="B84:D84"/>
    <mergeCell ref="E84:G84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1:G1"/>
    <mergeCell ref="A2:G2"/>
    <mergeCell ref="A4:B4"/>
    <mergeCell ref="C4:G4"/>
    <mergeCell ref="A5:B5"/>
    <mergeCell ref="C5:D5"/>
    <mergeCell ref="F5:G5"/>
  </mergeCells>
  <conditionalFormatting sqref="C41:I41">
    <cfRule type="cellIs" dxfId="69" priority="29" operator="greaterThanOrEqual">
      <formula>$D$6</formula>
    </cfRule>
    <cfRule type="cellIs" dxfId="68" priority="30" operator="lessThan">
      <formula>$D$6</formula>
    </cfRule>
  </conditionalFormatting>
  <conditionalFormatting sqref="D41 F41 H41">
    <cfRule type="cellIs" dxfId="67" priority="27" operator="greaterThanOrEqual">
      <formula>$D$6</formula>
    </cfRule>
    <cfRule type="cellIs" dxfId="66" priority="28" operator="lessThan">
      <formula>$D$6</formula>
    </cfRule>
  </conditionalFormatting>
  <conditionalFormatting sqref="C41:I43">
    <cfRule type="cellIs" dxfId="65" priority="25" operator="greaterThanOrEqual">
      <formula>$D$6</formula>
    </cfRule>
    <cfRule type="cellIs" dxfId="64" priority="26" operator="lessThan">
      <formula>$D$6</formula>
    </cfRule>
  </conditionalFormatting>
  <conditionalFormatting sqref="C42:I42">
    <cfRule type="cellIs" dxfId="63" priority="23" operator="greaterThanOrEqual">
      <formula>$D$6</formula>
    </cfRule>
    <cfRule type="cellIs" dxfId="62" priority="24" operator="lessThan">
      <formula>$D$6</formula>
    </cfRule>
  </conditionalFormatting>
  <conditionalFormatting sqref="D42 F42 H42">
    <cfRule type="cellIs" dxfId="61" priority="21" operator="greaterThanOrEqual">
      <formula>$D$6</formula>
    </cfRule>
    <cfRule type="cellIs" dxfId="60" priority="22" operator="lessThan">
      <formula>$D$6</formula>
    </cfRule>
  </conditionalFormatting>
  <conditionalFormatting sqref="C43:I43">
    <cfRule type="cellIs" dxfId="59" priority="19" operator="greaterThanOrEqual">
      <formula>$D$6</formula>
    </cfRule>
    <cfRule type="cellIs" dxfId="58" priority="20" operator="lessThan">
      <formula>$D$6</formula>
    </cfRule>
  </conditionalFormatting>
  <conditionalFormatting sqref="C44:I44">
    <cfRule type="cellIs" dxfId="57" priority="17" operator="greaterThanOrEqual">
      <formula>$D$6</formula>
    </cfRule>
    <cfRule type="cellIs" dxfId="56" priority="18" operator="lessThan">
      <formula>$D$6</formula>
    </cfRule>
  </conditionalFormatting>
  <conditionalFormatting sqref="C44:I44">
    <cfRule type="cellIs" dxfId="55" priority="15" operator="greaterThanOrEqual">
      <formula>$D$6</formula>
    </cfRule>
    <cfRule type="cellIs" dxfId="54" priority="16" operator="lessThan">
      <formula>$D$6</formula>
    </cfRule>
  </conditionalFormatting>
  <conditionalFormatting sqref="C45:I46">
    <cfRule type="cellIs" dxfId="53" priority="13" operator="greaterThanOrEqual">
      <formula>$D$6</formula>
    </cfRule>
    <cfRule type="cellIs" dxfId="52" priority="14" operator="lessThan">
      <formula>$D$6</formula>
    </cfRule>
  </conditionalFormatting>
  <conditionalFormatting sqref="C45:I46">
    <cfRule type="cellIs" dxfId="51" priority="11" operator="greaterThanOrEqual">
      <formula>$D$6</formula>
    </cfRule>
    <cfRule type="cellIs" dxfId="50" priority="12" operator="lessThan">
      <formula>$D$6</formula>
    </cfRule>
  </conditionalFormatting>
  <conditionalFormatting sqref="C47">
    <cfRule type="cellIs" dxfId="49" priority="9" operator="greaterThanOrEqual">
      <formula>$D$6</formula>
    </cfRule>
    <cfRule type="cellIs" dxfId="48" priority="10" operator="lessThan">
      <formula>$D$6</formula>
    </cfRule>
  </conditionalFormatting>
  <conditionalFormatting sqref="D47:I47">
    <cfRule type="cellIs" dxfId="47" priority="7" operator="greaterThanOrEqual">
      <formula>$D$6</formula>
    </cfRule>
    <cfRule type="cellIs" dxfId="46" priority="8" operator="lessThan">
      <formula>$D$6</formula>
    </cfRule>
  </conditionalFormatting>
  <conditionalFormatting sqref="C47">
    <cfRule type="cellIs" dxfId="45" priority="5" operator="greaterThanOrEqual">
      <formula>$D$6</formula>
    </cfRule>
    <cfRule type="cellIs" dxfId="44" priority="6" operator="lessThan">
      <formula>$D$6</formula>
    </cfRule>
  </conditionalFormatting>
  <conditionalFormatting sqref="D47:I47">
    <cfRule type="cellIs" dxfId="43" priority="3" operator="greaterThanOrEqual">
      <formula>$D$6</formula>
    </cfRule>
    <cfRule type="cellIs" dxfId="42" priority="4" operator="lessThan">
      <formula>$D$6</formula>
    </cfRule>
  </conditionalFormatting>
  <conditionalFormatting sqref="C48:I48">
    <cfRule type="cellIs" dxfId="41" priority="1" operator="greaterThanOrEqual">
      <formula>$D$6</formula>
    </cfRule>
    <cfRule type="cellIs" dxfId="40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54" max="9" man="1"/>
  </rowBreak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3"/>
  <sheetViews>
    <sheetView view="pageBreakPreview" zoomScale="90" zoomScaleNormal="100" zoomScaleSheetLayoutView="90" workbookViewId="0">
      <selection activeCell="B15" sqref="B15:I22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18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15.75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81" t="s">
        <v>0</v>
      </c>
      <c r="F5" s="224" t="str">
        <f>[3]Cuong!F5</f>
        <v>01/04/19 - 30/06/19</v>
      </c>
      <c r="G5" s="224"/>
      <c r="H5" s="68"/>
      <c r="I5" s="68"/>
      <c r="J5" s="83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134</v>
      </c>
      <c r="D6" s="255"/>
      <c r="E6" s="181" t="s">
        <v>6</v>
      </c>
      <c r="F6" s="248">
        <v>876</v>
      </c>
      <c r="G6" s="249"/>
      <c r="H6" s="69"/>
      <c r="I6" s="69"/>
      <c r="J6" s="84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81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81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[3]Cuong!C9</f>
        <v>NA</v>
      </c>
      <c r="D9" s="246"/>
      <c r="E9" s="181" t="s">
        <v>19</v>
      </c>
      <c r="F9" s="245">
        <f>[3]Cuong!F9</f>
        <v>1</v>
      </c>
      <c r="G9" s="246"/>
      <c r="H9" s="71"/>
      <c r="I9" s="71"/>
      <c r="J9" s="85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82"/>
      <c r="I10" s="182"/>
      <c r="J10" s="85"/>
      <c r="K10" s="2"/>
      <c r="L10" s="2"/>
      <c r="M10" s="2"/>
    </row>
    <row r="11" spans="1:23" s="2" customFormat="1" ht="25.5" x14ac:dyDescent="0.2">
      <c r="A11" s="6"/>
      <c r="B11" s="182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39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88" t="s">
        <v>23</v>
      </c>
      <c r="L12" s="18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5.75" thickBot="1" x14ac:dyDescent="0.25">
      <c r="A13" s="9"/>
      <c r="B13" s="205">
        <v>43385</v>
      </c>
      <c r="C13" s="206">
        <v>0</v>
      </c>
      <c r="D13" s="206">
        <v>0</v>
      </c>
      <c r="E13" s="206">
        <v>0</v>
      </c>
      <c r="F13" s="206">
        <v>0</v>
      </c>
      <c r="G13" s="206">
        <v>0</v>
      </c>
      <c r="H13" s="206">
        <v>0</v>
      </c>
      <c r="I13" s="206">
        <v>0</v>
      </c>
      <c r="J13" s="86"/>
      <c r="K13" s="18" t="str">
        <f t="shared" ref="K13:K22" si="0">$C$9</f>
        <v>NA</v>
      </c>
      <c r="L13" s="18">
        <v>0</v>
      </c>
      <c r="M13" s="117"/>
      <c r="N13" s="118"/>
      <c r="O13" s="117"/>
      <c r="P13" s="119"/>
      <c r="Q13" s="119"/>
      <c r="S13" s="117"/>
      <c r="T13" s="118"/>
      <c r="U13" s="117"/>
      <c r="V13" s="119"/>
      <c r="W13" s="119"/>
    </row>
    <row r="14" spans="1:23" ht="15.75" thickBot="1" x14ac:dyDescent="0.25">
      <c r="A14" s="9"/>
      <c r="B14" s="207">
        <v>43406</v>
      </c>
      <c r="C14" s="208">
        <v>0</v>
      </c>
      <c r="D14" s="208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86"/>
      <c r="K14" s="18" t="str">
        <f t="shared" si="0"/>
        <v>NA</v>
      </c>
      <c r="L14" s="18">
        <v>0</v>
      </c>
      <c r="M14" s="117"/>
      <c r="N14" s="118"/>
      <c r="O14" s="117"/>
      <c r="P14" s="119"/>
      <c r="Q14" s="119"/>
      <c r="S14" s="117"/>
      <c r="T14" s="118"/>
      <c r="U14" s="117"/>
      <c r="V14" s="119"/>
      <c r="W14" s="119"/>
    </row>
    <row r="15" spans="1:23" x14ac:dyDescent="0.2">
      <c r="A15" s="14"/>
      <c r="B15" s="190">
        <v>43564</v>
      </c>
      <c r="C15" s="191">
        <v>0</v>
      </c>
      <c r="D15" s="191">
        <v>0</v>
      </c>
      <c r="E15" s="191">
        <v>0</v>
      </c>
      <c r="F15" s="191">
        <v>0</v>
      </c>
      <c r="G15" s="191">
        <v>0</v>
      </c>
      <c r="H15" s="191">
        <v>0</v>
      </c>
      <c r="I15" s="191">
        <v>0</v>
      </c>
      <c r="J15" s="86">
        <v>1.5</v>
      </c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s="128" customFormat="1" x14ac:dyDescent="0.2">
      <c r="A16" s="14"/>
      <c r="B16" s="190">
        <v>43566</v>
      </c>
      <c r="C16" s="191">
        <v>0</v>
      </c>
      <c r="D16" s="191">
        <v>0</v>
      </c>
      <c r="E16" s="191">
        <v>0</v>
      </c>
      <c r="F16" s="191">
        <v>0</v>
      </c>
      <c r="G16" s="191">
        <v>0</v>
      </c>
      <c r="H16" s="191">
        <v>0</v>
      </c>
      <c r="I16" s="191">
        <v>0</v>
      </c>
      <c r="J16" s="123"/>
      <c r="K16" s="124" t="str">
        <f t="shared" si="0"/>
        <v>NA</v>
      </c>
      <c r="L16" s="124">
        <v>0</v>
      </c>
      <c r="M16" s="132"/>
      <c r="N16" s="132"/>
      <c r="O16" s="132"/>
      <c r="P16" s="132"/>
      <c r="Q16" s="132"/>
      <c r="S16" s="132"/>
      <c r="T16" s="132"/>
      <c r="U16" s="132"/>
      <c r="V16" s="132"/>
      <c r="W16" s="132"/>
    </row>
    <row r="17" spans="1:32" x14ac:dyDescent="0.2">
      <c r="A17" s="14"/>
      <c r="B17" s="190">
        <v>43572</v>
      </c>
      <c r="C17" s="191">
        <v>0</v>
      </c>
      <c r="D17" s="191">
        <v>0</v>
      </c>
      <c r="E17" s="191">
        <v>0</v>
      </c>
      <c r="F17" s="191">
        <v>0</v>
      </c>
      <c r="G17" s="191">
        <v>0</v>
      </c>
      <c r="H17" s="191">
        <v>0</v>
      </c>
      <c r="I17" s="191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32" x14ac:dyDescent="0.2">
      <c r="A18" s="14"/>
      <c r="B18" s="190">
        <v>43584</v>
      </c>
      <c r="C18" s="191">
        <v>0</v>
      </c>
      <c r="D18" s="191">
        <v>0</v>
      </c>
      <c r="E18" s="191">
        <v>0</v>
      </c>
      <c r="F18" s="191">
        <v>0</v>
      </c>
      <c r="G18" s="191">
        <v>0</v>
      </c>
      <c r="H18" s="191">
        <v>0</v>
      </c>
      <c r="I18" s="191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32" x14ac:dyDescent="0.2">
      <c r="A19" s="14"/>
      <c r="B19" s="190">
        <v>43588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32" x14ac:dyDescent="0.2">
      <c r="A20" s="14"/>
      <c r="B20" s="190">
        <v>43593</v>
      </c>
      <c r="C20" s="191">
        <v>0</v>
      </c>
      <c r="D20" s="191">
        <v>0</v>
      </c>
      <c r="E20" s="191">
        <v>0</v>
      </c>
      <c r="F20" s="191">
        <v>0</v>
      </c>
      <c r="G20" s="191">
        <v>0</v>
      </c>
      <c r="H20" s="191">
        <v>0</v>
      </c>
      <c r="I20" s="191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32" x14ac:dyDescent="0.2">
      <c r="A21" s="129"/>
      <c r="B21" s="190">
        <v>43728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32" x14ac:dyDescent="0.2">
      <c r="A22" s="129"/>
      <c r="B22" s="190">
        <v>43768</v>
      </c>
      <c r="C22" s="191">
        <v>0</v>
      </c>
      <c r="D22" s="191">
        <v>0</v>
      </c>
      <c r="E22" s="191">
        <v>0</v>
      </c>
      <c r="F22" s="191">
        <v>0</v>
      </c>
      <c r="G22" s="191">
        <v>0</v>
      </c>
      <c r="H22" s="191">
        <v>0</v>
      </c>
      <c r="I22" s="191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32" ht="17.100000000000001" customHeight="1" x14ac:dyDescent="0.2">
      <c r="A23" s="14" t="s">
        <v>9</v>
      </c>
      <c r="B23" s="20"/>
      <c r="C23" s="16" t="e">
        <f t="shared" ref="C23:G25" si="1">IF(M23=0, "&lt; 1", M23)</f>
        <v>#DIV/0!</v>
      </c>
      <c r="D23" s="16" t="e">
        <f t="shared" si="1"/>
        <v>#DIV/0!</v>
      </c>
      <c r="E23" s="16" t="e">
        <f t="shared" si="1"/>
        <v>#DIV/0!</v>
      </c>
      <c r="F23" s="16" t="e">
        <f t="shared" si="1"/>
        <v>#DIV/0!</v>
      </c>
      <c r="G23" s="16" t="e">
        <f t="shared" si="1"/>
        <v>#DIV/0!</v>
      </c>
      <c r="H23" s="72"/>
      <c r="I23" s="72"/>
      <c r="J23" s="86"/>
      <c r="M23" s="14" t="e">
        <f>ROUNDUP(AVERAGE(M15:M22), 0)</f>
        <v>#DIV/0!</v>
      </c>
      <c r="N23" s="14" t="e">
        <f>ROUNDUP(AVERAGE(N15:N22), 0)</f>
        <v>#DIV/0!</v>
      </c>
      <c r="O23" s="14" t="e">
        <f>ROUNDUP(AVERAGE(O15:O22), 0)</f>
        <v>#DIV/0!</v>
      </c>
      <c r="P23" s="14" t="e">
        <f>ROUNDUP(AVERAGE(P15:P22), 0)</f>
        <v>#DIV/0!</v>
      </c>
      <c r="Q23" s="14" t="e">
        <f>ROUNDUP(AVERAGE(Q15:Q22), 0)</f>
        <v>#DIV/0!</v>
      </c>
      <c r="S23" s="14" t="e">
        <f>ROUNDUP(AVERAGE(S15:S22), 0)</f>
        <v>#DIV/0!</v>
      </c>
      <c r="T23" s="14" t="e">
        <f>ROUNDUP(AVERAGE(T15:T22), 0)</f>
        <v>#DIV/0!</v>
      </c>
      <c r="U23" s="14" t="e">
        <f>ROUNDUP(AVERAGE(U15:U22), 0)</f>
        <v>#DIV/0!</v>
      </c>
      <c r="V23" s="14" t="e">
        <f>ROUNDUP(AVERAGE(V15:V22), 0)</f>
        <v>#DIV/0!</v>
      </c>
      <c r="W23" s="14" t="e">
        <f>ROUNDUP(AVERAGE(W15:W22), 0)</f>
        <v>#DIV/0!</v>
      </c>
    </row>
    <row r="24" spans="1:32" ht="17.100000000000001" customHeight="1" x14ac:dyDescent="0.2">
      <c r="A24" s="14" t="s">
        <v>10</v>
      </c>
      <c r="B24" s="21"/>
      <c r="C24" s="16" t="str">
        <f t="shared" si="1"/>
        <v>&lt; 1</v>
      </c>
      <c r="D24" s="16" t="str">
        <f t="shared" si="1"/>
        <v>&lt; 1</v>
      </c>
      <c r="E24" s="16" t="str">
        <f t="shared" si="1"/>
        <v>&lt; 1</v>
      </c>
      <c r="F24" s="16" t="str">
        <f t="shared" si="1"/>
        <v>&lt; 1</v>
      </c>
      <c r="G24" s="16" t="str">
        <f t="shared" si="1"/>
        <v>&lt; 1</v>
      </c>
      <c r="H24" s="72"/>
      <c r="I24" s="72"/>
      <c r="J24" s="86"/>
      <c r="M24" s="14">
        <f>MIN(M15:M22)</f>
        <v>0</v>
      </c>
      <c r="N24" s="14">
        <f>MIN(N15:N22)</f>
        <v>0</v>
      </c>
      <c r="O24" s="14">
        <f>MIN(O15:O22)</f>
        <v>0</v>
      </c>
      <c r="P24" s="14">
        <f>MIN(P15:P22)</f>
        <v>0</v>
      </c>
      <c r="Q24" s="14">
        <f>MIN(Q15:Q22)</f>
        <v>0</v>
      </c>
      <c r="S24" s="14">
        <f>MIN(S15:S22)</f>
        <v>0</v>
      </c>
      <c r="T24" s="14">
        <f>MIN(T15:T22)</f>
        <v>0</v>
      </c>
      <c r="U24" s="14">
        <f>MIN(U15:U22)</f>
        <v>0</v>
      </c>
      <c r="V24" s="14">
        <f>MIN(V15:V22)</f>
        <v>0</v>
      </c>
      <c r="W24" s="14">
        <f>MIN(W15:W22)</f>
        <v>0</v>
      </c>
    </row>
    <row r="25" spans="1:32" ht="17.100000000000001" customHeight="1" x14ac:dyDescent="0.2">
      <c r="A25" s="14" t="s">
        <v>11</v>
      </c>
      <c r="B25" s="21"/>
      <c r="C25" s="16" t="str">
        <f t="shared" si="1"/>
        <v>&lt; 1</v>
      </c>
      <c r="D25" s="16" t="str">
        <f t="shared" si="1"/>
        <v>&lt; 1</v>
      </c>
      <c r="E25" s="16" t="str">
        <f t="shared" si="1"/>
        <v>&lt; 1</v>
      </c>
      <c r="F25" s="16" t="str">
        <f t="shared" si="1"/>
        <v>&lt; 1</v>
      </c>
      <c r="G25" s="16" t="str">
        <f t="shared" si="1"/>
        <v>&lt; 1</v>
      </c>
      <c r="H25" s="72"/>
      <c r="I25" s="72"/>
      <c r="J25" s="86"/>
      <c r="M25" s="14">
        <f>MAX(M15:M22)</f>
        <v>0</v>
      </c>
      <c r="N25" s="14">
        <f>MAX(N15:N22)</f>
        <v>0</v>
      </c>
      <c r="O25" s="14">
        <f>MAX(O15:O22)</f>
        <v>0</v>
      </c>
      <c r="P25" s="14">
        <f>MAX(P15:P22)</f>
        <v>0</v>
      </c>
      <c r="Q25" s="14">
        <f>MAX(Q15:Q22)</f>
        <v>0</v>
      </c>
      <c r="S25" s="14">
        <f>MAX(S15:S22)</f>
        <v>0</v>
      </c>
      <c r="T25" s="14">
        <f>MAX(T15:T22)</f>
        <v>0</v>
      </c>
      <c r="U25" s="14">
        <f>MAX(U15:U22)</f>
        <v>0</v>
      </c>
      <c r="V25" s="14">
        <f>MAX(V15:V22)</f>
        <v>0</v>
      </c>
      <c r="W25" s="14">
        <f>MAX(W15:W22)</f>
        <v>0</v>
      </c>
    </row>
    <row r="26" spans="1:32" ht="17.100000000000001" customHeight="1" x14ac:dyDescent="0.2">
      <c r="A26" s="14" t="s">
        <v>12</v>
      </c>
      <c r="B26" s="21"/>
      <c r="C26" s="22" t="e">
        <f t="shared" ref="C26:G27" si="2">M26</f>
        <v>#DIV/0!</v>
      </c>
      <c r="D26" s="22" t="e">
        <f t="shared" si="2"/>
        <v>#DIV/0!</v>
      </c>
      <c r="E26" s="22" t="e">
        <f t="shared" si="2"/>
        <v>#DIV/0!</v>
      </c>
      <c r="F26" s="22" t="e">
        <f t="shared" si="2"/>
        <v>#DIV/0!</v>
      </c>
      <c r="G26" s="22" t="e">
        <f t="shared" si="2"/>
        <v>#DIV/0!</v>
      </c>
      <c r="H26" s="73"/>
      <c r="I26" s="73"/>
      <c r="J26" s="86"/>
      <c r="M26" s="22" t="e">
        <f>STDEV(M15:M22)</f>
        <v>#DIV/0!</v>
      </c>
      <c r="N26" s="22" t="e">
        <f>STDEV(N15:N22)</f>
        <v>#DIV/0!</v>
      </c>
      <c r="O26" s="22" t="e">
        <f>STDEV(O15:O22)</f>
        <v>#DIV/0!</v>
      </c>
      <c r="P26" s="22" t="e">
        <f>STDEV(P15:P22)</f>
        <v>#DIV/0!</v>
      </c>
      <c r="Q26" s="22" t="e">
        <f>STDEV(Q15:Q22)</f>
        <v>#DIV/0!</v>
      </c>
      <c r="S26" s="22" t="e">
        <f>STDEV(S15:S22)</f>
        <v>#DIV/0!</v>
      </c>
      <c r="T26" s="22" t="e">
        <f>STDEV(T15:T22)</f>
        <v>#DIV/0!</v>
      </c>
      <c r="U26" s="22" t="e">
        <f>STDEV(U15:U22)</f>
        <v>#DIV/0!</v>
      </c>
      <c r="V26" s="22" t="e">
        <f>STDEV(V15:V22)</f>
        <v>#DIV/0!</v>
      </c>
      <c r="W26" s="22" t="e">
        <f>STDEV(W15:W22)</f>
        <v>#DIV/0!</v>
      </c>
    </row>
    <row r="27" spans="1:32" ht="17.100000000000001" customHeight="1" x14ac:dyDescent="0.2">
      <c r="A27" s="14" t="s">
        <v>13</v>
      </c>
      <c r="B27" s="21"/>
      <c r="C27" s="22" t="e">
        <f t="shared" si="2"/>
        <v>#DIV/0!</v>
      </c>
      <c r="D27" s="22" t="e">
        <f t="shared" si="2"/>
        <v>#DIV/0!</v>
      </c>
      <c r="E27" s="22" t="e">
        <f t="shared" si="2"/>
        <v>#DIV/0!</v>
      </c>
      <c r="F27" s="22" t="e">
        <f t="shared" si="2"/>
        <v>#DIV/0!</v>
      </c>
      <c r="G27" s="22" t="e">
        <f t="shared" si="2"/>
        <v>#DIV/0!</v>
      </c>
      <c r="H27" s="73"/>
      <c r="I27" s="73"/>
      <c r="J27" s="86"/>
      <c r="M27" s="22" t="e">
        <f>IF(M23=0, "NA", M26*100/M23)</f>
        <v>#DIV/0!</v>
      </c>
      <c r="N27" s="22" t="e">
        <f>IF(N23=0, "NA", N26*100/N23)</f>
        <v>#DIV/0!</v>
      </c>
      <c r="O27" s="22" t="e">
        <f>IF(O23=0, "NA", O26*100/O23)</f>
        <v>#DIV/0!</v>
      </c>
      <c r="P27" s="22" t="e">
        <f>IF(P23=0, "NA", P26*100/P23)</f>
        <v>#DIV/0!</v>
      </c>
      <c r="Q27" s="22" t="e">
        <f>IF(Q23=0, "NA", Q26*100/Q23)</f>
        <v>#DIV/0!</v>
      </c>
      <c r="S27" s="22" t="e">
        <f>IF(S23=0, "NA", S26*100/S23)</f>
        <v>#DIV/0!</v>
      </c>
      <c r="T27" s="22" t="e">
        <f>IF(T23=0, "NA", T26*100/T23)</f>
        <v>#DIV/0!</v>
      </c>
      <c r="U27" s="22" t="e">
        <f>IF(U23=0, "NA", U26*100/U23)</f>
        <v>#DIV/0!</v>
      </c>
      <c r="V27" s="22" t="e">
        <f>IF(V23=0, "NA", V26*100/V23)</f>
        <v>#DIV/0!</v>
      </c>
      <c r="W27" s="22" t="e">
        <f>IF(W23=0, "NA", W26*100/W23)</f>
        <v>#DIV/0!</v>
      </c>
    </row>
    <row r="28" spans="1:32" ht="11.25" customHeight="1" x14ac:dyDescent="0.2">
      <c r="N28" s="24"/>
    </row>
    <row r="29" spans="1:32" s="37" customFormat="1" ht="14.25" customHeight="1" x14ac:dyDescent="0.2">
      <c r="A29" s="212" t="s">
        <v>33</v>
      </c>
      <c r="B29" s="212"/>
      <c r="C29" s="212"/>
      <c r="E29" s="46"/>
      <c r="F29" s="183"/>
      <c r="G29" s="183"/>
      <c r="H29" s="183"/>
      <c r="I29" s="183"/>
      <c r="J29" s="87"/>
      <c r="K29" s="38"/>
      <c r="L29" s="38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</row>
    <row r="30" spans="1:32" s="37" customFormat="1" ht="14.25" customHeight="1" x14ac:dyDescent="0.2">
      <c r="A30" s="213" t="s">
        <v>34</v>
      </c>
      <c r="B30" s="214"/>
      <c r="C30" s="214"/>
      <c r="E30" s="46"/>
      <c r="F30" s="183"/>
      <c r="G30" s="183"/>
      <c r="H30" s="183"/>
      <c r="I30" s="183"/>
      <c r="J30" s="87"/>
      <c r="K30" s="45"/>
      <c r="L30" s="45"/>
      <c r="N30" s="57"/>
      <c r="O30" s="51"/>
      <c r="P30" s="51"/>
      <c r="Q30" s="51"/>
      <c r="R30" s="57"/>
      <c r="S30" s="51"/>
      <c r="T30" s="51"/>
      <c r="U30" s="51"/>
      <c r="V30" s="57"/>
      <c r="W30" s="51"/>
      <c r="X30" s="51"/>
      <c r="Y30" s="51"/>
      <c r="Z30" s="57"/>
      <c r="AA30" s="57"/>
    </row>
    <row r="31" spans="1:32" ht="15.95" customHeight="1" x14ac:dyDescent="0.2">
      <c r="A31" s="14" t="s">
        <v>9</v>
      </c>
      <c r="B31" s="21"/>
      <c r="C31" s="16" t="e">
        <f>IF(S23=0, "&lt; 1", S23)</f>
        <v>#DIV/0!</v>
      </c>
      <c r="D31" s="16" t="e">
        <f>IF(T23=0, "&lt; 1", T23)</f>
        <v>#DIV/0!</v>
      </c>
      <c r="E31" s="16" t="e">
        <f>IF(U23=0, "&lt; 1", U23)</f>
        <v>#DIV/0!</v>
      </c>
      <c r="F31" s="16" t="e">
        <f>IF(V23=0, "&lt; 1", V23)</f>
        <v>#DIV/0!</v>
      </c>
      <c r="G31" s="16" t="e">
        <f>IF(W23=0, "&lt; 1", W23)</f>
        <v>#DIV/0!</v>
      </c>
      <c r="H31" s="72"/>
      <c r="I31" s="72"/>
      <c r="J31" s="86"/>
      <c r="M31" s="188"/>
      <c r="N31" s="187"/>
      <c r="O31" s="51"/>
      <c r="P31" s="51"/>
      <c r="Q31" s="51"/>
      <c r="R31" s="187"/>
      <c r="S31" s="51"/>
      <c r="T31" s="51"/>
      <c r="U31" s="51"/>
      <c r="V31" s="27"/>
      <c r="W31" s="51"/>
      <c r="X31" s="51"/>
      <c r="Y31" s="51"/>
      <c r="Z31" s="187"/>
      <c r="AA31" s="187"/>
      <c r="AB31" s="188"/>
      <c r="AC31" s="188"/>
      <c r="AD31" s="188"/>
      <c r="AE31" s="188"/>
      <c r="AF31" s="188"/>
    </row>
    <row r="32" spans="1:32" ht="15.95" customHeight="1" x14ac:dyDescent="0.2">
      <c r="A32" s="14" t="s">
        <v>10</v>
      </c>
      <c r="B32" s="21"/>
      <c r="C32" s="16" t="str">
        <f t="shared" ref="C32:G33" si="3">IF(S24=0, "&lt; 1", S24)</f>
        <v>&lt; 1</v>
      </c>
      <c r="D32" s="16" t="str">
        <f t="shared" si="3"/>
        <v>&lt; 1</v>
      </c>
      <c r="E32" s="16" t="str">
        <f t="shared" si="3"/>
        <v>&lt; 1</v>
      </c>
      <c r="F32" s="16" t="str">
        <f t="shared" si="3"/>
        <v>&lt; 1</v>
      </c>
      <c r="G32" s="16" t="str">
        <f t="shared" si="3"/>
        <v>&lt; 1</v>
      </c>
      <c r="H32" s="72"/>
      <c r="I32" s="72"/>
      <c r="J32" s="86"/>
      <c r="M32" s="188"/>
      <c r="N32" s="187"/>
      <c r="O32" s="52"/>
      <c r="P32" s="52"/>
      <c r="Q32" s="52"/>
      <c r="R32" s="187"/>
      <c r="S32" s="52"/>
      <c r="T32" s="52"/>
      <c r="U32" s="52"/>
      <c r="V32" s="27"/>
      <c r="W32" s="52"/>
      <c r="X32" s="52"/>
      <c r="Y32" s="52"/>
      <c r="Z32" s="187"/>
      <c r="AA32" s="187"/>
      <c r="AB32" s="188"/>
      <c r="AC32" s="188"/>
      <c r="AD32" s="188"/>
      <c r="AE32" s="188"/>
      <c r="AF32" s="188"/>
    </row>
    <row r="33" spans="1:32" ht="15.95" customHeight="1" x14ac:dyDescent="0.2">
      <c r="A33" s="14" t="s">
        <v>11</v>
      </c>
      <c r="B33" s="21"/>
      <c r="C33" s="16" t="str">
        <f t="shared" si="3"/>
        <v>&lt; 1</v>
      </c>
      <c r="D33" s="16" t="str">
        <f t="shared" si="3"/>
        <v>&lt; 1</v>
      </c>
      <c r="E33" s="16" t="str">
        <f t="shared" si="3"/>
        <v>&lt; 1</v>
      </c>
      <c r="F33" s="16" t="str">
        <f t="shared" si="3"/>
        <v>&lt; 1</v>
      </c>
      <c r="G33" s="16" t="str">
        <f t="shared" si="3"/>
        <v>&lt; 1</v>
      </c>
      <c r="H33" s="72"/>
      <c r="I33" s="72"/>
      <c r="J33" s="86"/>
      <c r="L33" s="43"/>
      <c r="M33" s="43"/>
      <c r="N33" s="51"/>
      <c r="O33" s="41"/>
      <c r="P33" s="41"/>
      <c r="Q33" s="41"/>
      <c r="R33" s="187"/>
      <c r="S33" s="41"/>
      <c r="T33" s="41"/>
      <c r="U33" s="41"/>
      <c r="V33" s="27"/>
      <c r="W33" s="41"/>
      <c r="X33" s="41"/>
      <c r="Y33" s="41"/>
      <c r="Z33" s="187"/>
      <c r="AA33" s="187"/>
      <c r="AB33" s="188"/>
      <c r="AC33" s="188"/>
      <c r="AD33" s="188"/>
      <c r="AE33" s="188"/>
      <c r="AF33" s="188"/>
    </row>
    <row r="34" spans="1:32" ht="15.95" customHeight="1" x14ac:dyDescent="0.2">
      <c r="A34" s="14" t="s">
        <v>12</v>
      </c>
      <c r="B34" s="21"/>
      <c r="C34" s="16" t="e">
        <f t="shared" ref="C34:G35" si="4">S26</f>
        <v>#DIV/0!</v>
      </c>
      <c r="D34" s="16" t="e">
        <f t="shared" si="4"/>
        <v>#DIV/0!</v>
      </c>
      <c r="E34" s="16" t="e">
        <f t="shared" si="4"/>
        <v>#DIV/0!</v>
      </c>
      <c r="F34" s="16" t="e">
        <f t="shared" si="4"/>
        <v>#DIV/0!</v>
      </c>
      <c r="G34" s="16" t="e">
        <f t="shared" si="4"/>
        <v>#DIV/0!</v>
      </c>
      <c r="H34" s="72"/>
      <c r="I34" s="72"/>
      <c r="J34" s="86"/>
      <c r="L34" s="13"/>
      <c r="M34" s="13"/>
      <c r="N34" s="27"/>
      <c r="O34" s="41"/>
      <c r="P34" s="41"/>
      <c r="Q34" s="41"/>
      <c r="R34" s="27"/>
      <c r="S34" s="41"/>
      <c r="T34" s="41"/>
      <c r="U34" s="41"/>
      <c r="V34" s="27"/>
      <c r="W34" s="41"/>
      <c r="X34" s="41"/>
      <c r="Y34" s="41"/>
      <c r="Z34" s="187"/>
      <c r="AA34" s="187"/>
      <c r="AB34" s="188"/>
      <c r="AC34" s="188"/>
      <c r="AD34" s="188"/>
      <c r="AE34" s="188"/>
      <c r="AF34" s="188"/>
    </row>
    <row r="35" spans="1:32" ht="15.95" customHeight="1" x14ac:dyDescent="0.2">
      <c r="A35" s="14" t="s">
        <v>13</v>
      </c>
      <c r="B35" s="21"/>
      <c r="C35" s="16" t="e">
        <f t="shared" si="4"/>
        <v>#DIV/0!</v>
      </c>
      <c r="D35" s="16" t="e">
        <f t="shared" si="4"/>
        <v>#DIV/0!</v>
      </c>
      <c r="E35" s="16" t="e">
        <f t="shared" si="4"/>
        <v>#DIV/0!</v>
      </c>
      <c r="F35" s="16" t="e">
        <f t="shared" si="4"/>
        <v>#DIV/0!</v>
      </c>
      <c r="G35" s="16" t="e">
        <f t="shared" si="4"/>
        <v>#DIV/0!</v>
      </c>
      <c r="H35" s="72"/>
      <c r="I35" s="72"/>
      <c r="J35" s="86"/>
      <c r="L35" s="13"/>
      <c r="M35" s="13"/>
      <c r="N35" s="27"/>
      <c r="O35" s="41"/>
      <c r="P35" s="41"/>
      <c r="Q35" s="41"/>
      <c r="R35" s="27"/>
      <c r="S35" s="41"/>
      <c r="T35" s="41"/>
      <c r="U35" s="41"/>
      <c r="V35" s="27"/>
      <c r="W35" s="41"/>
      <c r="X35" s="41"/>
      <c r="Y35" s="41"/>
      <c r="Z35" s="187"/>
      <c r="AA35" s="187"/>
      <c r="AB35" s="188"/>
      <c r="AC35" s="188"/>
      <c r="AD35" s="188"/>
      <c r="AE35" s="188"/>
      <c r="AF35" s="188"/>
    </row>
    <row r="36" spans="1:32" ht="15.95" customHeight="1" x14ac:dyDescent="0.2">
      <c r="L36" s="13"/>
      <c r="M36" s="13"/>
      <c r="N36" s="27"/>
      <c r="O36" s="41"/>
      <c r="P36" s="41"/>
      <c r="Q36" s="41"/>
      <c r="R36" s="27"/>
      <c r="S36" s="41"/>
      <c r="T36" s="41"/>
      <c r="U36" s="41"/>
      <c r="V36" s="27"/>
      <c r="W36" s="41"/>
      <c r="X36" s="41"/>
      <c r="Y36" s="41"/>
      <c r="Z36" s="187"/>
      <c r="AA36" s="187"/>
      <c r="AB36" s="188"/>
      <c r="AC36" s="188"/>
      <c r="AD36" s="188"/>
      <c r="AE36" s="188"/>
      <c r="AF36" s="188"/>
    </row>
    <row r="37" spans="1:32" ht="15.95" customHeight="1" x14ac:dyDescent="0.2">
      <c r="A37" s="25"/>
      <c r="L37" s="13"/>
      <c r="M37" s="13"/>
      <c r="N37" s="27"/>
      <c r="O37" s="41"/>
      <c r="P37" s="41"/>
      <c r="Q37" s="41"/>
      <c r="R37" s="27"/>
      <c r="S37" s="41"/>
      <c r="T37" s="41"/>
      <c r="U37" s="41"/>
      <c r="V37" s="27"/>
      <c r="W37" s="41"/>
      <c r="X37" s="41"/>
      <c r="Y37" s="41"/>
      <c r="Z37" s="187"/>
      <c r="AA37" s="187"/>
      <c r="AB37" s="188"/>
      <c r="AC37" s="188"/>
      <c r="AD37" s="188"/>
      <c r="AE37" s="188"/>
      <c r="AF37" s="188"/>
    </row>
    <row r="38" spans="1:32" ht="15.95" customHeight="1" x14ac:dyDescent="0.2">
      <c r="L38" s="13"/>
      <c r="M38" s="13"/>
      <c r="N38" s="27"/>
      <c r="O38" s="41"/>
      <c r="P38" s="41"/>
      <c r="Q38" s="41"/>
      <c r="R38" s="27"/>
      <c r="S38" s="41"/>
      <c r="T38" s="41"/>
      <c r="U38" s="41"/>
      <c r="V38" s="27"/>
      <c r="W38" s="41"/>
      <c r="X38" s="41"/>
      <c r="Y38" s="41"/>
      <c r="Z38" s="187"/>
      <c r="AA38" s="187"/>
      <c r="AB38" s="188"/>
      <c r="AC38" s="188"/>
      <c r="AD38" s="188"/>
      <c r="AE38" s="188"/>
      <c r="AF38" s="188"/>
    </row>
    <row r="39" spans="1:32" ht="15.95" customHeight="1" x14ac:dyDescent="0.2">
      <c r="L39" s="13"/>
      <c r="M39" s="13"/>
      <c r="N39" s="27"/>
      <c r="O39" s="41"/>
      <c r="P39" s="41"/>
      <c r="Q39" s="41"/>
      <c r="R39" s="27"/>
      <c r="S39" s="41"/>
      <c r="T39" s="41"/>
      <c r="U39" s="41"/>
      <c r="V39" s="27"/>
      <c r="W39" s="41"/>
      <c r="X39" s="41"/>
      <c r="Y39" s="41"/>
      <c r="Z39" s="187"/>
      <c r="AA39" s="187"/>
      <c r="AB39" s="188"/>
      <c r="AC39" s="188"/>
      <c r="AD39" s="188"/>
      <c r="AE39" s="188"/>
      <c r="AF39" s="188"/>
    </row>
    <row r="40" spans="1:32" ht="15.95" customHeight="1" x14ac:dyDescent="0.2">
      <c r="L40" s="13"/>
      <c r="M40" s="13"/>
      <c r="N40" s="27"/>
      <c r="O40" s="41"/>
      <c r="P40" s="41"/>
      <c r="Q40" s="41"/>
      <c r="R40" s="27"/>
      <c r="S40" s="41"/>
      <c r="T40" s="41"/>
      <c r="U40" s="41"/>
      <c r="V40" s="27"/>
      <c r="W40" s="41"/>
      <c r="X40" s="41"/>
      <c r="Y40" s="41"/>
      <c r="Z40" s="187"/>
      <c r="AA40" s="187"/>
      <c r="AB40" s="188"/>
      <c r="AC40" s="188"/>
      <c r="AD40" s="188"/>
      <c r="AE40" s="188"/>
      <c r="AF40" s="188"/>
    </row>
    <row r="41" spans="1:32" ht="15.95" customHeight="1" x14ac:dyDescent="0.2">
      <c r="L41" s="13"/>
      <c r="M41" s="13"/>
      <c r="N41" s="27"/>
      <c r="O41" s="41"/>
      <c r="P41" s="41"/>
      <c r="Q41" s="41"/>
      <c r="R41" s="27"/>
      <c r="S41" s="41"/>
      <c r="T41" s="41"/>
      <c r="U41" s="41"/>
      <c r="V41" s="27"/>
      <c r="W41" s="41"/>
      <c r="X41" s="41"/>
      <c r="Y41" s="41"/>
      <c r="Z41" s="187"/>
      <c r="AA41" s="187"/>
      <c r="AB41" s="188"/>
      <c r="AC41" s="188"/>
      <c r="AD41" s="188"/>
      <c r="AE41" s="188"/>
      <c r="AF41" s="188"/>
    </row>
    <row r="42" spans="1:32" ht="15.95" customHeight="1" x14ac:dyDescent="0.2">
      <c r="L42" s="41"/>
      <c r="M42" s="41"/>
      <c r="N42" s="41"/>
      <c r="O42" s="41"/>
      <c r="P42" s="41"/>
      <c r="Q42" s="41"/>
      <c r="R42" s="187"/>
      <c r="S42" s="41"/>
      <c r="T42" s="41"/>
      <c r="U42" s="41"/>
      <c r="V42" s="187"/>
      <c r="W42" s="41"/>
      <c r="X42" s="41"/>
      <c r="Y42" s="41"/>
      <c r="Z42" s="187"/>
      <c r="AA42" s="187"/>
      <c r="AB42" s="188"/>
      <c r="AC42" s="188"/>
      <c r="AD42" s="188"/>
      <c r="AE42" s="188"/>
      <c r="AF42" s="188"/>
    </row>
    <row r="43" spans="1:32" ht="15.95" customHeight="1" x14ac:dyDescent="0.2"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187"/>
      <c r="AB43" s="188"/>
      <c r="AC43" s="188"/>
      <c r="AD43" s="188"/>
      <c r="AE43" s="188"/>
      <c r="AF43" s="188"/>
    </row>
    <row r="44" spans="1:32" ht="15.95" customHeight="1" x14ac:dyDescent="0.2"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187"/>
      <c r="AB44" s="188"/>
      <c r="AC44" s="188"/>
      <c r="AD44" s="188"/>
      <c r="AE44" s="188"/>
      <c r="AF44" s="188"/>
    </row>
    <row r="45" spans="1:32" ht="15.95" customHeight="1" x14ac:dyDescent="0.2"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188"/>
      <c r="AB45" s="188"/>
      <c r="AC45" s="188"/>
      <c r="AD45" s="188"/>
      <c r="AE45" s="188"/>
      <c r="AF45" s="188"/>
    </row>
    <row r="46" spans="1:32" ht="15.95" customHeight="1" x14ac:dyDescent="0.2"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188"/>
      <c r="AB46" s="188"/>
      <c r="AC46" s="188"/>
      <c r="AD46" s="188"/>
      <c r="AE46" s="188"/>
      <c r="AF46" s="188"/>
    </row>
    <row r="47" spans="1:32" ht="15.95" customHeight="1" x14ac:dyDescent="0.2"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188"/>
      <c r="AB47" s="188"/>
      <c r="AC47" s="188"/>
      <c r="AD47" s="188"/>
      <c r="AE47" s="188"/>
      <c r="AF47" s="188"/>
    </row>
    <row r="48" spans="1:32" ht="15.95" customHeight="1" x14ac:dyDescent="0.2">
      <c r="A48" s="188"/>
      <c r="B48" s="188"/>
      <c r="C48" s="188"/>
      <c r="D48" s="188"/>
      <c r="E48" s="188"/>
      <c r="F48" s="188"/>
      <c r="G48" s="188"/>
      <c r="H48" s="188"/>
      <c r="I48" s="188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188"/>
      <c r="AB48" s="188"/>
      <c r="AC48" s="188"/>
      <c r="AD48" s="188"/>
      <c r="AE48" s="188"/>
      <c r="AF48" s="188"/>
    </row>
    <row r="49" spans="1:32" ht="15.95" customHeight="1" x14ac:dyDescent="0.2">
      <c r="A49" s="188"/>
      <c r="B49" s="188"/>
      <c r="C49" s="188"/>
      <c r="D49" s="188"/>
      <c r="E49" s="188"/>
      <c r="F49" s="188"/>
      <c r="G49" s="188"/>
      <c r="H49" s="188"/>
      <c r="I49" s="188"/>
      <c r="M49" s="188"/>
      <c r="N49" s="188"/>
      <c r="O49" s="188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</row>
    <row r="50" spans="1:32" ht="15.95" customHeight="1" x14ac:dyDescent="0.2">
      <c r="B50" s="188"/>
      <c r="C50" s="188"/>
      <c r="D50" s="188"/>
      <c r="E50" s="188"/>
      <c r="F50" s="188"/>
      <c r="G50" s="188"/>
      <c r="H50" s="188"/>
      <c r="I50" s="188"/>
      <c r="M50" s="188"/>
      <c r="N50" s="188"/>
      <c r="O50" s="188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</row>
    <row r="51" spans="1:32" s="37" customFormat="1" ht="15.75" customHeight="1" x14ac:dyDescent="0.2">
      <c r="A51" s="215" t="s">
        <v>83</v>
      </c>
      <c r="B51" s="215"/>
      <c r="C51" s="215"/>
      <c r="D51" s="215"/>
      <c r="E51" s="215"/>
      <c r="F51" s="215"/>
      <c r="G51" s="215"/>
      <c r="H51" s="183"/>
      <c r="I51" s="183"/>
      <c r="J51" s="87"/>
      <c r="K51" s="38"/>
    </row>
    <row r="52" spans="1:32" s="37" customFormat="1" ht="17.25" customHeight="1" x14ac:dyDescent="0.2">
      <c r="A52" s="216" t="s">
        <v>80</v>
      </c>
      <c r="B52" s="216"/>
      <c r="C52" s="216"/>
      <c r="D52" s="216"/>
      <c r="E52" s="216"/>
      <c r="F52" s="216"/>
      <c r="G52" s="216"/>
      <c r="H52" s="184"/>
      <c r="I52" s="184"/>
      <c r="J52" s="87"/>
      <c r="K52" s="38"/>
    </row>
    <row r="53" spans="1:32" ht="6.75" customHeight="1" x14ac:dyDescent="0.2">
      <c r="A53" s="188"/>
      <c r="B53" s="188"/>
      <c r="C53" s="188"/>
      <c r="D53" s="188"/>
      <c r="E53" s="188"/>
      <c r="F53" s="188"/>
      <c r="G53" s="188"/>
      <c r="H53" s="188"/>
      <c r="I53" s="188"/>
      <c r="M53" s="188"/>
      <c r="N53" s="188"/>
      <c r="O53" s="188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</row>
    <row r="54" spans="1:32" s="26" customFormat="1" ht="15.95" customHeight="1" x14ac:dyDescent="0.2">
      <c r="A54" s="209" t="s">
        <v>18</v>
      </c>
      <c r="B54" s="209"/>
      <c r="C54" s="209"/>
      <c r="D54" s="187"/>
      <c r="J54" s="86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</row>
    <row r="55" spans="1:32" s="26" customFormat="1" ht="36.75" customHeight="1" x14ac:dyDescent="0.2">
      <c r="A55" s="209" t="s">
        <v>135</v>
      </c>
      <c r="B55" s="209"/>
      <c r="C55" s="209"/>
      <c r="D55" s="209"/>
      <c r="E55" s="209"/>
      <c r="F55" s="209"/>
      <c r="G55" s="209"/>
      <c r="H55" s="185"/>
      <c r="I55" s="185"/>
      <c r="J55" s="86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</row>
    <row r="56" spans="1:32" s="26" customFormat="1" ht="33" customHeight="1" x14ac:dyDescent="0.2">
      <c r="A56" s="210" t="s">
        <v>136</v>
      </c>
      <c r="B56" s="210"/>
      <c r="C56" s="210"/>
      <c r="D56" s="210"/>
      <c r="E56" s="210"/>
      <c r="F56" s="210"/>
      <c r="G56" s="210"/>
      <c r="H56" s="186"/>
      <c r="I56" s="186"/>
      <c r="J56" s="86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</row>
    <row r="57" spans="1:32" s="26" customFormat="1" ht="15.95" customHeight="1" x14ac:dyDescent="0.2">
      <c r="J57" s="86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</row>
    <row r="58" spans="1:32" s="26" customFormat="1" ht="25.5" customHeight="1" x14ac:dyDescent="0.2">
      <c r="B58" s="211" t="s">
        <v>1</v>
      </c>
      <c r="C58" s="211"/>
      <c r="D58" s="211"/>
      <c r="E58" s="211" t="s">
        <v>2</v>
      </c>
      <c r="F58" s="211"/>
      <c r="G58" s="211"/>
      <c r="H58" s="187"/>
      <c r="I58" s="187"/>
      <c r="J58" s="86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</row>
    <row r="59" spans="1:32" s="26" customFormat="1" ht="38.1" customHeight="1" x14ac:dyDescent="0.2">
      <c r="B59" s="211"/>
      <c r="C59" s="211"/>
      <c r="D59" s="211"/>
      <c r="E59" s="211"/>
      <c r="F59" s="211"/>
      <c r="G59" s="211"/>
      <c r="H59" s="187"/>
      <c r="I59" s="187"/>
      <c r="J59" s="86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</row>
    <row r="60" spans="1:32" x14ac:dyDescent="0.2">
      <c r="B60" s="27"/>
      <c r="C60" s="27"/>
      <c r="D60" s="27"/>
      <c r="E60" s="27"/>
      <c r="F60" s="27"/>
      <c r="G60" s="27"/>
      <c r="H60" s="27"/>
      <c r="I60" s="27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</row>
    <row r="61" spans="1:32" x14ac:dyDescent="0.2">
      <c r="B61" s="27"/>
      <c r="C61" s="27"/>
      <c r="D61" s="27"/>
      <c r="E61" s="27"/>
      <c r="F61" s="27"/>
      <c r="G61" s="27"/>
      <c r="H61" s="27"/>
      <c r="I61" s="27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</row>
    <row r="62" spans="1:32" x14ac:dyDescent="0.2"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</row>
    <row r="63" spans="1:32" x14ac:dyDescent="0.2"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</row>
  </sheetData>
  <sheetProtection formatCells="0" formatRows="0" insertRows="0" insertHyperlinks="0" deleteRows="0" sort="0" autoFilter="0" pivotTables="0"/>
  <mergeCells count="31">
    <mergeCell ref="B59:D59"/>
    <mergeCell ref="E59:G59"/>
    <mergeCell ref="A10:G10"/>
    <mergeCell ref="A29:C29"/>
    <mergeCell ref="A30:C30"/>
    <mergeCell ref="A51:G51"/>
    <mergeCell ref="A52:G52"/>
    <mergeCell ref="A54:C54"/>
    <mergeCell ref="A55:G55"/>
    <mergeCell ref="A56:G56"/>
    <mergeCell ref="B58:D58"/>
    <mergeCell ref="E58:G58"/>
    <mergeCell ref="A8:B8"/>
    <mergeCell ref="C8:D8"/>
    <mergeCell ref="F8:G8"/>
    <mergeCell ref="A9:B9"/>
    <mergeCell ref="C9:D9"/>
    <mergeCell ref="F9:G9"/>
    <mergeCell ref="A6:B6"/>
    <mergeCell ref="C6:D6"/>
    <mergeCell ref="F6:G6"/>
    <mergeCell ref="A7:B7"/>
    <mergeCell ref="C7:D7"/>
    <mergeCell ref="F7:G7"/>
    <mergeCell ref="A1:G1"/>
    <mergeCell ref="A2:G2"/>
    <mergeCell ref="A4:B4"/>
    <mergeCell ref="C4:G4"/>
    <mergeCell ref="A5:B5"/>
    <mergeCell ref="C5:D5"/>
    <mergeCell ref="F5:G5"/>
  </mergeCells>
  <conditionalFormatting sqref="C15:I16">
    <cfRule type="cellIs" dxfId="39" priority="23" operator="greaterThanOrEqual">
      <formula>$D$6</formula>
    </cfRule>
    <cfRule type="cellIs" dxfId="38" priority="24" operator="lessThan">
      <formula>$D$6</formula>
    </cfRule>
  </conditionalFormatting>
  <conditionalFormatting sqref="C15:I16">
    <cfRule type="cellIs" dxfId="37" priority="21" operator="greaterThanOrEqual">
      <formula>$D$6</formula>
    </cfRule>
    <cfRule type="cellIs" dxfId="36" priority="22" operator="lessThan">
      <formula>$D$6</formula>
    </cfRule>
  </conditionalFormatting>
  <conditionalFormatting sqref="C15:I16">
    <cfRule type="cellIs" dxfId="35" priority="19" operator="greaterThanOrEqual">
      <formula>$D$6</formula>
    </cfRule>
    <cfRule type="cellIs" dxfId="34" priority="20" operator="lessThan">
      <formula>$D$6</formula>
    </cfRule>
  </conditionalFormatting>
  <conditionalFormatting sqref="C17:I17">
    <cfRule type="cellIs" dxfId="33" priority="17" operator="greaterThanOrEqual">
      <formula>$D$6</formula>
    </cfRule>
    <cfRule type="cellIs" dxfId="32" priority="18" operator="lessThan">
      <formula>$D$6</formula>
    </cfRule>
  </conditionalFormatting>
  <conditionalFormatting sqref="C17:I17">
    <cfRule type="cellIs" dxfId="31" priority="15" operator="greaterThanOrEqual">
      <formula>$D$6</formula>
    </cfRule>
    <cfRule type="cellIs" dxfId="30" priority="16" operator="lessThan">
      <formula>$D$6</formula>
    </cfRule>
  </conditionalFormatting>
  <conditionalFormatting sqref="C18:I18">
    <cfRule type="cellIs" dxfId="29" priority="13" operator="greaterThanOrEqual">
      <formula>$D$6</formula>
    </cfRule>
    <cfRule type="cellIs" dxfId="28" priority="14" operator="lessThan">
      <formula>$D$6</formula>
    </cfRule>
  </conditionalFormatting>
  <conditionalFormatting sqref="C18:I18">
    <cfRule type="cellIs" dxfId="27" priority="11" operator="greaterThanOrEqual">
      <formula>$D$6</formula>
    </cfRule>
    <cfRule type="cellIs" dxfId="26" priority="12" operator="lessThan">
      <formula>$D$6</formula>
    </cfRule>
  </conditionalFormatting>
  <conditionalFormatting sqref="C19:I20">
    <cfRule type="cellIs" dxfId="25" priority="9" operator="greaterThanOrEqual">
      <formula>$D$6</formula>
    </cfRule>
    <cfRule type="cellIs" dxfId="24" priority="10" operator="lessThan">
      <formula>$D$6</formula>
    </cfRule>
  </conditionalFormatting>
  <conditionalFormatting sqref="C19:I20">
    <cfRule type="cellIs" dxfId="23" priority="7" operator="greaterThanOrEqual">
      <formula>$D$6</formula>
    </cfRule>
    <cfRule type="cellIs" dxfId="22" priority="8" operator="lessThan">
      <formula>$D$6</formula>
    </cfRule>
  </conditionalFormatting>
  <conditionalFormatting sqref="C21">
    <cfRule type="cellIs" dxfId="21" priority="5" operator="greaterThanOrEqual">
      <formula>$D$6</formula>
    </cfRule>
    <cfRule type="cellIs" dxfId="20" priority="6" operator="lessThan">
      <formula>$D$6</formula>
    </cfRule>
  </conditionalFormatting>
  <conditionalFormatting sqref="D21:I21">
    <cfRule type="cellIs" dxfId="19" priority="3" operator="greaterThanOrEqual">
      <formula>$D$6</formula>
    </cfRule>
    <cfRule type="cellIs" dxfId="18" priority="4" operator="lessThan">
      <formula>$D$6</formula>
    </cfRule>
  </conditionalFormatting>
  <conditionalFormatting sqref="C22:I22">
    <cfRule type="cellIs" dxfId="17" priority="1" operator="greaterThanOrEqual">
      <formula>$D$6</formula>
    </cfRule>
    <cfRule type="cellIs" dxfId="16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51" max="9" man="1"/>
  </rowBreaks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63"/>
  <sheetViews>
    <sheetView view="pageBreakPreview" zoomScale="80" zoomScaleNormal="100" zoomScaleSheetLayoutView="80" workbookViewId="0">
      <selection activeCell="B19" sqref="B19:I22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11" width="14.42578125" style="13" customWidth="1"/>
    <col min="12" max="14" width="6.7109375" style="28" customWidth="1"/>
    <col min="15" max="15" width="6.140625" style="24" customWidth="1"/>
    <col min="16" max="25" width="6.140625" style="13" customWidth="1"/>
    <col min="26" max="16384" width="9.140625" style="13"/>
  </cols>
  <sheetData>
    <row r="1" spans="1:25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66"/>
      <c r="K1" s="66"/>
      <c r="L1" s="1"/>
      <c r="M1" s="2"/>
      <c r="N1" s="2"/>
      <c r="O1" s="2"/>
    </row>
    <row r="2" spans="1:25" s="3" customFormat="1" ht="30.75" customHeight="1" x14ac:dyDescent="0.2">
      <c r="A2" s="218" t="s">
        <v>77</v>
      </c>
      <c r="B2" s="218"/>
      <c r="C2" s="218"/>
      <c r="D2" s="218"/>
      <c r="E2" s="218"/>
      <c r="F2" s="218"/>
      <c r="G2" s="218"/>
      <c r="H2" s="5"/>
      <c r="I2" s="5"/>
      <c r="J2" s="5"/>
      <c r="K2" s="5"/>
      <c r="L2" s="4"/>
      <c r="M2" s="2"/>
      <c r="N2" s="2"/>
      <c r="O2" s="2"/>
    </row>
    <row r="3" spans="1:25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4"/>
      <c r="M3" s="6"/>
      <c r="N3" s="2"/>
      <c r="O3" s="2"/>
    </row>
    <row r="4" spans="1:25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67"/>
      <c r="K4" s="67"/>
      <c r="L4" s="7"/>
      <c r="M4" s="2"/>
      <c r="N4" s="2"/>
      <c r="O4" s="2"/>
    </row>
    <row r="5" spans="1:25" s="3" customFormat="1" ht="27" customHeight="1" x14ac:dyDescent="0.2">
      <c r="A5" s="221" t="s">
        <v>3</v>
      </c>
      <c r="B5" s="222"/>
      <c r="C5" s="241" t="s">
        <v>29</v>
      </c>
      <c r="D5" s="242"/>
      <c r="E5" s="34" t="s">
        <v>0</v>
      </c>
      <c r="F5" s="224" t="s">
        <v>86</v>
      </c>
      <c r="G5" s="224"/>
      <c r="H5" s="68"/>
      <c r="I5" s="68"/>
      <c r="J5" s="68"/>
      <c r="K5" s="68"/>
      <c r="L5" s="8"/>
      <c r="M5" s="2"/>
      <c r="N5" s="2"/>
      <c r="O5" s="2"/>
    </row>
    <row r="6" spans="1:25" s="3" customFormat="1" ht="27" customHeight="1" x14ac:dyDescent="0.2">
      <c r="A6" s="229" t="s">
        <v>14</v>
      </c>
      <c r="B6" s="230"/>
      <c r="C6" s="254" t="s">
        <v>71</v>
      </c>
      <c r="D6" s="255"/>
      <c r="E6" s="34" t="s">
        <v>6</v>
      </c>
      <c r="F6" s="256" t="s">
        <v>75</v>
      </c>
      <c r="G6" s="249"/>
      <c r="H6" s="69"/>
      <c r="I6" s="69"/>
      <c r="J6" s="69"/>
      <c r="K6" s="69"/>
      <c r="L6" s="6"/>
      <c r="M6" s="2"/>
      <c r="N6" s="2"/>
      <c r="O6" s="2"/>
    </row>
    <row r="7" spans="1:25" s="3" customFormat="1" ht="27" customHeight="1" x14ac:dyDescent="0.2">
      <c r="A7" s="221" t="s">
        <v>4</v>
      </c>
      <c r="B7" s="222"/>
      <c r="C7" s="241" t="s">
        <v>68</v>
      </c>
      <c r="D7" s="242"/>
      <c r="E7" s="34" t="s">
        <v>7</v>
      </c>
      <c r="F7" s="227" t="s">
        <v>82</v>
      </c>
      <c r="G7" s="227"/>
      <c r="H7" s="69"/>
      <c r="I7" s="69"/>
      <c r="J7" s="69"/>
      <c r="K7" s="69"/>
      <c r="L7" s="2"/>
      <c r="M7" s="2"/>
      <c r="N7" s="2"/>
      <c r="O7" s="2"/>
    </row>
    <row r="8" spans="1:25" s="3" customFormat="1" ht="27" customHeight="1" x14ac:dyDescent="0.2">
      <c r="A8" s="219" t="s">
        <v>5</v>
      </c>
      <c r="B8" s="219"/>
      <c r="C8" s="241" t="s">
        <v>25</v>
      </c>
      <c r="D8" s="242"/>
      <c r="E8" s="34" t="s">
        <v>8</v>
      </c>
      <c r="F8" s="250">
        <v>5</v>
      </c>
      <c r="G8" s="251"/>
      <c r="H8" s="70"/>
      <c r="I8" s="70"/>
      <c r="J8" s="70"/>
      <c r="K8" s="70"/>
      <c r="L8" s="2"/>
      <c r="M8" s="2"/>
      <c r="N8" s="2"/>
      <c r="O8" s="2"/>
    </row>
    <row r="9" spans="1:25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4" t="s">
        <v>19</v>
      </c>
      <c r="F9" s="245">
        <f>Cuong!F9</f>
        <v>1</v>
      </c>
      <c r="G9" s="246"/>
      <c r="H9" s="71"/>
      <c r="I9" s="71"/>
      <c r="J9" s="71"/>
      <c r="K9" s="71"/>
      <c r="L9" s="2"/>
      <c r="M9" s="2"/>
      <c r="N9" s="2"/>
    </row>
    <row r="10" spans="1:25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99"/>
      <c r="K10" s="99"/>
      <c r="L10" s="2"/>
      <c r="M10" s="2"/>
      <c r="N10" s="2"/>
      <c r="O10" s="2"/>
    </row>
    <row r="11" spans="1:25" s="2" customFormat="1" ht="23.25" customHeight="1" x14ac:dyDescent="0.2">
      <c r="A11" s="6"/>
      <c r="B11" s="35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258" t="s">
        <v>123</v>
      </c>
      <c r="K11" s="259" t="s">
        <v>125</v>
      </c>
    </row>
    <row r="12" spans="1:25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1" t="s">
        <v>15</v>
      </c>
      <c r="I12" s="11" t="s">
        <v>15</v>
      </c>
      <c r="J12" s="258"/>
      <c r="K12" s="259"/>
      <c r="L12" s="12"/>
      <c r="M12" s="28" t="s">
        <v>23</v>
      </c>
      <c r="N12" s="28" t="s">
        <v>120</v>
      </c>
      <c r="O12" s="48" t="s">
        <v>69</v>
      </c>
      <c r="P12" s="30" t="s">
        <v>30</v>
      </c>
      <c r="Q12" s="48" t="s">
        <v>27</v>
      </c>
      <c r="R12" s="47" t="s">
        <v>31</v>
      </c>
      <c r="S12" s="47" t="s">
        <v>32</v>
      </c>
      <c r="U12" s="48" t="s">
        <v>26</v>
      </c>
      <c r="V12" s="30" t="s">
        <v>30</v>
      </c>
      <c r="W12" s="48" t="s">
        <v>27</v>
      </c>
      <c r="X12" s="47" t="s">
        <v>31</v>
      </c>
      <c r="Y12" s="47" t="s">
        <v>32</v>
      </c>
    </row>
    <row r="13" spans="1:25" s="79" customFormat="1" ht="17.100000000000001" customHeight="1" thickBot="1" x14ac:dyDescent="0.25">
      <c r="A13" s="75">
        <f>'[2]Viet VS'!A13</f>
        <v>1</v>
      </c>
      <c r="B13" s="163">
        <v>43106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91"/>
      <c r="K13" s="91">
        <v>0</v>
      </c>
      <c r="L13" s="76" t="s">
        <v>72</v>
      </c>
      <c r="M13" s="77" t="str">
        <f t="shared" ref="M13" si="0">$C$9</f>
        <v>NA</v>
      </c>
      <c r="N13" s="77">
        <v>0</v>
      </c>
      <c r="O13" s="78">
        <v>0</v>
      </c>
      <c r="P13" s="78">
        <v>0</v>
      </c>
      <c r="Q13" s="78">
        <v>0</v>
      </c>
      <c r="R13" s="78">
        <v>0</v>
      </c>
      <c r="S13" s="78">
        <v>0</v>
      </c>
      <c r="U13" s="78">
        <v>0</v>
      </c>
      <c r="V13" s="78">
        <v>0</v>
      </c>
      <c r="W13" s="78">
        <v>0</v>
      </c>
      <c r="X13" s="78">
        <v>0</v>
      </c>
      <c r="Y13" s="78">
        <v>0</v>
      </c>
    </row>
    <row r="14" spans="1:25" s="79" customFormat="1" ht="17.100000000000001" customHeight="1" thickBot="1" x14ac:dyDescent="0.25">
      <c r="A14" s="75"/>
      <c r="B14" s="164">
        <v>43109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91"/>
      <c r="K14" s="91">
        <v>0</v>
      </c>
      <c r="L14" s="76"/>
      <c r="M14" s="77"/>
      <c r="N14" s="77"/>
      <c r="O14" s="78"/>
      <c r="P14" s="78"/>
      <c r="Q14" s="78"/>
      <c r="R14" s="78"/>
      <c r="S14" s="78"/>
      <c r="U14" s="78"/>
      <c r="V14" s="78"/>
      <c r="W14" s="78"/>
      <c r="X14" s="78"/>
      <c r="Y14" s="78"/>
    </row>
    <row r="15" spans="1:25" s="79" customFormat="1" ht="17.100000000000001" customHeight="1" thickBot="1" x14ac:dyDescent="0.25">
      <c r="A15" s="75"/>
      <c r="B15" s="164">
        <v>43183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91"/>
      <c r="K15" s="91">
        <v>0</v>
      </c>
      <c r="L15" s="76"/>
      <c r="M15" s="77"/>
      <c r="N15" s="77"/>
      <c r="O15" s="78"/>
      <c r="P15" s="78"/>
      <c r="Q15" s="78"/>
      <c r="R15" s="78"/>
      <c r="S15" s="78"/>
      <c r="U15" s="78"/>
      <c r="V15" s="78"/>
      <c r="W15" s="78"/>
      <c r="X15" s="78"/>
      <c r="Y15" s="78"/>
    </row>
    <row r="16" spans="1:25" s="79" customFormat="1" ht="17.100000000000001" customHeight="1" thickBot="1" x14ac:dyDescent="0.25">
      <c r="A16" s="75"/>
      <c r="B16" s="164">
        <v>43259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91"/>
      <c r="K16" s="91">
        <v>0</v>
      </c>
      <c r="L16" s="76"/>
      <c r="M16" s="77"/>
      <c r="N16" s="77"/>
      <c r="O16" s="78"/>
      <c r="P16" s="78"/>
      <c r="Q16" s="78"/>
      <c r="R16" s="78"/>
      <c r="S16" s="78"/>
      <c r="U16" s="78"/>
      <c r="V16" s="78"/>
      <c r="W16" s="78"/>
      <c r="X16" s="78"/>
      <c r="Y16" s="78"/>
    </row>
    <row r="17" spans="1:34" s="79" customFormat="1" ht="17.100000000000001" customHeight="1" thickBot="1" x14ac:dyDescent="0.25">
      <c r="A17" s="75"/>
      <c r="B17" s="164">
        <v>43314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91"/>
      <c r="K17" s="91">
        <v>0</v>
      </c>
      <c r="L17" s="76"/>
      <c r="M17" s="77"/>
      <c r="N17" s="77"/>
      <c r="O17" s="78"/>
      <c r="P17" s="78"/>
      <c r="Q17" s="78"/>
      <c r="R17" s="78"/>
      <c r="S17" s="78"/>
      <c r="U17" s="78"/>
      <c r="V17" s="78"/>
      <c r="W17" s="78"/>
      <c r="X17" s="78"/>
      <c r="Y17" s="78"/>
    </row>
    <row r="18" spans="1:34" s="79" customFormat="1" ht="17.100000000000001" customHeight="1" thickBot="1" x14ac:dyDescent="0.25">
      <c r="A18" s="75"/>
      <c r="B18" s="164">
        <v>43406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91">
        <v>1.5</v>
      </c>
      <c r="K18" s="91">
        <v>0</v>
      </c>
      <c r="L18" s="76"/>
      <c r="M18" s="77"/>
      <c r="N18" s="77"/>
      <c r="O18" s="78"/>
      <c r="P18" s="78"/>
      <c r="Q18" s="78"/>
      <c r="R18" s="78"/>
      <c r="S18" s="78"/>
      <c r="U18" s="78"/>
      <c r="V18" s="78"/>
      <c r="W18" s="78"/>
      <c r="X18" s="78"/>
      <c r="Y18" s="78"/>
    </row>
    <row r="19" spans="1:34" s="79" customFormat="1" ht="17.100000000000001" customHeight="1" x14ac:dyDescent="0.2">
      <c r="A19" s="75"/>
      <c r="B19" s="190">
        <v>43563</v>
      </c>
      <c r="C19" s="191">
        <v>0</v>
      </c>
      <c r="D19" s="191">
        <v>0</v>
      </c>
      <c r="E19" s="191">
        <v>0</v>
      </c>
      <c r="F19" s="191">
        <v>0</v>
      </c>
      <c r="G19" s="191">
        <v>0</v>
      </c>
      <c r="H19" s="191">
        <v>0</v>
      </c>
      <c r="I19" s="191">
        <v>0</v>
      </c>
      <c r="J19" s="91"/>
      <c r="K19" s="91">
        <v>0</v>
      </c>
      <c r="L19" s="76"/>
      <c r="M19" s="77"/>
      <c r="N19" s="77"/>
      <c r="O19" s="78"/>
      <c r="P19" s="78"/>
      <c r="Q19" s="78"/>
      <c r="R19" s="78"/>
      <c r="S19" s="78"/>
      <c r="U19" s="78"/>
      <c r="V19" s="78"/>
      <c r="W19" s="78"/>
      <c r="X19" s="78"/>
      <c r="Y19" s="78"/>
    </row>
    <row r="20" spans="1:34" s="79" customFormat="1" ht="17.100000000000001" customHeight="1" x14ac:dyDescent="0.2">
      <c r="A20" s="75"/>
      <c r="B20" s="190">
        <v>43567</v>
      </c>
      <c r="C20" s="191">
        <v>0</v>
      </c>
      <c r="D20" s="191">
        <v>0</v>
      </c>
      <c r="E20" s="191">
        <v>0</v>
      </c>
      <c r="F20" s="191">
        <v>0</v>
      </c>
      <c r="G20" s="191">
        <v>0</v>
      </c>
      <c r="H20" s="191">
        <v>0</v>
      </c>
      <c r="I20" s="191">
        <v>0</v>
      </c>
      <c r="J20" s="91"/>
      <c r="K20" s="91">
        <v>0</v>
      </c>
      <c r="L20" s="76"/>
      <c r="M20" s="77"/>
      <c r="N20" s="77"/>
      <c r="O20" s="78"/>
      <c r="P20" s="78"/>
      <c r="Q20" s="78"/>
      <c r="R20" s="78"/>
      <c r="S20" s="78"/>
      <c r="U20" s="78"/>
      <c r="V20" s="78"/>
      <c r="W20" s="78"/>
      <c r="X20" s="78"/>
      <c r="Y20" s="78"/>
    </row>
    <row r="21" spans="1:34" s="79" customFormat="1" ht="17.100000000000001" customHeight="1" x14ac:dyDescent="0.2">
      <c r="A21" s="75"/>
      <c r="B21" s="190">
        <v>43573</v>
      </c>
      <c r="C21" s="191">
        <v>0</v>
      </c>
      <c r="D21" s="191">
        <v>0</v>
      </c>
      <c r="E21" s="191">
        <v>0</v>
      </c>
      <c r="F21" s="191">
        <v>0</v>
      </c>
      <c r="G21" s="191">
        <v>0</v>
      </c>
      <c r="H21" s="191">
        <v>0</v>
      </c>
      <c r="I21" s="191">
        <v>0</v>
      </c>
      <c r="J21" s="91"/>
      <c r="K21" s="91">
        <v>0</v>
      </c>
      <c r="L21" s="76"/>
      <c r="M21" s="77"/>
      <c r="N21" s="77"/>
      <c r="O21" s="78"/>
      <c r="P21" s="78"/>
      <c r="Q21" s="78"/>
      <c r="R21" s="78"/>
      <c r="S21" s="78"/>
      <c r="U21" s="78"/>
      <c r="V21" s="78"/>
      <c r="W21" s="78"/>
      <c r="X21" s="78"/>
      <c r="Y21" s="78"/>
    </row>
    <row r="22" spans="1:34" s="79" customFormat="1" ht="17.100000000000001" customHeight="1" x14ac:dyDescent="0.2">
      <c r="A22" s="75"/>
      <c r="B22" s="190">
        <v>43583</v>
      </c>
      <c r="C22" s="191">
        <v>0</v>
      </c>
      <c r="D22" s="191">
        <v>0</v>
      </c>
      <c r="E22" s="191">
        <v>0</v>
      </c>
      <c r="F22" s="191">
        <v>0</v>
      </c>
      <c r="G22" s="191">
        <v>0</v>
      </c>
      <c r="H22" s="191">
        <v>0</v>
      </c>
      <c r="I22" s="191">
        <v>0</v>
      </c>
      <c r="J22" s="91"/>
      <c r="K22" s="91">
        <v>0</v>
      </c>
      <c r="L22" s="76"/>
      <c r="M22" s="77"/>
      <c r="N22" s="77"/>
      <c r="O22" s="78"/>
      <c r="P22" s="78"/>
      <c r="Q22" s="78"/>
      <c r="R22" s="78"/>
      <c r="S22" s="78"/>
      <c r="U22" s="78"/>
      <c r="V22" s="78"/>
      <c r="W22" s="78"/>
      <c r="X22" s="78"/>
      <c r="Y22" s="78"/>
    </row>
    <row r="23" spans="1:34" ht="17.100000000000001" customHeight="1" x14ac:dyDescent="0.2">
      <c r="A23" s="14" t="s">
        <v>9</v>
      </c>
      <c r="B23" s="20"/>
      <c r="C23" s="16" t="str">
        <f t="shared" ref="C23:G25" si="1">IF(O23=0, "&lt; 1", O23)</f>
        <v>&lt; 1</v>
      </c>
      <c r="D23" s="16" t="str">
        <f t="shared" si="1"/>
        <v>&lt; 1</v>
      </c>
      <c r="E23" s="16" t="str">
        <f t="shared" si="1"/>
        <v>&lt; 1</v>
      </c>
      <c r="F23" s="16" t="str">
        <f t="shared" si="1"/>
        <v>&lt; 1</v>
      </c>
      <c r="G23" s="16" t="str">
        <f t="shared" si="1"/>
        <v>&lt; 1</v>
      </c>
      <c r="H23" s="72"/>
      <c r="I23" s="72"/>
      <c r="J23" s="72"/>
      <c r="K23" s="72"/>
      <c r="L23" s="36"/>
      <c r="O23" s="14">
        <f>ROUNDUP(AVERAGE(O13:O22), 0)</f>
        <v>0</v>
      </c>
      <c r="P23" s="14">
        <f>ROUNDUP(AVERAGE(P13:P22), 0)</f>
        <v>0</v>
      </c>
      <c r="Q23" s="14">
        <f>ROUNDUP(AVERAGE(Q13:Q22), 0)</f>
        <v>0</v>
      </c>
      <c r="R23" s="14">
        <f>ROUNDUP(AVERAGE(R13:R22), 0)</f>
        <v>0</v>
      </c>
      <c r="S23" s="14">
        <f>ROUNDUP(AVERAGE(S13:S22), 0)</f>
        <v>0</v>
      </c>
      <c r="U23" s="14">
        <f>ROUNDUP(AVERAGE(U13:U22), 0)</f>
        <v>0</v>
      </c>
      <c r="V23" s="14">
        <f>ROUNDUP(AVERAGE(V13:V22), 0)</f>
        <v>0</v>
      </c>
      <c r="W23" s="14">
        <f>ROUNDUP(AVERAGE(W13:W22), 0)</f>
        <v>0</v>
      </c>
      <c r="X23" s="14">
        <f>ROUNDUP(AVERAGE(X13:X22), 0)</f>
        <v>0</v>
      </c>
      <c r="Y23" s="14">
        <f>ROUNDUP(AVERAGE(Y13:Y22), 0)</f>
        <v>0</v>
      </c>
    </row>
    <row r="24" spans="1:34" ht="17.100000000000001" customHeight="1" x14ac:dyDescent="0.2">
      <c r="A24" s="14" t="s">
        <v>10</v>
      </c>
      <c r="B24" s="21"/>
      <c r="C24" s="16" t="str">
        <f t="shared" si="1"/>
        <v>&lt; 1</v>
      </c>
      <c r="D24" s="16" t="str">
        <f t="shared" si="1"/>
        <v>&lt; 1</v>
      </c>
      <c r="E24" s="16" t="str">
        <f t="shared" si="1"/>
        <v>&lt; 1</v>
      </c>
      <c r="F24" s="16" t="str">
        <f t="shared" si="1"/>
        <v>&lt; 1</v>
      </c>
      <c r="G24" s="16" t="str">
        <f t="shared" si="1"/>
        <v>&lt; 1</v>
      </c>
      <c r="H24" s="72"/>
      <c r="I24" s="72"/>
      <c r="J24" s="72"/>
      <c r="K24" s="72"/>
      <c r="L24" s="36"/>
      <c r="O24" s="14">
        <f>MIN(O13:O22)</f>
        <v>0</v>
      </c>
      <c r="P24" s="14">
        <f>MIN(P13:P22)</f>
        <v>0</v>
      </c>
      <c r="Q24" s="14">
        <f>MIN(Q13:Q22)</f>
        <v>0</v>
      </c>
      <c r="R24" s="14">
        <f>MIN(R13:R22)</f>
        <v>0</v>
      </c>
      <c r="S24" s="14">
        <f>MIN(S13:S22)</f>
        <v>0</v>
      </c>
      <c r="U24" s="14">
        <f>MIN(U13:U22)</f>
        <v>0</v>
      </c>
      <c r="V24" s="14">
        <f>MIN(V13:V22)</f>
        <v>0</v>
      </c>
      <c r="W24" s="14">
        <f>MIN(W13:W22)</f>
        <v>0</v>
      </c>
      <c r="X24" s="14">
        <f>MIN(X13:X22)</f>
        <v>0</v>
      </c>
      <c r="Y24" s="14">
        <f>MIN(Y13:Y22)</f>
        <v>0</v>
      </c>
    </row>
    <row r="25" spans="1:34" ht="17.100000000000001" customHeight="1" x14ac:dyDescent="0.2">
      <c r="A25" s="14" t="s">
        <v>11</v>
      </c>
      <c r="B25" s="21"/>
      <c r="C25" s="16" t="str">
        <f t="shared" si="1"/>
        <v>&lt; 1</v>
      </c>
      <c r="D25" s="16" t="str">
        <f t="shared" si="1"/>
        <v>&lt; 1</v>
      </c>
      <c r="E25" s="16" t="str">
        <f t="shared" si="1"/>
        <v>&lt; 1</v>
      </c>
      <c r="F25" s="16" t="str">
        <f t="shared" si="1"/>
        <v>&lt; 1</v>
      </c>
      <c r="G25" s="16" t="str">
        <f t="shared" si="1"/>
        <v>&lt; 1</v>
      </c>
      <c r="H25" s="72"/>
      <c r="I25" s="72"/>
      <c r="J25" s="72"/>
      <c r="K25" s="72"/>
      <c r="L25" s="36"/>
      <c r="O25" s="14">
        <f>MAX(O13:O22)</f>
        <v>0</v>
      </c>
      <c r="P25" s="14">
        <f>MAX(P13:P22)</f>
        <v>0</v>
      </c>
      <c r="Q25" s="14">
        <f>MAX(Q13:Q22)</f>
        <v>0</v>
      </c>
      <c r="R25" s="14">
        <f>MAX(R13:R22)</f>
        <v>0</v>
      </c>
      <c r="S25" s="14">
        <f>MAX(S13:S22)</f>
        <v>0</v>
      </c>
      <c r="U25" s="14">
        <f>MAX(U13:U22)</f>
        <v>0</v>
      </c>
      <c r="V25" s="14">
        <f>MAX(V13:V22)</f>
        <v>0</v>
      </c>
      <c r="W25" s="14">
        <f>MAX(W13:W22)</f>
        <v>0</v>
      </c>
      <c r="X25" s="14">
        <f>MAX(X13:X22)</f>
        <v>0</v>
      </c>
      <c r="Y25" s="14">
        <f>MAX(Y13:Y22)</f>
        <v>0</v>
      </c>
    </row>
    <row r="26" spans="1:34" ht="17.100000000000001" customHeight="1" x14ac:dyDescent="0.2">
      <c r="A26" s="14" t="s">
        <v>12</v>
      </c>
      <c r="B26" s="21"/>
      <c r="C26" s="22" t="e">
        <f t="shared" ref="C26:G27" si="2">O26</f>
        <v>#DIV/0!</v>
      </c>
      <c r="D26" s="22" t="e">
        <f t="shared" si="2"/>
        <v>#DIV/0!</v>
      </c>
      <c r="E26" s="22" t="e">
        <f t="shared" si="2"/>
        <v>#DIV/0!</v>
      </c>
      <c r="F26" s="22" t="e">
        <f t="shared" si="2"/>
        <v>#DIV/0!</v>
      </c>
      <c r="G26" s="22" t="e">
        <f t="shared" si="2"/>
        <v>#DIV/0!</v>
      </c>
      <c r="H26" s="73"/>
      <c r="I26" s="73"/>
      <c r="J26" s="73"/>
      <c r="K26" s="73"/>
      <c r="L26" s="23"/>
      <c r="O26" s="22" t="e">
        <f>STDEV(O13:O22)</f>
        <v>#DIV/0!</v>
      </c>
      <c r="P26" s="22" t="e">
        <f>STDEV(P13:P22)</f>
        <v>#DIV/0!</v>
      </c>
      <c r="Q26" s="22" t="e">
        <f>STDEV(Q13:Q22)</f>
        <v>#DIV/0!</v>
      </c>
      <c r="R26" s="22" t="e">
        <f>STDEV(R13:R22)</f>
        <v>#DIV/0!</v>
      </c>
      <c r="S26" s="22" t="e">
        <f>STDEV(S13:S22)</f>
        <v>#DIV/0!</v>
      </c>
      <c r="U26" s="22" t="e">
        <f>STDEV(U13:U22)</f>
        <v>#DIV/0!</v>
      </c>
      <c r="V26" s="22" t="e">
        <f>STDEV(V13:V22)</f>
        <v>#DIV/0!</v>
      </c>
      <c r="W26" s="22" t="e">
        <f>STDEV(W13:W22)</f>
        <v>#DIV/0!</v>
      </c>
      <c r="X26" s="22" t="e">
        <f>STDEV(X13:X22)</f>
        <v>#DIV/0!</v>
      </c>
      <c r="Y26" s="22" t="e">
        <f>STDEV(Y13:Y22)</f>
        <v>#DIV/0!</v>
      </c>
    </row>
    <row r="27" spans="1:34" ht="17.100000000000001" customHeight="1" x14ac:dyDescent="0.2">
      <c r="A27" s="14" t="s">
        <v>13</v>
      </c>
      <c r="B27" s="21"/>
      <c r="C27" s="22" t="str">
        <f t="shared" si="2"/>
        <v>NA</v>
      </c>
      <c r="D27" s="22" t="str">
        <f t="shared" si="2"/>
        <v>NA</v>
      </c>
      <c r="E27" s="22" t="str">
        <f t="shared" si="2"/>
        <v>NA</v>
      </c>
      <c r="F27" s="22" t="str">
        <f t="shared" si="2"/>
        <v>NA</v>
      </c>
      <c r="G27" s="22" t="str">
        <f t="shared" si="2"/>
        <v>NA</v>
      </c>
      <c r="H27" s="73"/>
      <c r="I27" s="73"/>
      <c r="J27" s="73"/>
      <c r="K27" s="73"/>
      <c r="L27" s="23"/>
      <c r="O27" s="22" t="str">
        <f>IF(O23=0, "NA", O26*100/O23)</f>
        <v>NA</v>
      </c>
      <c r="P27" s="22" t="str">
        <f>IF(P23=0, "NA", P26*100/P23)</f>
        <v>NA</v>
      </c>
      <c r="Q27" s="22" t="str">
        <f>IF(Q23=0, "NA", Q26*100/Q23)</f>
        <v>NA</v>
      </c>
      <c r="R27" s="22" t="str">
        <f>IF(R23=0, "NA", R26*100/R23)</f>
        <v>NA</v>
      </c>
      <c r="S27" s="22" t="str">
        <f>IF(S23=0, "NA", S26*100/S23)</f>
        <v>NA</v>
      </c>
      <c r="U27" s="22" t="str">
        <f>IF(U23=0, "NA", U26*100/U23)</f>
        <v>NA</v>
      </c>
      <c r="V27" s="22" t="str">
        <f>IF(V23=0, "NA", V26*100/V23)</f>
        <v>NA</v>
      </c>
      <c r="W27" s="22" t="str">
        <f>IF(W23=0, "NA", W26*100/W23)</f>
        <v>NA</v>
      </c>
      <c r="X27" s="22" t="str">
        <f>IF(X23=0, "NA", X26*100/X23)</f>
        <v>NA</v>
      </c>
      <c r="Y27" s="22" t="str">
        <f>IF(Y23=0, "NA", Y26*100/Y23)</f>
        <v>NA</v>
      </c>
    </row>
    <row r="28" spans="1:34" ht="11.25" customHeight="1" x14ac:dyDescent="0.2">
      <c r="P28" s="24"/>
    </row>
    <row r="29" spans="1:34" s="37" customFormat="1" ht="14.25" customHeight="1" x14ac:dyDescent="0.2">
      <c r="A29" s="212" t="s">
        <v>33</v>
      </c>
      <c r="B29" s="212"/>
      <c r="C29" s="212"/>
      <c r="E29" s="46"/>
      <c r="F29" s="40"/>
      <c r="G29" s="40"/>
      <c r="H29" s="62"/>
      <c r="I29" s="62"/>
      <c r="J29" s="101"/>
      <c r="K29" s="101"/>
      <c r="L29" s="40"/>
      <c r="M29" s="38"/>
      <c r="N29" s="38"/>
    </row>
    <row r="30" spans="1:34" s="37" customFormat="1" ht="14.25" customHeight="1" x14ac:dyDescent="0.2">
      <c r="A30" s="213" t="s">
        <v>34</v>
      </c>
      <c r="B30" s="214"/>
      <c r="C30" s="214"/>
      <c r="E30" s="46"/>
      <c r="F30" s="40"/>
      <c r="G30" s="40"/>
      <c r="H30" s="62"/>
      <c r="I30" s="62"/>
      <c r="J30" s="101"/>
      <c r="K30" s="101"/>
      <c r="L30" s="40"/>
      <c r="M30" s="45"/>
      <c r="N30" s="45"/>
      <c r="Q30" s="43" t="s">
        <v>49</v>
      </c>
      <c r="R30" s="43"/>
      <c r="S30" s="43"/>
      <c r="U30" s="43" t="s">
        <v>49</v>
      </c>
      <c r="V30" s="43"/>
      <c r="W30" s="43"/>
      <c r="Y30" s="43" t="s">
        <v>49</v>
      </c>
      <c r="Z30" s="43"/>
      <c r="AA30" s="43"/>
    </row>
    <row r="31" spans="1:34" ht="15.95" customHeight="1" thickBot="1" x14ac:dyDescent="0.25">
      <c r="A31" s="14" t="s">
        <v>9</v>
      </c>
      <c r="B31" s="21"/>
      <c r="C31" s="16" t="str">
        <f>IF(U23=0, "&lt; 1", U23)</f>
        <v>&lt; 1</v>
      </c>
      <c r="D31" s="16" t="str">
        <f>IF(V23=0, "&lt; 1", V23)</f>
        <v>&lt; 1</v>
      </c>
      <c r="E31" s="16" t="str">
        <f>IF(W23=0, "&lt; 1", W23)</f>
        <v>&lt; 1</v>
      </c>
      <c r="F31" s="16" t="str">
        <f>IF(X23=0, "&lt; 1", X23)</f>
        <v>&lt; 1</v>
      </c>
      <c r="G31" s="16" t="str">
        <f>IF(Y23=0, "&lt; 1", Y23)</f>
        <v>&lt; 1</v>
      </c>
      <c r="H31" s="72"/>
      <c r="I31" s="72"/>
      <c r="J31" s="72"/>
      <c r="K31" s="72"/>
      <c r="L31" s="36"/>
      <c r="O31" s="28"/>
      <c r="P31" s="28"/>
      <c r="Q31" s="43"/>
      <c r="R31" s="43"/>
      <c r="S31" s="43"/>
      <c r="T31" s="28"/>
      <c r="U31" s="43"/>
      <c r="V31" s="43"/>
      <c r="W31" s="43"/>
      <c r="Y31" s="43"/>
      <c r="Z31" s="43"/>
      <c r="AA31" s="43"/>
      <c r="AB31" s="28"/>
      <c r="AC31" s="28"/>
      <c r="AD31" s="28"/>
      <c r="AE31" s="28"/>
      <c r="AF31" s="28"/>
      <c r="AG31" s="28"/>
      <c r="AH31" s="28"/>
    </row>
    <row r="32" spans="1:34" ht="15.95" customHeight="1" x14ac:dyDescent="0.2">
      <c r="A32" s="14" t="s">
        <v>10</v>
      </c>
      <c r="B32" s="21"/>
      <c r="C32" s="16" t="str">
        <f t="shared" ref="C32:G32" si="3">IF(U24=0, "&lt; 1", U24)</f>
        <v>&lt; 1</v>
      </c>
      <c r="D32" s="16" t="str">
        <f t="shared" si="3"/>
        <v>&lt; 1</v>
      </c>
      <c r="E32" s="16" t="str">
        <f t="shared" si="3"/>
        <v>&lt; 1</v>
      </c>
      <c r="F32" s="16" t="str">
        <f t="shared" si="3"/>
        <v>&lt; 1</v>
      </c>
      <c r="G32" s="16" t="str">
        <f t="shared" si="3"/>
        <v>&lt; 1</v>
      </c>
      <c r="H32" s="72"/>
      <c r="I32" s="72"/>
      <c r="J32" s="72"/>
      <c r="K32" s="72"/>
      <c r="L32" s="36"/>
      <c r="O32" s="28"/>
      <c r="P32" s="28"/>
      <c r="Q32" s="44"/>
      <c r="R32" s="44" t="s">
        <v>48</v>
      </c>
      <c r="S32" s="44" t="s">
        <v>47</v>
      </c>
      <c r="T32" s="28"/>
      <c r="U32" s="44"/>
      <c r="V32" s="44" t="s">
        <v>48</v>
      </c>
      <c r="W32" s="44" t="s">
        <v>47</v>
      </c>
      <c r="Y32" s="44"/>
      <c r="Z32" s="44" t="s">
        <v>48</v>
      </c>
      <c r="AA32" s="44" t="s">
        <v>47</v>
      </c>
      <c r="AB32" s="28"/>
      <c r="AC32" s="28"/>
      <c r="AD32" s="28"/>
      <c r="AE32" s="28"/>
      <c r="AF32" s="28"/>
      <c r="AG32" s="28"/>
      <c r="AH32" s="28"/>
    </row>
    <row r="33" spans="1:34" ht="15.95" customHeight="1" x14ac:dyDescent="0.2">
      <c r="A33" s="14" t="s">
        <v>11</v>
      </c>
      <c r="B33" s="21"/>
      <c r="C33" s="16" t="str">
        <f t="shared" ref="C33:G33" si="4">IF(U25=0, "&lt; 1", U25)</f>
        <v>&lt; 1</v>
      </c>
      <c r="D33" s="16" t="str">
        <f t="shared" si="4"/>
        <v>&lt; 1</v>
      </c>
      <c r="E33" s="16" t="str">
        <f t="shared" si="4"/>
        <v>&lt; 1</v>
      </c>
      <c r="F33" s="16" t="str">
        <f t="shared" si="4"/>
        <v>&lt; 1</v>
      </c>
      <c r="G33" s="16" t="str">
        <f t="shared" si="4"/>
        <v>&lt; 1</v>
      </c>
      <c r="H33" s="72"/>
      <c r="I33" s="72"/>
      <c r="J33" s="72"/>
      <c r="K33" s="72"/>
      <c r="L33" s="36"/>
      <c r="N33" s="43"/>
      <c r="O33" s="43"/>
      <c r="P33" s="43"/>
      <c r="Q33" s="41" t="s">
        <v>46</v>
      </c>
      <c r="R33" s="41">
        <v>0.18181818181818182</v>
      </c>
      <c r="S33" s="41">
        <v>0</v>
      </c>
      <c r="T33" s="28"/>
      <c r="U33" s="41" t="s">
        <v>46</v>
      </c>
      <c r="V33" s="41">
        <v>0.11363636363636363</v>
      </c>
      <c r="W33" s="41">
        <v>0</v>
      </c>
      <c r="Y33" s="41" t="s">
        <v>46</v>
      </c>
      <c r="Z33" s="41">
        <v>9.0909090909090912E-2</v>
      </c>
      <c r="AA33" s="41">
        <v>0</v>
      </c>
      <c r="AB33" s="28"/>
      <c r="AC33" s="28"/>
      <c r="AD33" s="28"/>
      <c r="AE33" s="28"/>
      <c r="AF33" s="28"/>
      <c r="AG33" s="28"/>
      <c r="AH33" s="28"/>
    </row>
    <row r="34" spans="1:34" ht="15.95" customHeight="1" x14ac:dyDescent="0.2">
      <c r="A34" s="14" t="s">
        <v>12</v>
      </c>
      <c r="B34" s="21"/>
      <c r="C34" s="16" t="e">
        <f t="shared" ref="C34:G34" si="5">U26</f>
        <v>#DIV/0!</v>
      </c>
      <c r="D34" s="16" t="e">
        <f t="shared" si="5"/>
        <v>#DIV/0!</v>
      </c>
      <c r="E34" s="16" t="e">
        <f t="shared" si="5"/>
        <v>#DIV/0!</v>
      </c>
      <c r="F34" s="16" t="e">
        <f t="shared" si="5"/>
        <v>#DIV/0!</v>
      </c>
      <c r="G34" s="16" t="e">
        <f t="shared" si="5"/>
        <v>#DIV/0!</v>
      </c>
      <c r="H34" s="72"/>
      <c r="I34" s="72"/>
      <c r="J34" s="72"/>
      <c r="K34" s="72"/>
      <c r="L34" s="36"/>
      <c r="N34" s="13"/>
      <c r="O34" s="13"/>
      <c r="Q34" s="41" t="s">
        <v>45</v>
      </c>
      <c r="R34" s="41">
        <v>0.15221987315010568</v>
      </c>
      <c r="S34" s="41">
        <v>0</v>
      </c>
      <c r="U34" s="41" t="s">
        <v>45</v>
      </c>
      <c r="V34" s="41">
        <v>0.10306553911205074</v>
      </c>
      <c r="W34" s="41">
        <v>0</v>
      </c>
      <c r="Y34" s="41" t="s">
        <v>45</v>
      </c>
      <c r="Z34" s="41">
        <v>8.4566596194503171E-2</v>
      </c>
      <c r="AA34" s="41">
        <v>0</v>
      </c>
      <c r="AB34" s="28"/>
      <c r="AC34" s="28"/>
      <c r="AD34" s="28"/>
      <c r="AE34" s="28"/>
      <c r="AF34" s="28"/>
      <c r="AG34" s="28"/>
      <c r="AH34" s="28"/>
    </row>
    <row r="35" spans="1:34" ht="15.95" customHeight="1" x14ac:dyDescent="0.2">
      <c r="A35" s="14" t="s">
        <v>13</v>
      </c>
      <c r="B35" s="21"/>
      <c r="C35" s="16" t="str">
        <f t="shared" ref="C35:G35" si="6">U27</f>
        <v>NA</v>
      </c>
      <c r="D35" s="16" t="str">
        <f t="shared" si="6"/>
        <v>NA</v>
      </c>
      <c r="E35" s="16" t="str">
        <f t="shared" si="6"/>
        <v>NA</v>
      </c>
      <c r="F35" s="16" t="str">
        <f t="shared" si="6"/>
        <v>NA</v>
      </c>
      <c r="G35" s="16" t="str">
        <f t="shared" si="6"/>
        <v>NA</v>
      </c>
      <c r="H35" s="72"/>
      <c r="I35" s="72"/>
      <c r="J35" s="72"/>
      <c r="K35" s="72"/>
      <c r="L35" s="36"/>
      <c r="N35" s="13"/>
      <c r="O35" s="13"/>
      <c r="Q35" s="41" t="s">
        <v>44</v>
      </c>
      <c r="R35" s="41">
        <v>44</v>
      </c>
      <c r="S35" s="41">
        <v>9</v>
      </c>
      <c r="U35" s="41" t="s">
        <v>44</v>
      </c>
      <c r="V35" s="41">
        <v>44</v>
      </c>
      <c r="W35" s="41">
        <v>9</v>
      </c>
      <c r="Y35" s="41" t="s">
        <v>44</v>
      </c>
      <c r="Z35" s="41">
        <v>44</v>
      </c>
      <c r="AA35" s="41">
        <v>9</v>
      </c>
      <c r="AB35" s="28"/>
      <c r="AC35" s="28"/>
      <c r="AD35" s="28"/>
      <c r="AE35" s="28"/>
      <c r="AF35" s="28"/>
      <c r="AG35" s="28"/>
      <c r="AH35" s="28"/>
    </row>
    <row r="36" spans="1:34" ht="15.95" customHeight="1" x14ac:dyDescent="0.2">
      <c r="N36" s="13"/>
      <c r="O36" s="13"/>
      <c r="Q36" s="41" t="s">
        <v>43</v>
      </c>
      <c r="R36" s="41">
        <v>0</v>
      </c>
      <c r="S36" s="41"/>
      <c r="U36" s="41" t="s">
        <v>43</v>
      </c>
      <c r="V36" s="41">
        <v>0</v>
      </c>
      <c r="W36" s="41"/>
      <c r="Y36" s="41" t="s">
        <v>43</v>
      </c>
      <c r="Z36" s="41">
        <v>0</v>
      </c>
      <c r="AA36" s="41"/>
      <c r="AB36" s="28"/>
      <c r="AC36" s="28"/>
      <c r="AD36" s="28"/>
      <c r="AE36" s="28"/>
      <c r="AF36" s="28"/>
      <c r="AG36" s="28"/>
      <c r="AH36" s="28"/>
    </row>
    <row r="37" spans="1:34" ht="15.95" customHeight="1" x14ac:dyDescent="0.2">
      <c r="A37" s="25"/>
      <c r="N37" s="13"/>
      <c r="O37" s="13"/>
      <c r="Q37" s="41" t="s">
        <v>42</v>
      </c>
      <c r="R37" s="41">
        <v>43</v>
      </c>
      <c r="S37" s="41"/>
      <c r="U37" s="41" t="s">
        <v>42</v>
      </c>
      <c r="V37" s="41">
        <v>43</v>
      </c>
      <c r="W37" s="41"/>
      <c r="Y37" s="41" t="s">
        <v>42</v>
      </c>
      <c r="Z37" s="41">
        <v>43</v>
      </c>
      <c r="AA37" s="41"/>
      <c r="AB37" s="28"/>
      <c r="AC37" s="28"/>
      <c r="AD37" s="28"/>
      <c r="AE37" s="28"/>
      <c r="AF37" s="28"/>
      <c r="AG37" s="28"/>
      <c r="AH37" s="28"/>
    </row>
    <row r="38" spans="1:34" ht="15.95" customHeight="1" x14ac:dyDescent="0.2">
      <c r="N38" s="13"/>
      <c r="O38" s="13"/>
      <c r="Q38" s="41" t="s">
        <v>41</v>
      </c>
      <c r="R38" s="41">
        <v>3.0912061651652349</v>
      </c>
      <c r="S38" s="41"/>
      <c r="U38" s="41" t="s">
        <v>41</v>
      </c>
      <c r="V38" s="41">
        <v>2.347939631425926</v>
      </c>
      <c r="W38" s="41"/>
      <c r="Y38" s="41" t="s">
        <v>41</v>
      </c>
      <c r="Z38" s="41">
        <v>2.0736441353327724</v>
      </c>
      <c r="AA38" s="41"/>
      <c r="AB38" s="28"/>
      <c r="AC38" s="28"/>
      <c r="AD38" s="28"/>
      <c r="AE38" s="28"/>
      <c r="AF38" s="28"/>
      <c r="AG38" s="28"/>
      <c r="AH38" s="28"/>
    </row>
    <row r="39" spans="1:34" ht="15.95" customHeight="1" x14ac:dyDescent="0.2">
      <c r="N39" s="13"/>
      <c r="O39" s="13"/>
      <c r="Q39" s="41" t="s">
        <v>40</v>
      </c>
      <c r="R39" s="41">
        <v>1.7459587076832231E-3</v>
      </c>
      <c r="S39" s="41"/>
      <c r="U39" s="41" t="s">
        <v>40</v>
      </c>
      <c r="V39" s="41">
        <v>1.1773793407177892E-2</v>
      </c>
      <c r="W39" s="41"/>
      <c r="Y39" s="41" t="s">
        <v>40</v>
      </c>
      <c r="Z39" s="41">
        <v>2.2068132779814151E-2</v>
      </c>
      <c r="AA39" s="41"/>
      <c r="AB39" s="28"/>
      <c r="AC39" s="28"/>
      <c r="AD39" s="28"/>
      <c r="AE39" s="28"/>
      <c r="AF39" s="28"/>
      <c r="AG39" s="28"/>
      <c r="AH39" s="28"/>
    </row>
    <row r="40" spans="1:34" ht="15.95" customHeight="1" x14ac:dyDescent="0.2">
      <c r="N40" s="13"/>
      <c r="O40" s="13"/>
      <c r="Q40" s="41" t="s">
        <v>39</v>
      </c>
      <c r="R40" s="41">
        <v>1.6810707032025196</v>
      </c>
      <c r="S40" s="41"/>
      <c r="U40" s="41" t="s">
        <v>39</v>
      </c>
      <c r="V40" s="41">
        <v>1.6810707032025196</v>
      </c>
      <c r="W40" s="41"/>
      <c r="Y40" s="41" t="s">
        <v>39</v>
      </c>
      <c r="Z40" s="41">
        <v>1.6810707032025196</v>
      </c>
      <c r="AA40" s="41"/>
      <c r="AB40" s="28"/>
      <c r="AC40" s="28"/>
      <c r="AD40" s="28"/>
      <c r="AE40" s="28"/>
      <c r="AF40" s="28"/>
      <c r="AG40" s="28"/>
      <c r="AH40" s="28"/>
    </row>
    <row r="41" spans="1:34" ht="15.95" customHeight="1" x14ac:dyDescent="0.2">
      <c r="N41" s="13"/>
      <c r="O41" s="13"/>
      <c r="Q41" s="41" t="s">
        <v>38</v>
      </c>
      <c r="R41" s="41">
        <v>3.4919174153664463E-3</v>
      </c>
      <c r="S41" s="41"/>
      <c r="U41" s="41" t="s">
        <v>38</v>
      </c>
      <c r="V41" s="41">
        <v>2.3547586814355783E-2</v>
      </c>
      <c r="W41" s="41"/>
      <c r="Y41" s="41" t="s">
        <v>38</v>
      </c>
      <c r="Z41" s="41">
        <v>4.4136265559628303E-2</v>
      </c>
      <c r="AA41" s="41"/>
      <c r="AB41" s="28"/>
      <c r="AC41" s="28"/>
      <c r="AD41" s="28"/>
      <c r="AE41" s="28"/>
      <c r="AF41" s="28"/>
      <c r="AG41" s="28"/>
      <c r="AH41" s="28"/>
    </row>
    <row r="42" spans="1:34" ht="15.95" customHeight="1" thickBot="1" x14ac:dyDescent="0.25">
      <c r="N42" s="41"/>
      <c r="O42" s="41"/>
      <c r="P42" s="41"/>
      <c r="Q42" s="42" t="s">
        <v>37</v>
      </c>
      <c r="R42" s="42">
        <v>2.0166921992278248</v>
      </c>
      <c r="S42" s="42"/>
      <c r="T42" s="28"/>
      <c r="U42" s="42" t="s">
        <v>37</v>
      </c>
      <c r="V42" s="42">
        <v>2.0166921992278248</v>
      </c>
      <c r="W42" s="42"/>
      <c r="X42" s="28"/>
      <c r="Y42" s="42" t="s">
        <v>37</v>
      </c>
      <c r="Z42" s="42">
        <v>2.0166921992278248</v>
      </c>
      <c r="AA42" s="42"/>
      <c r="AB42" s="28"/>
      <c r="AC42" s="28"/>
      <c r="AD42" s="28"/>
      <c r="AE42" s="28"/>
      <c r="AF42" s="28"/>
      <c r="AG42" s="28"/>
      <c r="AH42" s="28"/>
    </row>
    <row r="43" spans="1:34" ht="15.95" customHeight="1" x14ac:dyDescent="0.2"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28"/>
      <c r="AD43" s="28"/>
      <c r="AE43" s="28"/>
      <c r="AF43" s="28"/>
      <c r="AG43" s="28"/>
      <c r="AH43" s="28"/>
    </row>
    <row r="44" spans="1:34" ht="15.95" customHeight="1" x14ac:dyDescent="0.2"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28"/>
      <c r="AD44" s="28"/>
      <c r="AE44" s="28"/>
      <c r="AF44" s="28"/>
      <c r="AG44" s="28"/>
      <c r="AH44" s="28"/>
    </row>
    <row r="45" spans="1:34" ht="15.95" customHeight="1" x14ac:dyDescent="0.2"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28"/>
      <c r="AD45" s="28"/>
      <c r="AE45" s="28"/>
      <c r="AF45" s="28"/>
      <c r="AG45" s="28"/>
      <c r="AH45" s="28"/>
    </row>
    <row r="46" spans="1:34" ht="15.95" customHeight="1" x14ac:dyDescent="0.2"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28"/>
      <c r="AD46" s="28"/>
      <c r="AE46" s="28"/>
      <c r="AF46" s="28"/>
      <c r="AG46" s="28"/>
      <c r="AH46" s="28"/>
    </row>
    <row r="47" spans="1:34" ht="15.95" customHeight="1" x14ac:dyDescent="0.2"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28"/>
      <c r="AD47" s="28"/>
      <c r="AE47" s="28"/>
      <c r="AF47" s="28"/>
      <c r="AG47" s="28"/>
      <c r="AH47" s="28"/>
    </row>
    <row r="48" spans="1:34" ht="15.95" customHeight="1" x14ac:dyDescent="0.2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28"/>
      <c r="AD48" s="28"/>
      <c r="AE48" s="28"/>
      <c r="AF48" s="28"/>
      <c r="AG48" s="28"/>
      <c r="AH48" s="28"/>
    </row>
    <row r="49" spans="1:34" ht="15.95" customHeight="1" x14ac:dyDescent="0.2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 spans="1:34" ht="15.95" customHeight="1" x14ac:dyDescent="0.2">
      <c r="B50" s="28"/>
      <c r="C50" s="28"/>
      <c r="D50" s="28"/>
      <c r="E50" s="28"/>
      <c r="F50" s="28"/>
      <c r="G50" s="28"/>
      <c r="H50" s="28"/>
      <c r="I50" s="28"/>
      <c r="J50" s="28"/>
      <c r="K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 spans="1:34" s="37" customFormat="1" ht="15.75" customHeight="1" x14ac:dyDescent="0.2">
      <c r="A51" s="215" t="s">
        <v>35</v>
      </c>
      <c r="B51" s="215"/>
      <c r="C51" s="215"/>
      <c r="D51" s="215"/>
      <c r="E51" s="215"/>
      <c r="F51" s="215"/>
      <c r="G51" s="215"/>
      <c r="H51" s="62"/>
      <c r="I51" s="62"/>
      <c r="J51" s="101"/>
      <c r="K51" s="101"/>
      <c r="L51" s="40"/>
      <c r="M51" s="38"/>
    </row>
    <row r="52" spans="1:34" s="37" customFormat="1" ht="17.25" customHeight="1" x14ac:dyDescent="0.2">
      <c r="A52" s="216" t="s">
        <v>36</v>
      </c>
      <c r="B52" s="216"/>
      <c r="C52" s="216"/>
      <c r="D52" s="216"/>
      <c r="E52" s="216"/>
      <c r="F52" s="216"/>
      <c r="G52" s="216"/>
      <c r="H52" s="63"/>
      <c r="I52" s="63"/>
      <c r="J52" s="102"/>
      <c r="K52" s="102"/>
      <c r="L52" s="40"/>
      <c r="M52" s="38"/>
    </row>
    <row r="53" spans="1:34" ht="6.75" customHeight="1" x14ac:dyDescent="0.2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 spans="1:34" s="26" customFormat="1" ht="15.95" customHeight="1" x14ac:dyDescent="0.2">
      <c r="A54" s="209" t="s">
        <v>18</v>
      </c>
      <c r="B54" s="209"/>
      <c r="C54" s="209"/>
      <c r="D54" s="36"/>
      <c r="L54" s="36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 spans="1:34" s="26" customFormat="1" ht="54.75" customHeight="1" x14ac:dyDescent="0.2">
      <c r="A55" s="209" t="s">
        <v>66</v>
      </c>
      <c r="B55" s="209"/>
      <c r="C55" s="209"/>
      <c r="D55" s="209"/>
      <c r="E55" s="209"/>
      <c r="F55" s="209"/>
      <c r="G55" s="209"/>
      <c r="H55" s="64"/>
      <c r="I55" s="64"/>
      <c r="J55" s="103"/>
      <c r="K55" s="103"/>
      <c r="L55" s="36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 spans="1:34" s="26" customFormat="1" ht="56.25" customHeight="1" x14ac:dyDescent="0.2">
      <c r="A56" s="210" t="s">
        <v>64</v>
      </c>
      <c r="B56" s="210"/>
      <c r="C56" s="210"/>
      <c r="D56" s="210"/>
      <c r="E56" s="210"/>
      <c r="F56" s="210"/>
      <c r="G56" s="210"/>
      <c r="H56" s="65"/>
      <c r="I56" s="65"/>
      <c r="J56" s="104"/>
      <c r="K56" s="104"/>
      <c r="L56" s="36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 spans="1:34" s="26" customFormat="1" ht="15.95" customHeight="1" x14ac:dyDescent="0.2">
      <c r="L57" s="36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 spans="1:34" s="26" customFormat="1" ht="25.5" customHeight="1" x14ac:dyDescent="0.2">
      <c r="B58" s="211" t="s">
        <v>1</v>
      </c>
      <c r="C58" s="211"/>
      <c r="D58" s="211"/>
      <c r="E58" s="211" t="s">
        <v>2</v>
      </c>
      <c r="F58" s="211"/>
      <c r="G58" s="211"/>
      <c r="H58" s="61"/>
      <c r="I58" s="61"/>
      <c r="J58" s="100"/>
      <c r="K58" s="100"/>
      <c r="L58" s="36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 spans="1:34" s="26" customFormat="1" ht="38.1" customHeight="1" x14ac:dyDescent="0.2">
      <c r="B59" s="211"/>
      <c r="C59" s="211"/>
      <c r="D59" s="211"/>
      <c r="E59" s="211"/>
      <c r="F59" s="211"/>
      <c r="G59" s="211"/>
      <c r="H59" s="61"/>
      <c r="I59" s="61"/>
      <c r="J59" s="100"/>
      <c r="K59" s="100"/>
      <c r="L59" s="36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 spans="1:34" x14ac:dyDescent="0.2">
      <c r="B60" s="27"/>
      <c r="C60" s="27"/>
      <c r="D60" s="27"/>
      <c r="E60" s="27"/>
      <c r="F60" s="27"/>
      <c r="G60" s="27"/>
      <c r="H60" s="27"/>
      <c r="I60" s="27"/>
      <c r="J60" s="27"/>
      <c r="K60" s="27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 spans="1:34" x14ac:dyDescent="0.2">
      <c r="B61" s="27"/>
      <c r="C61" s="27"/>
      <c r="D61" s="27"/>
      <c r="E61" s="27"/>
      <c r="F61" s="27"/>
      <c r="G61" s="27"/>
      <c r="H61" s="27"/>
      <c r="I61" s="27"/>
      <c r="J61" s="27"/>
      <c r="K61" s="27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 spans="1:34" x14ac:dyDescent="0.2"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 spans="1:34" x14ac:dyDescent="0.2"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</sheetData>
  <sheetProtection formatCells="0" formatRows="0" insertRows="0" insertHyperlinks="0" deleteRows="0" sort="0" autoFilter="0" pivotTables="0"/>
  <mergeCells count="33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B59:D59"/>
    <mergeCell ref="E59:G59"/>
    <mergeCell ref="A54:C54"/>
    <mergeCell ref="A8:B8"/>
    <mergeCell ref="C8:D8"/>
    <mergeCell ref="F8:G8"/>
    <mergeCell ref="A9:B9"/>
    <mergeCell ref="C9:D9"/>
    <mergeCell ref="F9:G9"/>
    <mergeCell ref="A10:G10"/>
    <mergeCell ref="A29:C29"/>
    <mergeCell ref="A30:C30"/>
    <mergeCell ref="A51:G51"/>
    <mergeCell ref="A52:G52"/>
    <mergeCell ref="J11:J12"/>
    <mergeCell ref="K11:K12"/>
    <mergeCell ref="A55:G55"/>
    <mergeCell ref="A56:G56"/>
    <mergeCell ref="B58:D58"/>
    <mergeCell ref="E58:G58"/>
  </mergeCells>
  <conditionalFormatting sqref="C19:I19">
    <cfRule type="cellIs" dxfId="15" priority="15" operator="greaterThanOrEqual">
      <formula>$D$6</formula>
    </cfRule>
    <cfRule type="cellIs" dxfId="14" priority="16" operator="lessThan">
      <formula>$D$6</formula>
    </cfRule>
  </conditionalFormatting>
  <conditionalFormatting sqref="D19 F19">
    <cfRule type="cellIs" dxfId="13" priority="13" operator="greaterThanOrEqual">
      <formula>$D$6</formula>
    </cfRule>
    <cfRule type="cellIs" dxfId="12" priority="14" operator="lessThan">
      <formula>$D$6</formula>
    </cfRule>
  </conditionalFormatting>
  <conditionalFormatting sqref="C19:I19">
    <cfRule type="cellIs" dxfId="11" priority="11" operator="greaterThanOrEqual">
      <formula>$D$6</formula>
    </cfRule>
    <cfRule type="cellIs" dxfId="10" priority="12" operator="lessThan">
      <formula>$D$6</formula>
    </cfRule>
  </conditionalFormatting>
  <conditionalFormatting sqref="C19:I20">
    <cfRule type="cellIs" dxfId="9" priority="9" operator="greaterThanOrEqual">
      <formula>$D$6</formula>
    </cfRule>
    <cfRule type="cellIs" dxfId="8" priority="10" operator="lessThan">
      <formula>$D$6</formula>
    </cfRule>
  </conditionalFormatting>
  <conditionalFormatting sqref="C20:I20">
    <cfRule type="cellIs" dxfId="7" priority="7" operator="greaterThanOrEqual">
      <formula>$D$6</formula>
    </cfRule>
    <cfRule type="cellIs" dxfId="6" priority="8" operator="lessThan">
      <formula>$D$6</formula>
    </cfRule>
  </conditionalFormatting>
  <conditionalFormatting sqref="C20:I20">
    <cfRule type="cellIs" dxfId="5" priority="5" operator="greaterThanOrEqual">
      <formula>$D$6</formula>
    </cfRule>
    <cfRule type="cellIs" dxfId="4" priority="6" operator="lessThan">
      <formula>$D$6</formula>
    </cfRule>
  </conditionalFormatting>
  <conditionalFormatting sqref="C21:I22">
    <cfRule type="cellIs" dxfId="3" priority="3" operator="greaterThanOrEqual">
      <formula>$D$6</formula>
    </cfRule>
    <cfRule type="cellIs" dxfId="2" priority="4" operator="lessThan">
      <formula>$D$6</formula>
    </cfRule>
  </conditionalFormatting>
  <conditionalFormatting sqref="C21:I22">
    <cfRule type="cellIs" dxfId="1" priority="1" operator="greaterThanOrEqual">
      <formula>$D$6</formula>
    </cfRule>
    <cfRule type="cellIs" dxfId="0" priority="2" operator="lessThan">
      <formula>$D$6</formula>
    </cfRule>
  </conditionalFormatting>
  <pageMargins left="0.31496062992125984" right="0.11811023622047245" top="0.19685039370078741" bottom="0.31496062992125984" header="0.11811023622047245" footer="0.19685039370078741"/>
  <pageSetup paperSize="9" scale="78" orientation="portrait" r:id="rId1"/>
  <headerFooter>
    <oddFooter>&amp;L&amp;"Arial,đậm"&amp;12Ref. No.: 020025.03/02 &amp;R&amp;12Page &amp;P / &amp;N</oddFooter>
  </headerFooter>
  <rowBreaks count="1" manualBreakCount="1">
    <brk id="35" max="9" man="1"/>
  </rowBreak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F81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30" width="5.85546875" style="13" customWidth="1"/>
    <col min="31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tr">
        <f>Cuong!A2:G2</f>
        <v xml:space="preserve">BÁO CÁO PHÂN TÍCH XU HƯỚNG VI SINH NHÂN VIÊN
TREND ANALYSIS REPORT FOR PERSONNEL MONITORING 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4" t="s">
        <v>0</v>
      </c>
      <c r="F5" s="243" t="str">
        <f>Cuong!F5</f>
        <v>01/01/18-31/12/18</v>
      </c>
      <c r="G5" s="24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73</v>
      </c>
      <c r="D6" s="255"/>
      <c r="E6" s="34" t="s">
        <v>6</v>
      </c>
      <c r="F6" s="256" t="s">
        <v>74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4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4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4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5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43120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40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43139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43159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43183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43217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43244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43248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43276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43308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43314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43335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43369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43399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43434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43459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/>
      <c r="C28" s="145"/>
      <c r="D28" s="145"/>
      <c r="E28" s="145"/>
      <c r="F28" s="145"/>
      <c r="G28" s="145"/>
      <c r="H28" s="145"/>
      <c r="I28" s="145"/>
      <c r="J28" s="86">
        <v>1.5</v>
      </c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/>
      <c r="C29" s="145"/>
      <c r="D29" s="145"/>
      <c r="E29" s="145"/>
      <c r="F29" s="145"/>
      <c r="G29" s="145"/>
      <c r="H29" s="145"/>
      <c r="I29" s="145"/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>
        <v>2</v>
      </c>
      <c r="B30" s="164"/>
      <c r="C30" s="145"/>
      <c r="D30" s="145"/>
      <c r="E30" s="145"/>
      <c r="F30" s="145"/>
      <c r="G30" s="145"/>
      <c r="H30" s="145"/>
      <c r="I30" s="145"/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>
        <v>3</v>
      </c>
      <c r="B31" s="164"/>
      <c r="C31" s="145"/>
      <c r="D31" s="145"/>
      <c r="E31" s="145"/>
      <c r="F31" s="145"/>
      <c r="G31" s="145"/>
      <c r="H31" s="145"/>
      <c r="I31" s="145"/>
      <c r="J31" s="86"/>
      <c r="K31" s="18" t="str">
        <f t="shared" si="0"/>
        <v>NA</v>
      </c>
      <c r="L31" s="18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</row>
    <row r="32" spans="1:23" ht="17.100000000000001" customHeight="1" thickBot="1" x14ac:dyDescent="0.25">
      <c r="A32" s="89">
        <v>1</v>
      </c>
      <c r="B32" s="164"/>
      <c r="C32" s="145"/>
      <c r="D32" s="145"/>
      <c r="E32" s="145"/>
      <c r="F32" s="145"/>
      <c r="G32" s="145"/>
      <c r="H32" s="145"/>
      <c r="I32" s="145"/>
      <c r="J32" s="86"/>
      <c r="K32" s="18" t="str">
        <f t="shared" si="0"/>
        <v>NA</v>
      </c>
      <c r="L32" s="18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</row>
    <row r="33" spans="1:28" ht="17.100000000000001" customHeight="1" thickBot="1" x14ac:dyDescent="0.25">
      <c r="A33" s="14">
        <v>2</v>
      </c>
      <c r="B33" s="164"/>
      <c r="C33" s="145"/>
      <c r="D33" s="145"/>
      <c r="E33" s="145"/>
      <c r="F33" s="145"/>
      <c r="G33" s="145"/>
      <c r="H33" s="145"/>
      <c r="I33" s="145"/>
      <c r="J33" s="86"/>
      <c r="K33" s="18" t="str">
        <f t="shared" si="0"/>
        <v>NA</v>
      </c>
      <c r="L33" s="18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</row>
    <row r="34" spans="1:28" ht="17.100000000000001" customHeight="1" thickBot="1" x14ac:dyDescent="0.25">
      <c r="A34" s="14">
        <v>3</v>
      </c>
      <c r="B34" s="164"/>
      <c r="C34" s="145"/>
      <c r="D34" s="145"/>
      <c r="E34" s="145"/>
      <c r="F34" s="145"/>
      <c r="G34" s="145"/>
      <c r="H34" s="145"/>
      <c r="I34" s="145"/>
      <c r="J34" s="86"/>
      <c r="K34" s="18" t="str">
        <f t="shared" si="0"/>
        <v>NA</v>
      </c>
      <c r="L34" s="18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S34" s="19"/>
      <c r="T34" s="19"/>
      <c r="U34" s="19"/>
      <c r="V34" s="19"/>
      <c r="W34" s="19"/>
    </row>
    <row r="35" spans="1:28" ht="17.100000000000001" customHeight="1" thickBot="1" x14ac:dyDescent="0.25">
      <c r="A35" s="14">
        <v>4</v>
      </c>
      <c r="B35" s="164"/>
      <c r="C35" s="145"/>
      <c r="D35" s="145"/>
      <c r="E35" s="145"/>
      <c r="F35" s="145"/>
      <c r="G35" s="145"/>
      <c r="H35" s="145"/>
      <c r="I35" s="145"/>
      <c r="J35" s="86"/>
      <c r="K35" s="18" t="str">
        <f t="shared" si="0"/>
        <v>NA</v>
      </c>
      <c r="L35" s="18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S35" s="19"/>
      <c r="T35" s="19"/>
      <c r="U35" s="19"/>
      <c r="V35" s="19"/>
      <c r="W35" s="19"/>
    </row>
    <row r="36" spans="1:28" ht="17.100000000000001" customHeight="1" thickBot="1" x14ac:dyDescent="0.25">
      <c r="A36" s="14">
        <v>5</v>
      </c>
      <c r="B36" s="164"/>
      <c r="C36" s="145"/>
      <c r="D36" s="145"/>
      <c r="E36" s="145"/>
      <c r="F36" s="145"/>
      <c r="G36" s="145"/>
      <c r="H36" s="145"/>
      <c r="I36" s="145"/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8" ht="17.100000000000001" customHeight="1" thickBot="1" x14ac:dyDescent="0.25">
      <c r="A37" s="14">
        <v>6</v>
      </c>
      <c r="B37" s="164"/>
      <c r="C37" s="145"/>
      <c r="D37" s="145"/>
      <c r="E37" s="145"/>
      <c r="F37" s="145"/>
      <c r="G37" s="145"/>
      <c r="H37" s="145"/>
      <c r="I37" s="145"/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8" ht="17.100000000000001" customHeight="1" thickBot="1" x14ac:dyDescent="0.25">
      <c r="A38" s="14">
        <v>7</v>
      </c>
      <c r="B38" s="164"/>
      <c r="C38" s="145"/>
      <c r="D38" s="145"/>
      <c r="E38" s="145"/>
      <c r="F38" s="145"/>
      <c r="G38" s="145"/>
      <c r="H38" s="145"/>
      <c r="I38" s="145"/>
      <c r="J38" s="86"/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8" ht="17.100000000000001" customHeight="1" thickBot="1" x14ac:dyDescent="0.25">
      <c r="A39" s="14">
        <v>8</v>
      </c>
      <c r="B39" s="164"/>
      <c r="C39" s="145"/>
      <c r="D39" s="145"/>
      <c r="E39" s="145"/>
      <c r="F39" s="145"/>
      <c r="G39" s="145"/>
      <c r="H39" s="145"/>
      <c r="I39" s="145"/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8" ht="17.100000000000001" customHeight="1" thickBot="1" x14ac:dyDescent="0.25">
      <c r="A40" s="14">
        <v>9</v>
      </c>
      <c r="B40" s="164"/>
      <c r="C40" s="145"/>
      <c r="D40" s="145"/>
      <c r="E40" s="145"/>
      <c r="F40" s="145"/>
      <c r="G40" s="145"/>
      <c r="H40" s="145"/>
      <c r="I40" s="145"/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8" ht="17.100000000000001" customHeight="1" x14ac:dyDescent="0.2">
      <c r="A41" s="14" t="s">
        <v>9</v>
      </c>
      <c r="B41" s="20"/>
      <c r="C41" s="16" t="str">
        <f t="shared" ref="C41:G43" si="1">IF(M41=0, "&lt; 1", M41)</f>
        <v>&lt; 1</v>
      </c>
      <c r="D41" s="16" t="str">
        <f t="shared" si="1"/>
        <v>&lt; 1</v>
      </c>
      <c r="E41" s="16" t="str">
        <f t="shared" si="1"/>
        <v>&lt; 1</v>
      </c>
      <c r="F41" s="16" t="str">
        <f t="shared" si="1"/>
        <v>&lt; 1</v>
      </c>
      <c r="G41" s="16" t="str">
        <f t="shared" si="1"/>
        <v>&lt; 1</v>
      </c>
      <c r="H41" s="72"/>
      <c r="I41" s="72"/>
      <c r="J41" s="86"/>
      <c r="M41" s="14">
        <f>ROUNDUP(AVERAGE(M13:M40), 0)</f>
        <v>0</v>
      </c>
      <c r="N41" s="14">
        <f>ROUNDUP(AVERAGE(N13:N40), 0)</f>
        <v>0</v>
      </c>
      <c r="O41" s="14">
        <f>ROUNDUP(AVERAGE(O13:O40), 0)</f>
        <v>0</v>
      </c>
      <c r="P41" s="14">
        <f>ROUNDUP(AVERAGE(P13:P40), 0)</f>
        <v>0</v>
      </c>
      <c r="Q41" s="14">
        <f>ROUNDUP(AVERAGE(Q13:Q40), 0)</f>
        <v>0</v>
      </c>
      <c r="S41" s="14">
        <f>ROUNDUP(AVERAGE(S13:S40), 0)</f>
        <v>0</v>
      </c>
      <c r="T41" s="14">
        <f>ROUNDUP(AVERAGE(T13:T40), 0)</f>
        <v>0</v>
      </c>
      <c r="U41" s="14">
        <f>ROUNDUP(AVERAGE(U13:U40), 0)</f>
        <v>0</v>
      </c>
      <c r="V41" s="14">
        <f>ROUNDUP(AVERAGE(V13:V40), 0)</f>
        <v>0</v>
      </c>
      <c r="W41" s="14">
        <f>ROUNDUP(AVERAGE(W13:W40), 0)</f>
        <v>0</v>
      </c>
    </row>
    <row r="42" spans="1:28" ht="17.100000000000001" customHeight="1" x14ac:dyDescent="0.2">
      <c r="A42" s="14" t="s">
        <v>10</v>
      </c>
      <c r="B42" s="21"/>
      <c r="C42" s="16" t="str">
        <f t="shared" si="1"/>
        <v>&lt; 1</v>
      </c>
      <c r="D42" s="16" t="str">
        <f t="shared" si="1"/>
        <v>&lt; 1</v>
      </c>
      <c r="E42" s="16" t="str">
        <f t="shared" si="1"/>
        <v>&lt; 1</v>
      </c>
      <c r="F42" s="16" t="str">
        <f t="shared" si="1"/>
        <v>&lt; 1</v>
      </c>
      <c r="G42" s="16" t="str">
        <f t="shared" si="1"/>
        <v>&lt; 1</v>
      </c>
      <c r="H42" s="72"/>
      <c r="I42" s="72"/>
      <c r="J42" s="86"/>
      <c r="M42" s="14">
        <f>MIN(M13:M40)</f>
        <v>0</v>
      </c>
      <c r="N42" s="14">
        <f>MIN(N13:N40)</f>
        <v>0</v>
      </c>
      <c r="O42" s="14">
        <f>MIN(O13:O40)</f>
        <v>0</v>
      </c>
      <c r="P42" s="14">
        <f>MIN(P13:P40)</f>
        <v>0</v>
      </c>
      <c r="Q42" s="14">
        <f>MIN(Q13:Q40)</f>
        <v>0</v>
      </c>
      <c r="S42" s="14">
        <f>MIN(S13:S40)</f>
        <v>0</v>
      </c>
      <c r="T42" s="14">
        <f>MIN(T13:T40)</f>
        <v>0</v>
      </c>
      <c r="U42" s="14">
        <f>MIN(U13:U40)</f>
        <v>0</v>
      </c>
      <c r="V42" s="14">
        <f>MIN(V13:V40)</f>
        <v>0</v>
      </c>
      <c r="W42" s="14">
        <f>MIN(W13:W40)</f>
        <v>0</v>
      </c>
    </row>
    <row r="43" spans="1:28" ht="17.100000000000001" customHeight="1" x14ac:dyDescent="0.2">
      <c r="A43" s="14" t="s">
        <v>11</v>
      </c>
      <c r="B43" s="21"/>
      <c r="C43" s="16" t="str">
        <f t="shared" si="1"/>
        <v>&lt; 1</v>
      </c>
      <c r="D43" s="16" t="str">
        <f t="shared" si="1"/>
        <v>&lt; 1</v>
      </c>
      <c r="E43" s="16" t="str">
        <f t="shared" si="1"/>
        <v>&lt; 1</v>
      </c>
      <c r="F43" s="16" t="str">
        <f t="shared" si="1"/>
        <v>&lt; 1</v>
      </c>
      <c r="G43" s="16" t="str">
        <f t="shared" si="1"/>
        <v>&lt; 1</v>
      </c>
      <c r="H43" s="72"/>
      <c r="I43" s="72"/>
      <c r="J43" s="86"/>
      <c r="M43" s="14">
        <f>MAX(M13:M40)</f>
        <v>0</v>
      </c>
      <c r="N43" s="14">
        <f>MAX(N13:N40)</f>
        <v>0</v>
      </c>
      <c r="O43" s="14">
        <f>MAX(O13:O40)</f>
        <v>0</v>
      </c>
      <c r="P43" s="14">
        <f>MAX(P13:P40)</f>
        <v>0</v>
      </c>
      <c r="Q43" s="14">
        <f>MAX(Q13:Q40)</f>
        <v>0</v>
      </c>
      <c r="S43" s="14">
        <f>MAX(S13:S40)</f>
        <v>0</v>
      </c>
      <c r="T43" s="14">
        <f>MAX(T13:T40)</f>
        <v>0</v>
      </c>
      <c r="U43" s="14">
        <f>MAX(U13:U40)</f>
        <v>0</v>
      </c>
      <c r="V43" s="14">
        <f>MAX(V13:V40)</f>
        <v>0</v>
      </c>
      <c r="W43" s="14">
        <f>MAX(W13:W40)</f>
        <v>0</v>
      </c>
    </row>
    <row r="44" spans="1:28" ht="17.100000000000001" customHeight="1" x14ac:dyDescent="0.2">
      <c r="A44" s="14" t="s">
        <v>12</v>
      </c>
      <c r="B44" s="21"/>
      <c r="C44" s="22">
        <f t="shared" ref="C44:G45" si="2">M44</f>
        <v>0</v>
      </c>
      <c r="D44" s="22">
        <f t="shared" si="2"/>
        <v>0</v>
      </c>
      <c r="E44" s="22">
        <f t="shared" si="2"/>
        <v>0</v>
      </c>
      <c r="F44" s="22">
        <f t="shared" si="2"/>
        <v>0</v>
      </c>
      <c r="G44" s="22">
        <f t="shared" si="2"/>
        <v>0</v>
      </c>
      <c r="H44" s="73"/>
      <c r="I44" s="73"/>
      <c r="J44" s="86"/>
      <c r="M44" s="22">
        <f>STDEV(M13:M40)</f>
        <v>0</v>
      </c>
      <c r="N44" s="22">
        <f>STDEV(N13:N40)</f>
        <v>0</v>
      </c>
      <c r="O44" s="22">
        <f>STDEV(O13:O40)</f>
        <v>0</v>
      </c>
      <c r="P44" s="22">
        <f>STDEV(P13:P40)</f>
        <v>0</v>
      </c>
      <c r="Q44" s="22">
        <f>STDEV(Q13:Q40)</f>
        <v>0</v>
      </c>
      <c r="S44" s="22">
        <f>STDEV(S13:S40)</f>
        <v>0</v>
      </c>
      <c r="T44" s="22">
        <f>STDEV(T13:T40)</f>
        <v>0</v>
      </c>
      <c r="U44" s="22">
        <f>STDEV(U13:U40)</f>
        <v>0</v>
      </c>
      <c r="V44" s="22">
        <f>STDEV(V13:V40)</f>
        <v>0</v>
      </c>
      <c r="W44" s="22">
        <f>STDEV(W13:W40)</f>
        <v>0</v>
      </c>
    </row>
    <row r="45" spans="1:28" ht="17.100000000000001" customHeight="1" x14ac:dyDescent="0.2">
      <c r="A45" s="14" t="s">
        <v>13</v>
      </c>
      <c r="B45" s="21"/>
      <c r="C45" s="22" t="str">
        <f t="shared" si="2"/>
        <v>NA</v>
      </c>
      <c r="D45" s="22" t="str">
        <f t="shared" si="2"/>
        <v>NA</v>
      </c>
      <c r="E45" s="22" t="str">
        <f t="shared" si="2"/>
        <v>NA</v>
      </c>
      <c r="F45" s="22" t="str">
        <f t="shared" si="2"/>
        <v>NA</v>
      </c>
      <c r="G45" s="22" t="str">
        <f t="shared" si="2"/>
        <v>NA</v>
      </c>
      <c r="H45" s="73"/>
      <c r="I45" s="73"/>
      <c r="J45" s="86"/>
      <c r="M45" s="22" t="str">
        <f>IF(M41=0, "NA", M44*100/M41)</f>
        <v>NA</v>
      </c>
      <c r="N45" s="22" t="str">
        <f>IF(N41=0, "NA", N44*100/N41)</f>
        <v>NA</v>
      </c>
      <c r="O45" s="22" t="str">
        <f>IF(O41=0, "NA", O44*100/O41)</f>
        <v>NA</v>
      </c>
      <c r="P45" s="22" t="str">
        <f>IF(P41=0, "NA", P44*100/P41)</f>
        <v>NA</v>
      </c>
      <c r="Q45" s="22" t="str">
        <f>IF(Q41=0, "NA", Q44*100/Q41)</f>
        <v>NA</v>
      </c>
      <c r="S45" s="22" t="str">
        <f>IF(S41=0, "NA", S44*100/S41)</f>
        <v>NA</v>
      </c>
      <c r="T45" s="22" t="str">
        <f>IF(T41=0, "NA", T44*100/T41)</f>
        <v>NA</v>
      </c>
      <c r="U45" s="22" t="str">
        <f>IF(U41=0, "NA", U44*100/U41)</f>
        <v>NA</v>
      </c>
      <c r="V45" s="22" t="str">
        <f>IF(V41=0, "NA", V44*100/V41)</f>
        <v>NA</v>
      </c>
      <c r="W45" s="22" t="str">
        <f>IF(W41=0, "NA", W44*100/W41)</f>
        <v>NA</v>
      </c>
    </row>
    <row r="46" spans="1:28" ht="11.25" customHeight="1" x14ac:dyDescent="0.2">
      <c r="N46" s="24"/>
    </row>
    <row r="47" spans="1:28" s="37" customFormat="1" ht="14.25" customHeight="1" x14ac:dyDescent="0.2">
      <c r="A47" s="212" t="s">
        <v>33</v>
      </c>
      <c r="B47" s="212"/>
      <c r="C47" s="212"/>
      <c r="E47" s="46"/>
      <c r="F47" s="40"/>
      <c r="G47" s="40"/>
      <c r="H47" s="62"/>
      <c r="I47" s="62"/>
      <c r="J47" s="87"/>
      <c r="K47" s="38"/>
      <c r="L47" s="38"/>
    </row>
    <row r="48" spans="1:28" s="37" customFormat="1" ht="14.25" customHeight="1" x14ac:dyDescent="0.2">
      <c r="A48" s="213" t="s">
        <v>34</v>
      </c>
      <c r="B48" s="214"/>
      <c r="C48" s="214"/>
      <c r="E48" s="46"/>
      <c r="F48" s="40"/>
      <c r="G48" s="40"/>
      <c r="H48" s="62"/>
      <c r="I48" s="62"/>
      <c r="J48" s="87"/>
      <c r="K48" s="45"/>
      <c r="L48" s="45"/>
      <c r="N48" s="43" t="s">
        <v>49</v>
      </c>
      <c r="O48" s="43"/>
      <c r="P48" s="43"/>
      <c r="R48" s="43" t="s">
        <v>49</v>
      </c>
      <c r="S48" s="43"/>
      <c r="T48" s="43"/>
      <c r="V48" s="43" t="s">
        <v>49</v>
      </c>
      <c r="W48" s="43"/>
      <c r="X48" s="43"/>
      <c r="Z48" s="43" t="s">
        <v>49</v>
      </c>
      <c r="AA48" s="43"/>
      <c r="AB48" s="43"/>
    </row>
    <row r="49" spans="1:32" ht="15.95" customHeight="1" thickBot="1" x14ac:dyDescent="0.25">
      <c r="A49" s="14" t="s">
        <v>9</v>
      </c>
      <c r="B49" s="21"/>
      <c r="C49" s="16" t="str">
        <f>IF(S41=0, "&lt; 1", S41)</f>
        <v>&lt; 1</v>
      </c>
      <c r="D49" s="16" t="str">
        <f>IF(T41=0, "&lt; 1", T41)</f>
        <v>&lt; 1</v>
      </c>
      <c r="E49" s="16" t="str">
        <f>IF(U41=0, "&lt; 1", U41)</f>
        <v>&lt; 1</v>
      </c>
      <c r="F49" s="16" t="str">
        <f>IF(V41=0, "&lt; 1", V41)</f>
        <v>&lt; 1</v>
      </c>
      <c r="G49" s="16" t="str">
        <f>IF(W41=0, "&lt; 1", W41)</f>
        <v>&lt; 1</v>
      </c>
      <c r="H49" s="72"/>
      <c r="I49" s="72"/>
      <c r="J49" s="86"/>
      <c r="M49" s="28"/>
      <c r="N49" s="43"/>
      <c r="O49" s="43"/>
      <c r="P49" s="43"/>
      <c r="Q49" s="28"/>
      <c r="R49" s="43"/>
      <c r="S49" s="43"/>
      <c r="T49" s="43"/>
      <c r="V49" s="43"/>
      <c r="W49" s="43"/>
      <c r="X49" s="43"/>
      <c r="Y49" s="28"/>
      <c r="Z49" s="43"/>
      <c r="AA49" s="43"/>
      <c r="AB49" s="43"/>
      <c r="AC49" s="28"/>
      <c r="AD49" s="28"/>
      <c r="AE49" s="28"/>
      <c r="AF49" s="28"/>
    </row>
    <row r="50" spans="1:32" ht="15.95" customHeight="1" x14ac:dyDescent="0.2">
      <c r="A50" s="14" t="s">
        <v>10</v>
      </c>
      <c r="B50" s="21"/>
      <c r="C50" s="16" t="str">
        <f t="shared" ref="C50:G50" si="3">IF(S42=0, "&lt; 1", S42)</f>
        <v>&lt; 1</v>
      </c>
      <c r="D50" s="16" t="str">
        <f t="shared" si="3"/>
        <v>&lt; 1</v>
      </c>
      <c r="E50" s="16" t="str">
        <f t="shared" si="3"/>
        <v>&lt; 1</v>
      </c>
      <c r="F50" s="16" t="str">
        <f t="shared" si="3"/>
        <v>&lt; 1</v>
      </c>
      <c r="G50" s="16" t="str">
        <f t="shared" si="3"/>
        <v>&lt; 1</v>
      </c>
      <c r="H50" s="72"/>
      <c r="I50" s="72"/>
      <c r="J50" s="86"/>
      <c r="M50" s="28"/>
      <c r="N50" s="44"/>
      <c r="O50" s="44" t="s">
        <v>48</v>
      </c>
      <c r="P50" s="44" t="s">
        <v>47</v>
      </c>
      <c r="Q50" s="28"/>
      <c r="R50" s="44"/>
      <c r="S50" s="44" t="s">
        <v>48</v>
      </c>
      <c r="T50" s="44" t="s">
        <v>47</v>
      </c>
      <c r="V50" s="44"/>
      <c r="W50" s="44" t="s">
        <v>48</v>
      </c>
      <c r="X50" s="44" t="s">
        <v>47</v>
      </c>
      <c r="Y50" s="28"/>
      <c r="Z50" s="44"/>
      <c r="AA50" s="44" t="s">
        <v>48</v>
      </c>
      <c r="AB50" s="44" t="s">
        <v>47</v>
      </c>
      <c r="AC50" s="28"/>
      <c r="AD50" s="28"/>
      <c r="AE50" s="28"/>
      <c r="AF50" s="28"/>
    </row>
    <row r="51" spans="1:32" ht="15.95" customHeight="1" x14ac:dyDescent="0.2">
      <c r="A51" s="14" t="s">
        <v>11</v>
      </c>
      <c r="B51" s="21"/>
      <c r="C51" s="16" t="str">
        <f t="shared" ref="C51:G51" si="4">IF(S43=0, "&lt; 1", S43)</f>
        <v>&lt; 1</v>
      </c>
      <c r="D51" s="16" t="str">
        <f t="shared" si="4"/>
        <v>&lt; 1</v>
      </c>
      <c r="E51" s="16" t="str">
        <f t="shared" si="4"/>
        <v>&lt; 1</v>
      </c>
      <c r="F51" s="16" t="str">
        <f t="shared" si="4"/>
        <v>&lt; 1</v>
      </c>
      <c r="G51" s="16" t="str">
        <f t="shared" si="4"/>
        <v>&lt; 1</v>
      </c>
      <c r="H51" s="72"/>
      <c r="I51" s="72"/>
      <c r="J51" s="86"/>
      <c r="L51" s="43"/>
      <c r="M51" s="43"/>
      <c r="N51" s="41" t="s">
        <v>46</v>
      </c>
      <c r="O51" s="41">
        <v>0</v>
      </c>
      <c r="P51" s="41">
        <v>4.3478260869565216E-2</v>
      </c>
      <c r="Q51" s="28"/>
      <c r="R51" s="41" t="s">
        <v>46</v>
      </c>
      <c r="S51" s="41">
        <v>2.7027027027027029E-2</v>
      </c>
      <c r="T51" s="41">
        <v>0</v>
      </c>
      <c r="V51" s="41" t="s">
        <v>46</v>
      </c>
      <c r="W51" s="41">
        <v>0.10810810810810811</v>
      </c>
      <c r="X51" s="41">
        <v>0</v>
      </c>
      <c r="Y51" s="28"/>
      <c r="Z51" s="41" t="s">
        <v>46</v>
      </c>
      <c r="AA51" s="41">
        <v>0.10810810810810811</v>
      </c>
      <c r="AB51" s="41">
        <v>0</v>
      </c>
      <c r="AC51" s="28"/>
      <c r="AD51" s="28"/>
      <c r="AE51" s="28"/>
      <c r="AF51" s="28"/>
    </row>
    <row r="52" spans="1:32" ht="15.95" customHeight="1" x14ac:dyDescent="0.2">
      <c r="A52" s="14" t="s">
        <v>12</v>
      </c>
      <c r="B52" s="21"/>
      <c r="C52" s="16">
        <f t="shared" ref="C52:G52" si="5">S44</f>
        <v>0</v>
      </c>
      <c r="D52" s="16">
        <f t="shared" si="5"/>
        <v>0</v>
      </c>
      <c r="E52" s="16">
        <f t="shared" si="5"/>
        <v>0</v>
      </c>
      <c r="F52" s="16">
        <f t="shared" si="5"/>
        <v>0</v>
      </c>
      <c r="G52" s="16">
        <f t="shared" si="5"/>
        <v>0</v>
      </c>
      <c r="H52" s="72"/>
      <c r="I52" s="72"/>
      <c r="J52" s="86"/>
      <c r="L52" s="13"/>
      <c r="M52" s="13"/>
      <c r="N52" s="41" t="s">
        <v>45</v>
      </c>
      <c r="O52" s="41">
        <v>0</v>
      </c>
      <c r="P52" s="41">
        <v>4.3478260869565216E-2</v>
      </c>
      <c r="R52" s="41" t="s">
        <v>45</v>
      </c>
      <c r="S52" s="41">
        <v>2.7027027027027029E-2</v>
      </c>
      <c r="T52" s="41">
        <v>0</v>
      </c>
      <c r="V52" s="41" t="s">
        <v>45</v>
      </c>
      <c r="W52" s="41">
        <v>9.90990990990991E-2</v>
      </c>
      <c r="X52" s="41">
        <v>0</v>
      </c>
      <c r="Y52" s="28"/>
      <c r="Z52" s="41" t="s">
        <v>45</v>
      </c>
      <c r="AA52" s="41">
        <v>9.90990990990991E-2</v>
      </c>
      <c r="AB52" s="41">
        <v>0</v>
      </c>
      <c r="AC52" s="28"/>
      <c r="AD52" s="28"/>
      <c r="AE52" s="28"/>
      <c r="AF52" s="28"/>
    </row>
    <row r="53" spans="1:32" ht="15.95" customHeight="1" x14ac:dyDescent="0.2">
      <c r="A53" s="14" t="s">
        <v>13</v>
      </c>
      <c r="B53" s="21"/>
      <c r="C53" s="16" t="str">
        <f t="shared" ref="C53:G53" si="6">S45</f>
        <v>NA</v>
      </c>
      <c r="D53" s="16" t="str">
        <f t="shared" si="6"/>
        <v>NA</v>
      </c>
      <c r="E53" s="16" t="str">
        <f t="shared" si="6"/>
        <v>NA</v>
      </c>
      <c r="F53" s="16" t="str">
        <f t="shared" si="6"/>
        <v>NA</v>
      </c>
      <c r="G53" s="16" t="str">
        <f t="shared" si="6"/>
        <v>NA</v>
      </c>
      <c r="H53" s="72"/>
      <c r="I53" s="72"/>
      <c r="J53" s="86"/>
      <c r="L53" s="13"/>
      <c r="M53" s="13"/>
      <c r="N53" s="41" t="s">
        <v>44</v>
      </c>
      <c r="O53" s="41">
        <v>37</v>
      </c>
      <c r="P53" s="41">
        <v>23</v>
      </c>
      <c r="R53" s="41" t="s">
        <v>44</v>
      </c>
      <c r="S53" s="41">
        <v>37</v>
      </c>
      <c r="T53" s="41">
        <v>23</v>
      </c>
      <c r="V53" s="41" t="s">
        <v>44</v>
      </c>
      <c r="W53" s="41">
        <v>37</v>
      </c>
      <c r="X53" s="41">
        <v>23</v>
      </c>
      <c r="Y53" s="28"/>
      <c r="Z53" s="41" t="s">
        <v>44</v>
      </c>
      <c r="AA53" s="41">
        <v>37</v>
      </c>
      <c r="AB53" s="41">
        <v>23</v>
      </c>
      <c r="AC53" s="28"/>
      <c r="AD53" s="28"/>
      <c r="AE53" s="28"/>
      <c r="AF53" s="28"/>
    </row>
    <row r="54" spans="1:32" ht="5.25" customHeight="1" x14ac:dyDescent="0.2">
      <c r="L54" s="13"/>
      <c r="M54" s="13"/>
      <c r="N54" s="41" t="s">
        <v>43</v>
      </c>
      <c r="O54" s="41">
        <v>0</v>
      </c>
      <c r="P54" s="41"/>
      <c r="R54" s="41" t="s">
        <v>43</v>
      </c>
      <c r="S54" s="41">
        <v>0</v>
      </c>
      <c r="T54" s="41"/>
      <c r="V54" s="41" t="s">
        <v>43</v>
      </c>
      <c r="W54" s="41">
        <v>0</v>
      </c>
      <c r="X54" s="41"/>
      <c r="Y54" s="28"/>
      <c r="Z54" s="41" t="s">
        <v>43</v>
      </c>
      <c r="AA54" s="41">
        <v>0</v>
      </c>
      <c r="AB54" s="41"/>
      <c r="AC54" s="28"/>
      <c r="AD54" s="28"/>
      <c r="AE54" s="28"/>
      <c r="AF54" s="28"/>
    </row>
    <row r="55" spans="1:32" ht="15.95" customHeight="1" x14ac:dyDescent="0.2">
      <c r="A55" s="25"/>
      <c r="L55" s="13"/>
      <c r="M55" s="13"/>
      <c r="N55" s="41" t="s">
        <v>42</v>
      </c>
      <c r="O55" s="41">
        <v>22</v>
      </c>
      <c r="P55" s="41"/>
      <c r="R55" s="41" t="s">
        <v>42</v>
      </c>
      <c r="S55" s="41">
        <v>36</v>
      </c>
      <c r="T55" s="41"/>
      <c r="V55" s="41" t="s">
        <v>42</v>
      </c>
      <c r="W55" s="41">
        <v>36</v>
      </c>
      <c r="X55" s="41"/>
      <c r="Y55" s="28"/>
      <c r="Z55" s="41" t="s">
        <v>42</v>
      </c>
      <c r="AA55" s="41">
        <v>36</v>
      </c>
      <c r="AB55" s="41"/>
      <c r="AC55" s="28"/>
      <c r="AD55" s="28"/>
      <c r="AE55" s="28"/>
      <c r="AF55" s="28"/>
    </row>
    <row r="56" spans="1:32" ht="15.95" customHeight="1" x14ac:dyDescent="0.2">
      <c r="L56" s="13"/>
      <c r="M56" s="13"/>
      <c r="N56" s="41" t="s">
        <v>41</v>
      </c>
      <c r="O56" s="41">
        <v>-1</v>
      </c>
      <c r="P56" s="41"/>
      <c r="R56" s="41" t="s">
        <v>41</v>
      </c>
      <c r="S56" s="41">
        <v>1</v>
      </c>
      <c r="T56" s="41"/>
      <c r="V56" s="41" t="s">
        <v>41</v>
      </c>
      <c r="W56" s="41">
        <v>2.0889318714683744</v>
      </c>
      <c r="X56" s="41"/>
      <c r="Y56" s="28"/>
      <c r="Z56" s="41" t="s">
        <v>41</v>
      </c>
      <c r="AA56" s="41">
        <v>2.0889318714683744</v>
      </c>
      <c r="AB56" s="41"/>
      <c r="AC56" s="28"/>
      <c r="AD56" s="28"/>
      <c r="AE56" s="28"/>
      <c r="AF56" s="28"/>
    </row>
    <row r="57" spans="1:32" ht="15.95" customHeight="1" x14ac:dyDescent="0.2">
      <c r="L57" s="13"/>
      <c r="M57" s="13"/>
      <c r="N57" s="41" t="s">
        <v>40</v>
      </c>
      <c r="O57" s="41">
        <v>0.1640916309403353</v>
      </c>
      <c r="P57" s="41"/>
      <c r="R57" s="41" t="s">
        <v>40</v>
      </c>
      <c r="S57" s="41">
        <v>0.16199251313256369</v>
      </c>
      <c r="T57" s="41"/>
      <c r="V57" s="41" t="s">
        <v>40</v>
      </c>
      <c r="W57" s="41">
        <v>2.1922573573137333E-2</v>
      </c>
      <c r="X57" s="41"/>
      <c r="Y57" s="28"/>
      <c r="Z57" s="41" t="s">
        <v>40</v>
      </c>
      <c r="AA57" s="41">
        <v>2.1922573573137333E-2</v>
      </c>
      <c r="AB57" s="41"/>
      <c r="AC57" s="28"/>
      <c r="AD57" s="28"/>
      <c r="AE57" s="28"/>
      <c r="AF57" s="28"/>
    </row>
    <row r="58" spans="1:32" ht="15.95" customHeight="1" x14ac:dyDescent="0.2">
      <c r="L58" s="13"/>
      <c r="M58" s="13"/>
      <c r="N58" s="41" t="s">
        <v>39</v>
      </c>
      <c r="O58" s="41">
        <v>1.7171443743802424</v>
      </c>
      <c r="P58" s="41"/>
      <c r="R58" s="41" t="s">
        <v>39</v>
      </c>
      <c r="S58" s="41">
        <v>1.6882977141168172</v>
      </c>
      <c r="T58" s="41"/>
      <c r="V58" s="41" t="s">
        <v>39</v>
      </c>
      <c r="W58" s="41">
        <v>1.6882977141168172</v>
      </c>
      <c r="X58" s="41"/>
      <c r="Y58" s="28"/>
      <c r="Z58" s="41" t="s">
        <v>39</v>
      </c>
      <c r="AA58" s="41">
        <v>1.6882977141168172</v>
      </c>
      <c r="AB58" s="41"/>
      <c r="AC58" s="28"/>
      <c r="AD58" s="28"/>
      <c r="AE58" s="28"/>
      <c r="AF58" s="28"/>
    </row>
    <row r="59" spans="1:32" ht="15.95" customHeight="1" x14ac:dyDescent="0.2">
      <c r="L59" s="13"/>
      <c r="M59" s="13"/>
      <c r="N59" s="41" t="s">
        <v>38</v>
      </c>
      <c r="O59" s="41">
        <v>0.3281832618806706</v>
      </c>
      <c r="P59" s="41"/>
      <c r="R59" s="41" t="s">
        <v>38</v>
      </c>
      <c r="S59" s="41">
        <v>0.32398502626512737</v>
      </c>
      <c r="T59" s="41"/>
      <c r="V59" s="41" t="s">
        <v>38</v>
      </c>
      <c r="W59" s="41">
        <v>4.3845147146274667E-2</v>
      </c>
      <c r="X59" s="41"/>
      <c r="Y59" s="28"/>
      <c r="Z59" s="41" t="s">
        <v>38</v>
      </c>
      <c r="AA59" s="41">
        <v>4.3845147146274667E-2</v>
      </c>
      <c r="AB59" s="41"/>
      <c r="AC59" s="28"/>
      <c r="AD59" s="28"/>
      <c r="AE59" s="28"/>
      <c r="AF59" s="28"/>
    </row>
    <row r="60" spans="1:32" ht="15.95" customHeight="1" thickBot="1" x14ac:dyDescent="0.25">
      <c r="L60" s="41"/>
      <c r="M60" s="41"/>
      <c r="N60" s="42" t="s">
        <v>37</v>
      </c>
      <c r="O60" s="42">
        <v>2.0738730679040258</v>
      </c>
      <c r="P60" s="42"/>
      <c r="Q60" s="28"/>
      <c r="R60" s="42" t="s">
        <v>37</v>
      </c>
      <c r="S60" s="42">
        <v>2.028094000980452</v>
      </c>
      <c r="T60" s="42"/>
      <c r="V60" s="42" t="s">
        <v>37</v>
      </c>
      <c r="W60" s="42">
        <v>2.028094000980452</v>
      </c>
      <c r="X60" s="42"/>
      <c r="Y60" s="28"/>
      <c r="Z60" s="42" t="s">
        <v>37</v>
      </c>
      <c r="AA60" s="42">
        <v>2.028094000980452</v>
      </c>
      <c r="AB60" s="42"/>
      <c r="AC60" s="28"/>
      <c r="AD60" s="28"/>
      <c r="AE60" s="28"/>
      <c r="AF60" s="28"/>
    </row>
    <row r="61" spans="1:32" ht="15.95" customHeight="1" x14ac:dyDescent="0.2">
      <c r="K61" s="41"/>
      <c r="L61" s="41"/>
      <c r="M61" s="41"/>
      <c r="N61" s="41"/>
      <c r="O61" s="41"/>
      <c r="P61" s="41"/>
      <c r="Q61" s="41"/>
      <c r="R61" s="41"/>
      <c r="X61" s="41"/>
      <c r="Y61" s="41"/>
      <c r="Z61" s="41"/>
      <c r="AA61" s="28"/>
      <c r="AB61" s="28"/>
      <c r="AC61" s="28"/>
      <c r="AD61" s="28"/>
      <c r="AE61" s="28"/>
      <c r="AF61" s="28"/>
    </row>
    <row r="62" spans="1:32" ht="15.95" customHeight="1" x14ac:dyDescent="0.2">
      <c r="K62" s="41"/>
      <c r="L62" s="41"/>
      <c r="M62" s="41"/>
      <c r="N62" s="41"/>
      <c r="O62" s="41"/>
      <c r="P62" s="41"/>
      <c r="Q62" s="41"/>
      <c r="R62" s="41"/>
      <c r="X62" s="41"/>
      <c r="Y62" s="41"/>
      <c r="Z62" s="41"/>
      <c r="AA62" s="28"/>
      <c r="AB62" s="28"/>
      <c r="AC62" s="28"/>
      <c r="AD62" s="28"/>
      <c r="AE62" s="28"/>
      <c r="AF62" s="28"/>
    </row>
    <row r="63" spans="1:32" ht="15.95" customHeight="1" x14ac:dyDescent="0.2">
      <c r="K63" s="41"/>
      <c r="L63" s="41"/>
      <c r="M63" s="41"/>
      <c r="N63" s="41"/>
      <c r="O63" s="41"/>
      <c r="P63" s="41"/>
      <c r="Q63" s="41"/>
      <c r="R63" s="41"/>
      <c r="X63" s="41"/>
      <c r="Y63" s="41"/>
      <c r="Z63" s="41"/>
      <c r="AA63" s="28"/>
      <c r="AB63" s="28"/>
      <c r="AC63" s="28"/>
      <c r="AD63" s="28"/>
      <c r="AE63" s="28"/>
      <c r="AF63" s="28"/>
    </row>
    <row r="64" spans="1:32" ht="15.95" customHeight="1" x14ac:dyDescent="0.2">
      <c r="K64" s="41"/>
      <c r="L64" s="41"/>
      <c r="M64" s="41"/>
      <c r="N64" s="41"/>
      <c r="O64" s="41"/>
      <c r="P64" s="41"/>
      <c r="Q64" s="41"/>
      <c r="R64" s="41"/>
      <c r="X64" s="41"/>
      <c r="Y64" s="41"/>
      <c r="Z64" s="41"/>
      <c r="AA64" s="28"/>
      <c r="AB64" s="28"/>
      <c r="AC64" s="28"/>
      <c r="AD64" s="28"/>
      <c r="AE64" s="28"/>
      <c r="AF64" s="28"/>
    </row>
    <row r="65" spans="1:32" ht="15.95" customHeight="1" x14ac:dyDescent="0.2">
      <c r="K65" s="41"/>
      <c r="L65" s="41"/>
      <c r="M65" s="41"/>
      <c r="N65" s="41"/>
      <c r="O65" s="41"/>
      <c r="P65" s="41"/>
      <c r="Q65" s="41"/>
      <c r="R65" s="41"/>
      <c r="X65" s="41"/>
      <c r="Y65" s="41"/>
      <c r="Z65" s="41"/>
      <c r="AA65" s="28"/>
      <c r="AB65" s="28"/>
      <c r="AC65" s="28"/>
      <c r="AD65" s="28"/>
      <c r="AE65" s="28"/>
      <c r="AF65" s="28"/>
    </row>
    <row r="66" spans="1:32" ht="15.95" customHeight="1" x14ac:dyDescent="0.2">
      <c r="A66" s="28"/>
      <c r="B66" s="28"/>
      <c r="C66" s="28"/>
      <c r="D66" s="28"/>
      <c r="E66" s="28"/>
      <c r="F66" s="28"/>
      <c r="G66" s="28"/>
      <c r="H66" s="28"/>
      <c r="I66" s="28"/>
      <c r="K66" s="41"/>
      <c r="L66" s="41"/>
      <c r="M66" s="41"/>
      <c r="N66" s="41"/>
      <c r="O66" s="41"/>
      <c r="P66" s="41"/>
      <c r="Q66" s="41"/>
      <c r="R66" s="41"/>
      <c r="X66" s="41"/>
      <c r="Y66" s="41"/>
      <c r="Z66" s="41"/>
      <c r="AA66" s="28"/>
      <c r="AB66" s="28"/>
      <c r="AC66" s="28"/>
      <c r="AD66" s="28"/>
      <c r="AE66" s="28"/>
      <c r="AF66" s="28"/>
    </row>
    <row r="67" spans="1:32" ht="15.9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M67" s="28"/>
      <c r="N67" s="28"/>
      <c r="O67" s="28"/>
      <c r="P67" s="28"/>
      <c r="Q67" s="28"/>
      <c r="R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1:32" ht="9" customHeight="1" x14ac:dyDescent="0.2">
      <c r="B68" s="28"/>
      <c r="C68" s="28"/>
      <c r="D68" s="28"/>
      <c r="E68" s="28"/>
      <c r="F68" s="28"/>
      <c r="G68" s="28"/>
      <c r="H68" s="28"/>
      <c r="I68" s="28"/>
      <c r="M68" s="28"/>
      <c r="N68" s="28"/>
      <c r="O68" s="28"/>
      <c r="P68" s="28"/>
      <c r="Q68" s="28"/>
      <c r="R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1:32" s="37" customFormat="1" ht="15.75" customHeight="1" x14ac:dyDescent="0.2">
      <c r="A69" s="215" t="s">
        <v>35</v>
      </c>
      <c r="B69" s="215"/>
      <c r="C69" s="215"/>
      <c r="D69" s="215"/>
      <c r="E69" s="215"/>
      <c r="F69" s="215"/>
      <c r="G69" s="215"/>
      <c r="H69" s="62"/>
      <c r="I69" s="62"/>
      <c r="J69" s="87"/>
      <c r="K69" s="38"/>
    </row>
    <row r="70" spans="1:32" s="37" customFormat="1" ht="17.25" customHeight="1" x14ac:dyDescent="0.2">
      <c r="A70" s="216" t="s">
        <v>36</v>
      </c>
      <c r="B70" s="216"/>
      <c r="C70" s="216"/>
      <c r="D70" s="216"/>
      <c r="E70" s="216"/>
      <c r="F70" s="216"/>
      <c r="G70" s="216"/>
      <c r="H70" s="63"/>
      <c r="I70" s="63"/>
      <c r="J70" s="87"/>
      <c r="K70" s="38"/>
    </row>
    <row r="71" spans="1:32" ht="9.75" customHeight="1" x14ac:dyDescent="0.2">
      <c r="A71" s="28"/>
      <c r="B71" s="28"/>
      <c r="C71" s="28"/>
      <c r="D71" s="28"/>
      <c r="E71" s="28"/>
      <c r="F71" s="28"/>
      <c r="G71" s="28"/>
      <c r="H71" s="28"/>
      <c r="I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</row>
    <row r="72" spans="1:32" s="26" customFormat="1" ht="15.95" customHeight="1" x14ac:dyDescent="0.2">
      <c r="A72" s="209" t="s">
        <v>18</v>
      </c>
      <c r="B72" s="209"/>
      <c r="C72" s="209"/>
      <c r="D72" s="36"/>
      <c r="J72" s="86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</row>
    <row r="73" spans="1:32" s="26" customFormat="1" ht="54" customHeight="1" x14ac:dyDescent="0.2">
      <c r="A73" s="209" t="s">
        <v>65</v>
      </c>
      <c r="B73" s="209"/>
      <c r="C73" s="209"/>
      <c r="D73" s="209"/>
      <c r="E73" s="209"/>
      <c r="F73" s="209"/>
      <c r="G73" s="209"/>
      <c r="H73" s="64"/>
      <c r="I73" s="64"/>
      <c r="J73" s="86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</row>
    <row r="74" spans="1:32" s="26" customFormat="1" ht="53.25" customHeight="1" x14ac:dyDescent="0.2">
      <c r="A74" s="210" t="s">
        <v>63</v>
      </c>
      <c r="B74" s="210"/>
      <c r="C74" s="210"/>
      <c r="D74" s="210"/>
      <c r="E74" s="210"/>
      <c r="F74" s="210"/>
      <c r="G74" s="210"/>
      <c r="H74" s="65"/>
      <c r="I74" s="65"/>
      <c r="J74" s="86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</row>
    <row r="75" spans="1:32" s="26" customFormat="1" ht="10.5" customHeight="1" x14ac:dyDescent="0.2">
      <c r="J75" s="86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</row>
    <row r="76" spans="1:32" s="26" customFormat="1" ht="25.5" customHeight="1" x14ac:dyDescent="0.2">
      <c r="B76" s="211" t="s">
        <v>1</v>
      </c>
      <c r="C76" s="211"/>
      <c r="D76" s="211"/>
      <c r="E76" s="211" t="s">
        <v>2</v>
      </c>
      <c r="F76" s="211"/>
      <c r="G76" s="211"/>
      <c r="H76" s="61"/>
      <c r="I76" s="61"/>
      <c r="J76" s="86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</row>
    <row r="77" spans="1:32" s="26" customFormat="1" ht="38.1" customHeight="1" x14ac:dyDescent="0.2">
      <c r="B77" s="211"/>
      <c r="C77" s="211"/>
      <c r="D77" s="211"/>
      <c r="E77" s="211"/>
      <c r="F77" s="211"/>
      <c r="G77" s="211"/>
      <c r="H77" s="61"/>
      <c r="I77" s="61"/>
      <c r="J77" s="86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</row>
    <row r="78" spans="1:32" x14ac:dyDescent="0.2">
      <c r="B78" s="27"/>
      <c r="C78" s="27"/>
      <c r="D78" s="27"/>
      <c r="E78" s="27"/>
      <c r="F78" s="27"/>
      <c r="G78" s="27"/>
      <c r="H78" s="27"/>
      <c r="I78" s="27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</row>
    <row r="79" spans="1:32" x14ac:dyDescent="0.2">
      <c r="B79" s="27"/>
      <c r="C79" s="27"/>
      <c r="D79" s="27"/>
      <c r="E79" s="27"/>
      <c r="F79" s="27"/>
      <c r="G79" s="27"/>
      <c r="H79" s="27"/>
      <c r="I79" s="27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</row>
    <row r="80" spans="1:32" x14ac:dyDescent="0.2"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</row>
    <row r="81" spans="13:32" x14ac:dyDescent="0.2"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72:C72"/>
    <mergeCell ref="A8:B8"/>
    <mergeCell ref="C8:D8"/>
    <mergeCell ref="F8:G8"/>
    <mergeCell ref="A9:B9"/>
    <mergeCell ref="C9:D9"/>
    <mergeCell ref="F9:G9"/>
    <mergeCell ref="A10:G10"/>
    <mergeCell ref="A47:C47"/>
    <mergeCell ref="A48:C48"/>
    <mergeCell ref="A69:G69"/>
    <mergeCell ref="A70:G70"/>
    <mergeCell ref="A73:G73"/>
    <mergeCell ref="A74:G74"/>
    <mergeCell ref="B76:D76"/>
    <mergeCell ref="E76:G76"/>
    <mergeCell ref="B77:D77"/>
    <mergeCell ref="E77:G77"/>
  </mergeCells>
  <pageMargins left="0.3" right="0.1" top="0.2" bottom="0.3" header="0.1" footer="0.2"/>
  <pageSetup paperSize="9" orientation="portrait" r:id="rId1"/>
  <headerFooter>
    <oddFooter>&amp;L&amp;"Arial,đậm"&amp;12Ref. No.: 020025.03/02 &amp;R&amp;12Page &amp;P / &amp;N</oddFooter>
  </headerFooter>
  <rowBreaks count="1" manualBreakCount="1">
    <brk id="53" max="9" man="1"/>
  </rowBreaks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3"/>
  <sheetViews>
    <sheetView topLeftCell="A49" workbookViewId="0">
      <selection activeCell="T10" sqref="T10:T62"/>
    </sheetView>
  </sheetViews>
  <sheetFormatPr defaultRowHeight="12.75" x14ac:dyDescent="0.2"/>
  <cols>
    <col min="10" max="10" width="9.140625" style="158"/>
    <col min="12" max="12" width="9.140625" style="158"/>
    <col min="14" max="14" width="9.140625" style="158"/>
    <col min="16" max="16" width="9.140625" style="158"/>
    <col min="18" max="18" width="9.140625" style="158"/>
    <col min="20" max="20" width="9.140625" style="158"/>
  </cols>
  <sheetData>
    <row r="1" spans="1:20" x14ac:dyDescent="0.2">
      <c r="A1" s="15">
        <v>43192</v>
      </c>
      <c r="B1" s="16">
        <v>0</v>
      </c>
      <c r="C1" s="16">
        <v>0</v>
      </c>
      <c r="D1" s="16">
        <v>0</v>
      </c>
      <c r="E1" s="16">
        <v>0</v>
      </c>
      <c r="F1" s="16">
        <v>0</v>
      </c>
      <c r="G1" s="74">
        <v>0</v>
      </c>
      <c r="H1" s="74">
        <v>0</v>
      </c>
    </row>
    <row r="2" spans="1:20" x14ac:dyDescent="0.2">
      <c r="A2" s="15">
        <v>43204</v>
      </c>
      <c r="B2" s="16">
        <v>0</v>
      </c>
      <c r="C2" s="16">
        <v>0</v>
      </c>
      <c r="D2" s="16">
        <v>0</v>
      </c>
      <c r="E2" s="16">
        <v>0</v>
      </c>
      <c r="F2" s="16">
        <v>0</v>
      </c>
      <c r="G2" s="74">
        <v>0</v>
      </c>
      <c r="H2" s="74">
        <v>0</v>
      </c>
    </row>
    <row r="3" spans="1:20" x14ac:dyDescent="0.2">
      <c r="A3" s="15">
        <v>43204</v>
      </c>
      <c r="B3" s="16">
        <v>0</v>
      </c>
      <c r="C3" s="16">
        <v>0</v>
      </c>
      <c r="D3" s="16">
        <v>0</v>
      </c>
      <c r="E3" s="16">
        <v>0</v>
      </c>
      <c r="F3" s="16">
        <v>0</v>
      </c>
      <c r="G3" s="74">
        <v>0</v>
      </c>
      <c r="H3" s="74">
        <v>0</v>
      </c>
    </row>
    <row r="4" spans="1:20" x14ac:dyDescent="0.2">
      <c r="A4" s="15">
        <v>43206</v>
      </c>
      <c r="B4" s="16">
        <v>0</v>
      </c>
      <c r="C4" s="16">
        <v>0</v>
      </c>
      <c r="D4" s="16">
        <v>0</v>
      </c>
      <c r="E4" s="16">
        <v>0</v>
      </c>
      <c r="F4" s="16">
        <v>0</v>
      </c>
      <c r="G4" s="74">
        <v>0</v>
      </c>
      <c r="H4" s="74">
        <v>0</v>
      </c>
    </row>
    <row r="5" spans="1:20" x14ac:dyDescent="0.2">
      <c r="A5" s="15">
        <v>43206</v>
      </c>
      <c r="B5" s="16">
        <v>0</v>
      </c>
      <c r="C5" s="16">
        <v>0</v>
      </c>
      <c r="D5" s="16">
        <v>0</v>
      </c>
      <c r="E5" s="16">
        <v>0</v>
      </c>
      <c r="F5" s="16">
        <v>0</v>
      </c>
      <c r="G5" s="74">
        <v>0</v>
      </c>
      <c r="H5" s="74">
        <v>0</v>
      </c>
    </row>
    <row r="6" spans="1:20" x14ac:dyDescent="0.2">
      <c r="A6" s="15">
        <v>43209</v>
      </c>
      <c r="B6" s="16">
        <v>0</v>
      </c>
      <c r="C6" s="16">
        <v>0</v>
      </c>
      <c r="D6" s="16">
        <v>0</v>
      </c>
      <c r="E6" s="16">
        <v>0</v>
      </c>
      <c r="F6" s="16">
        <v>0</v>
      </c>
      <c r="G6" s="74">
        <v>0</v>
      </c>
      <c r="H6" s="74">
        <v>0</v>
      </c>
    </row>
    <row r="7" spans="1:20" x14ac:dyDescent="0.2">
      <c r="A7" s="15">
        <v>43210</v>
      </c>
      <c r="B7" s="16">
        <v>0</v>
      </c>
      <c r="C7" s="16">
        <v>0</v>
      </c>
      <c r="D7" s="16">
        <v>0</v>
      </c>
      <c r="E7" s="16">
        <v>0</v>
      </c>
      <c r="F7" s="16">
        <v>0</v>
      </c>
      <c r="G7" s="74">
        <v>0</v>
      </c>
      <c r="H7" s="74">
        <v>0</v>
      </c>
    </row>
    <row r="8" spans="1:20" x14ac:dyDescent="0.2">
      <c r="A8" s="15">
        <v>43215</v>
      </c>
      <c r="B8" s="16">
        <v>0</v>
      </c>
      <c r="C8" s="16">
        <v>0</v>
      </c>
      <c r="D8" s="16">
        <v>0</v>
      </c>
      <c r="E8" s="16">
        <v>0</v>
      </c>
      <c r="F8" s="16">
        <v>0</v>
      </c>
      <c r="G8" s="74">
        <v>0</v>
      </c>
      <c r="H8" s="74">
        <v>0</v>
      </c>
    </row>
    <row r="9" spans="1:20" ht="13.5" thickBot="1" x14ac:dyDescent="0.25">
      <c r="A9" s="15">
        <v>43216</v>
      </c>
      <c r="B9" s="16">
        <v>0</v>
      </c>
      <c r="C9" s="16">
        <v>0</v>
      </c>
      <c r="D9" s="16">
        <v>0</v>
      </c>
      <c r="E9" s="16">
        <v>0</v>
      </c>
      <c r="F9" s="16">
        <v>0</v>
      </c>
      <c r="G9" s="74">
        <v>0</v>
      </c>
      <c r="H9" s="74">
        <v>0</v>
      </c>
    </row>
    <row r="10" spans="1:20" ht="13.5" thickBot="1" x14ac:dyDescent="0.25">
      <c r="A10" s="15">
        <v>43217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74">
        <v>0</v>
      </c>
      <c r="H10" s="74">
        <v>0</v>
      </c>
      <c r="J10" s="116">
        <v>43103</v>
      </c>
      <c r="L10" s="165">
        <v>43405</v>
      </c>
      <c r="N10" s="165">
        <v>43406</v>
      </c>
      <c r="P10" s="165">
        <v>43102</v>
      </c>
      <c r="R10" s="163">
        <v>43406</v>
      </c>
      <c r="T10" s="165">
        <v>43406</v>
      </c>
    </row>
    <row r="11" spans="1:20" ht="13.5" thickBot="1" x14ac:dyDescent="0.25">
      <c r="A11" s="15">
        <v>43223</v>
      </c>
      <c r="B11" s="16">
        <v>0</v>
      </c>
      <c r="C11" s="16">
        <v>0</v>
      </c>
      <c r="D11" s="16">
        <v>0</v>
      </c>
      <c r="E11" s="16">
        <v>0</v>
      </c>
      <c r="F11" s="16">
        <v>0</v>
      </c>
      <c r="G11" s="74">
        <v>0</v>
      </c>
      <c r="H11" s="74">
        <v>0</v>
      </c>
      <c r="J11" s="120">
        <v>43106</v>
      </c>
      <c r="L11" s="166">
        <v>43406</v>
      </c>
      <c r="N11" s="166">
        <v>43406</v>
      </c>
      <c r="P11" s="166">
        <v>43103</v>
      </c>
      <c r="R11" s="164">
        <v>43406</v>
      </c>
      <c r="T11" s="166">
        <v>43406</v>
      </c>
    </row>
    <row r="12" spans="1:20" ht="13.5" thickBot="1" x14ac:dyDescent="0.25">
      <c r="A12" s="88">
        <v>43237</v>
      </c>
      <c r="B12" s="16">
        <v>0</v>
      </c>
      <c r="C12" s="16">
        <v>0</v>
      </c>
      <c r="D12" s="16">
        <v>0</v>
      </c>
      <c r="E12" s="16">
        <v>0</v>
      </c>
      <c r="F12" s="16">
        <v>0</v>
      </c>
      <c r="G12" s="74">
        <v>0</v>
      </c>
      <c r="H12" s="74">
        <v>0</v>
      </c>
      <c r="J12" s="120">
        <v>43109</v>
      </c>
      <c r="L12" s="166">
        <v>43406</v>
      </c>
      <c r="N12" s="166">
        <v>43407</v>
      </c>
      <c r="P12" s="166">
        <v>43118</v>
      </c>
      <c r="R12" s="164">
        <v>43407</v>
      </c>
      <c r="T12" s="166">
        <v>43407</v>
      </c>
    </row>
    <row r="13" spans="1:20" ht="13.5" thickBot="1" x14ac:dyDescent="0.25">
      <c r="A13" s="88">
        <v>43239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74">
        <v>0</v>
      </c>
      <c r="H13" s="74">
        <v>0</v>
      </c>
      <c r="J13" s="120">
        <v>43112</v>
      </c>
      <c r="L13" s="166">
        <v>43406</v>
      </c>
      <c r="N13" s="166">
        <v>43407</v>
      </c>
      <c r="P13" s="166">
        <v>43124</v>
      </c>
      <c r="R13" s="164">
        <v>43410</v>
      </c>
      <c r="T13" s="166">
        <v>43410</v>
      </c>
    </row>
    <row r="14" spans="1:20" ht="13.5" thickBot="1" x14ac:dyDescent="0.25">
      <c r="A14" s="88">
        <v>43239</v>
      </c>
      <c r="B14" s="16">
        <v>0</v>
      </c>
      <c r="C14" s="16">
        <v>0</v>
      </c>
      <c r="D14" s="16">
        <v>0</v>
      </c>
      <c r="E14" s="16">
        <v>0</v>
      </c>
      <c r="F14" s="16">
        <v>0</v>
      </c>
      <c r="G14" s="74">
        <v>0</v>
      </c>
      <c r="H14" s="74">
        <v>0</v>
      </c>
      <c r="J14" s="120">
        <v>43118</v>
      </c>
      <c r="L14" s="166">
        <v>43406</v>
      </c>
      <c r="N14" s="166">
        <v>43410</v>
      </c>
      <c r="P14" s="166">
        <v>43124</v>
      </c>
      <c r="R14" s="164">
        <v>43410</v>
      </c>
      <c r="T14" s="166">
        <v>43410</v>
      </c>
    </row>
    <row r="15" spans="1:20" ht="13.5" thickBot="1" x14ac:dyDescent="0.25">
      <c r="A15" s="88">
        <v>43240</v>
      </c>
      <c r="B15" s="16">
        <v>0</v>
      </c>
      <c r="C15" s="16">
        <v>0</v>
      </c>
      <c r="D15" s="16">
        <v>0</v>
      </c>
      <c r="E15" s="16">
        <v>0</v>
      </c>
      <c r="F15" s="16">
        <v>0</v>
      </c>
      <c r="G15" s="74">
        <v>0</v>
      </c>
      <c r="H15" s="74">
        <v>0</v>
      </c>
      <c r="J15" s="120">
        <v>43118</v>
      </c>
      <c r="L15" s="166">
        <v>43406</v>
      </c>
      <c r="N15" s="166">
        <v>43410</v>
      </c>
      <c r="P15" s="166">
        <v>43126</v>
      </c>
      <c r="R15" s="164">
        <v>43413</v>
      </c>
      <c r="T15" s="166">
        <v>43413</v>
      </c>
    </row>
    <row r="16" spans="1:20" ht="13.5" thickBot="1" x14ac:dyDescent="0.25">
      <c r="A16" s="88">
        <v>43241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74">
        <v>0</v>
      </c>
      <c r="H16" s="74">
        <v>0</v>
      </c>
      <c r="J16" s="120">
        <v>43120</v>
      </c>
      <c r="L16" s="166">
        <v>43406</v>
      </c>
      <c r="N16" s="166">
        <v>43411</v>
      </c>
      <c r="P16" s="166">
        <v>43130</v>
      </c>
      <c r="R16" s="164">
        <v>43413</v>
      </c>
      <c r="T16" s="166">
        <v>43413</v>
      </c>
    </row>
    <row r="17" spans="1:20" ht="13.5" thickBot="1" x14ac:dyDescent="0.25">
      <c r="A17" s="88">
        <v>43242</v>
      </c>
      <c r="B17" s="16">
        <v>0</v>
      </c>
      <c r="C17" s="16">
        <v>0</v>
      </c>
      <c r="D17" s="16">
        <v>0</v>
      </c>
      <c r="E17" s="16">
        <v>0</v>
      </c>
      <c r="F17" s="16">
        <v>0</v>
      </c>
      <c r="G17" s="74">
        <v>0</v>
      </c>
      <c r="H17" s="74">
        <v>0</v>
      </c>
      <c r="J17" s="120">
        <v>43122</v>
      </c>
      <c r="L17" s="166">
        <v>43406</v>
      </c>
      <c r="N17" s="166">
        <v>43411</v>
      </c>
      <c r="P17" s="166">
        <v>43137</v>
      </c>
      <c r="R17" s="164">
        <v>43413</v>
      </c>
      <c r="T17" s="166">
        <v>43413</v>
      </c>
    </row>
    <row r="18" spans="1:20" ht="13.5" thickBot="1" x14ac:dyDescent="0.25">
      <c r="A18" s="88">
        <v>43242</v>
      </c>
      <c r="B18" s="16">
        <v>0</v>
      </c>
      <c r="C18" s="16">
        <v>0</v>
      </c>
      <c r="D18" s="16">
        <v>0</v>
      </c>
      <c r="E18" s="16">
        <v>0</v>
      </c>
      <c r="F18" s="16">
        <v>0</v>
      </c>
      <c r="G18" s="74">
        <v>0</v>
      </c>
      <c r="H18" s="74">
        <v>0</v>
      </c>
      <c r="J18" s="120">
        <v>43125</v>
      </c>
      <c r="L18" s="166">
        <v>43410</v>
      </c>
      <c r="N18" s="166">
        <v>43412</v>
      </c>
      <c r="P18" s="166">
        <v>43139</v>
      </c>
      <c r="R18" s="164">
        <v>43416</v>
      </c>
      <c r="T18" s="166">
        <v>43416</v>
      </c>
    </row>
    <row r="19" spans="1:20" ht="13.5" thickBot="1" x14ac:dyDescent="0.25">
      <c r="A19" s="88">
        <v>43243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74">
        <v>0</v>
      </c>
      <c r="H19" s="74">
        <v>0</v>
      </c>
      <c r="J19" s="120">
        <v>43126</v>
      </c>
      <c r="L19" s="166">
        <v>43411</v>
      </c>
      <c r="N19" s="166">
        <v>43413</v>
      </c>
      <c r="P19" s="166">
        <v>43141</v>
      </c>
      <c r="R19" s="164">
        <v>43416</v>
      </c>
      <c r="T19" s="166">
        <v>43416</v>
      </c>
    </row>
    <row r="20" spans="1:20" ht="13.5" thickBot="1" x14ac:dyDescent="0.25">
      <c r="A20" s="88">
        <v>43244</v>
      </c>
      <c r="B20" s="16">
        <v>0</v>
      </c>
      <c r="C20" s="16">
        <v>0</v>
      </c>
      <c r="D20" s="16">
        <v>0</v>
      </c>
      <c r="E20" s="16">
        <v>0</v>
      </c>
      <c r="F20" s="16">
        <v>0</v>
      </c>
      <c r="G20" s="74">
        <v>0</v>
      </c>
      <c r="H20" s="74">
        <v>0</v>
      </c>
      <c r="J20" s="120">
        <v>43126</v>
      </c>
      <c r="L20" s="166">
        <v>43413</v>
      </c>
      <c r="N20" s="166">
        <v>43413</v>
      </c>
      <c r="P20" s="166">
        <v>43143</v>
      </c>
      <c r="R20" s="164">
        <v>43418</v>
      </c>
      <c r="T20" s="166">
        <v>43418</v>
      </c>
    </row>
    <row r="21" spans="1:20" ht="13.5" thickBot="1" x14ac:dyDescent="0.25">
      <c r="A21" s="88">
        <v>43248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74">
        <v>0</v>
      </c>
      <c r="H21" s="74">
        <v>0</v>
      </c>
      <c r="J21" s="120">
        <v>43130</v>
      </c>
      <c r="L21" s="166">
        <v>43413</v>
      </c>
      <c r="N21" s="166">
        <v>43414</v>
      </c>
      <c r="P21" s="166">
        <v>43154</v>
      </c>
      <c r="R21" s="164">
        <v>43418</v>
      </c>
      <c r="T21" s="166">
        <v>43418</v>
      </c>
    </row>
    <row r="22" spans="1:20" ht="13.5" thickBot="1" x14ac:dyDescent="0.25">
      <c r="A22" s="88">
        <v>43250</v>
      </c>
      <c r="B22" s="16">
        <v>0</v>
      </c>
      <c r="C22" s="16">
        <v>0</v>
      </c>
      <c r="D22" s="16">
        <v>0</v>
      </c>
      <c r="E22" s="16">
        <v>0</v>
      </c>
      <c r="F22" s="16">
        <v>0</v>
      </c>
      <c r="G22" s="74">
        <v>0</v>
      </c>
      <c r="H22" s="74">
        <v>0</v>
      </c>
      <c r="J22" s="120">
        <v>43130</v>
      </c>
      <c r="L22" s="166">
        <v>43414</v>
      </c>
      <c r="N22" s="166">
        <v>43416</v>
      </c>
      <c r="P22" s="166">
        <v>43154</v>
      </c>
      <c r="R22" s="164">
        <v>43418</v>
      </c>
      <c r="T22" s="166">
        <v>43418</v>
      </c>
    </row>
    <row r="23" spans="1:20" ht="13.5" thickBot="1" x14ac:dyDescent="0.25">
      <c r="A23" s="88">
        <v>43250</v>
      </c>
      <c r="B23" s="16">
        <v>0</v>
      </c>
      <c r="C23" s="16">
        <v>0</v>
      </c>
      <c r="D23" s="16">
        <v>0</v>
      </c>
      <c r="E23" s="16">
        <v>0</v>
      </c>
      <c r="F23" s="16">
        <v>0</v>
      </c>
      <c r="G23" s="74">
        <v>0</v>
      </c>
      <c r="H23" s="74">
        <v>0</v>
      </c>
      <c r="J23" s="120">
        <v>43131</v>
      </c>
      <c r="L23" s="120">
        <v>43415</v>
      </c>
      <c r="N23" s="166">
        <v>43417</v>
      </c>
      <c r="P23" s="166">
        <v>43167</v>
      </c>
      <c r="R23" s="164">
        <v>43420</v>
      </c>
      <c r="T23" s="166">
        <v>43420</v>
      </c>
    </row>
    <row r="24" spans="1:20" ht="13.5" thickBot="1" x14ac:dyDescent="0.25">
      <c r="A24" s="88">
        <v>43252</v>
      </c>
      <c r="B24" s="16">
        <v>0</v>
      </c>
      <c r="C24" s="16">
        <v>0</v>
      </c>
      <c r="D24" s="16">
        <v>0</v>
      </c>
      <c r="E24" s="16">
        <v>0</v>
      </c>
      <c r="F24" s="16">
        <v>0</v>
      </c>
      <c r="G24" s="74">
        <v>0</v>
      </c>
      <c r="H24" s="74">
        <v>0</v>
      </c>
      <c r="J24" s="120">
        <v>43131</v>
      </c>
      <c r="L24" s="120">
        <v>43416</v>
      </c>
      <c r="N24" s="166">
        <v>43418</v>
      </c>
      <c r="P24" s="166">
        <v>43167</v>
      </c>
      <c r="R24" s="164">
        <v>43420</v>
      </c>
      <c r="T24" s="166">
        <v>43420</v>
      </c>
    </row>
    <row r="25" spans="1:20" ht="13.5" thickBot="1" x14ac:dyDescent="0.25">
      <c r="A25" s="88">
        <v>43253</v>
      </c>
      <c r="B25" s="16">
        <v>0</v>
      </c>
      <c r="C25" s="16">
        <v>0</v>
      </c>
      <c r="D25" s="16">
        <v>0</v>
      </c>
      <c r="E25" s="16">
        <v>0</v>
      </c>
      <c r="F25" s="16">
        <v>0</v>
      </c>
      <c r="G25" s="74">
        <v>0</v>
      </c>
      <c r="H25" s="74">
        <v>0</v>
      </c>
      <c r="J25" s="120">
        <v>43136</v>
      </c>
      <c r="L25" s="120">
        <v>43418</v>
      </c>
      <c r="N25" s="166">
        <v>43418</v>
      </c>
      <c r="P25" s="166">
        <v>43169</v>
      </c>
      <c r="R25" s="164">
        <v>43423</v>
      </c>
      <c r="T25" s="166">
        <v>43423</v>
      </c>
    </row>
    <row r="26" spans="1:20" ht="13.5" thickBot="1" x14ac:dyDescent="0.25">
      <c r="A26" s="88">
        <v>43253</v>
      </c>
      <c r="B26" s="16">
        <v>0</v>
      </c>
      <c r="C26" s="16">
        <v>0</v>
      </c>
      <c r="D26" s="16">
        <v>0</v>
      </c>
      <c r="E26" s="16">
        <v>0</v>
      </c>
      <c r="F26" s="16">
        <v>0</v>
      </c>
      <c r="G26" s="74">
        <v>0</v>
      </c>
      <c r="H26" s="74">
        <v>0</v>
      </c>
      <c r="J26" s="120">
        <v>43137</v>
      </c>
      <c r="L26" s="120">
        <v>43420</v>
      </c>
      <c r="N26" s="166">
        <v>43419</v>
      </c>
      <c r="P26" s="166">
        <v>43169</v>
      </c>
      <c r="R26" s="164">
        <v>43423</v>
      </c>
      <c r="T26" s="166">
        <v>43423</v>
      </c>
    </row>
    <row r="27" spans="1:20" ht="13.5" thickBot="1" x14ac:dyDescent="0.25">
      <c r="A27" s="88">
        <v>43256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74">
        <v>0</v>
      </c>
      <c r="H27" s="74">
        <v>0</v>
      </c>
      <c r="J27" s="120">
        <v>43139</v>
      </c>
      <c r="L27" s="120">
        <v>43420</v>
      </c>
      <c r="N27" s="166">
        <v>43420</v>
      </c>
      <c r="P27" s="166">
        <v>43170</v>
      </c>
      <c r="R27" s="164">
        <v>43425</v>
      </c>
      <c r="T27" s="166">
        <v>43425</v>
      </c>
    </row>
    <row r="28" spans="1:20" ht="13.5" thickBot="1" x14ac:dyDescent="0.25">
      <c r="A28" s="88">
        <v>43256</v>
      </c>
      <c r="B28" s="16">
        <v>0</v>
      </c>
      <c r="C28" s="16">
        <v>0</v>
      </c>
      <c r="D28" s="16">
        <v>0</v>
      </c>
      <c r="E28" s="16">
        <v>0</v>
      </c>
      <c r="F28" s="16">
        <v>0</v>
      </c>
      <c r="G28" s="74">
        <v>0</v>
      </c>
      <c r="H28" s="74">
        <v>0</v>
      </c>
      <c r="J28" s="120">
        <v>43154</v>
      </c>
      <c r="L28" s="120">
        <v>43420</v>
      </c>
      <c r="N28" s="166">
        <v>43423</v>
      </c>
      <c r="P28" s="166">
        <v>43171</v>
      </c>
      <c r="R28" s="153">
        <v>43425</v>
      </c>
      <c r="T28" s="120">
        <v>43425</v>
      </c>
    </row>
    <row r="29" spans="1:20" ht="13.5" thickBot="1" x14ac:dyDescent="0.25">
      <c r="A29" s="88">
        <v>43257</v>
      </c>
      <c r="B29" s="16">
        <v>0</v>
      </c>
      <c r="C29" s="16">
        <v>0</v>
      </c>
      <c r="D29" s="16">
        <v>0</v>
      </c>
      <c r="E29" s="16">
        <v>0</v>
      </c>
      <c r="F29" s="16">
        <v>0</v>
      </c>
      <c r="G29" s="74">
        <v>0</v>
      </c>
      <c r="H29" s="74">
        <v>0</v>
      </c>
      <c r="J29" s="120">
        <v>43167</v>
      </c>
      <c r="L29" s="120">
        <v>43421</v>
      </c>
      <c r="N29" s="166">
        <v>43425</v>
      </c>
      <c r="P29" s="166">
        <v>43173</v>
      </c>
      <c r="R29" s="153">
        <v>43431</v>
      </c>
      <c r="T29" s="120">
        <v>43431</v>
      </c>
    </row>
    <row r="30" spans="1:20" ht="13.5" thickBot="1" x14ac:dyDescent="0.25">
      <c r="A30" s="88">
        <v>43258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74">
        <v>0</v>
      </c>
      <c r="H30" s="74">
        <v>0</v>
      </c>
      <c r="J30" s="120">
        <v>43167</v>
      </c>
      <c r="L30" s="120">
        <v>43423</v>
      </c>
      <c r="N30" s="166">
        <v>43425</v>
      </c>
      <c r="P30" s="166">
        <v>43175</v>
      </c>
      <c r="R30" s="153">
        <v>43431</v>
      </c>
      <c r="T30" s="120">
        <v>43431</v>
      </c>
    </row>
    <row r="31" spans="1:20" ht="13.5" thickBot="1" x14ac:dyDescent="0.25">
      <c r="A31" s="88">
        <v>43258</v>
      </c>
      <c r="B31" s="16">
        <v>0</v>
      </c>
      <c r="C31" s="16">
        <v>0</v>
      </c>
      <c r="D31" s="16">
        <v>0</v>
      </c>
      <c r="E31" s="16">
        <v>0</v>
      </c>
      <c r="F31" s="16">
        <v>0</v>
      </c>
      <c r="G31" s="74">
        <v>0</v>
      </c>
      <c r="H31" s="74">
        <v>0</v>
      </c>
      <c r="J31" s="120">
        <v>43168</v>
      </c>
      <c r="L31" s="120">
        <v>43423</v>
      </c>
      <c r="N31" s="166">
        <v>43425</v>
      </c>
      <c r="P31" s="166">
        <v>43175</v>
      </c>
      <c r="R31" s="153">
        <v>43439</v>
      </c>
      <c r="T31" s="120">
        <v>43439</v>
      </c>
    </row>
    <row r="32" spans="1:20" ht="13.5" thickBot="1" x14ac:dyDescent="0.25">
      <c r="A32" s="88">
        <v>43259</v>
      </c>
      <c r="B32" s="16">
        <v>0</v>
      </c>
      <c r="C32" s="16">
        <v>0</v>
      </c>
      <c r="D32" s="16">
        <v>0</v>
      </c>
      <c r="E32" s="16">
        <v>0</v>
      </c>
      <c r="F32" s="16">
        <v>0</v>
      </c>
      <c r="G32" s="74">
        <v>0</v>
      </c>
      <c r="H32" s="74">
        <v>0</v>
      </c>
      <c r="J32" s="120">
        <v>43169</v>
      </c>
      <c r="L32" s="120">
        <v>43425</v>
      </c>
      <c r="N32" s="166">
        <v>43426</v>
      </c>
      <c r="P32" s="166">
        <v>43178</v>
      </c>
      <c r="R32" s="153">
        <v>43439</v>
      </c>
      <c r="T32" s="120">
        <v>43439</v>
      </c>
    </row>
    <row r="33" spans="1:20" ht="13.5" thickBot="1" x14ac:dyDescent="0.25">
      <c r="A33" s="88">
        <v>43263</v>
      </c>
      <c r="B33" s="16">
        <v>0</v>
      </c>
      <c r="C33" s="16">
        <v>0</v>
      </c>
      <c r="D33" s="16">
        <v>0</v>
      </c>
      <c r="E33" s="16">
        <v>0</v>
      </c>
      <c r="F33" s="16">
        <v>0</v>
      </c>
      <c r="G33" s="74">
        <v>0</v>
      </c>
      <c r="H33" s="74">
        <v>0</v>
      </c>
      <c r="J33" s="120">
        <v>43169</v>
      </c>
      <c r="L33" s="120">
        <v>43425</v>
      </c>
      <c r="N33" s="166">
        <v>43427</v>
      </c>
      <c r="P33" s="166">
        <v>43179</v>
      </c>
      <c r="R33" s="153">
        <v>43441</v>
      </c>
      <c r="T33" s="120">
        <v>43441</v>
      </c>
    </row>
    <row r="34" spans="1:20" ht="13.5" thickBot="1" x14ac:dyDescent="0.25">
      <c r="A34" s="88">
        <v>43265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74">
        <v>0</v>
      </c>
      <c r="H34" s="74">
        <v>0</v>
      </c>
      <c r="J34" s="120">
        <v>43171</v>
      </c>
      <c r="L34" s="120">
        <v>43426</v>
      </c>
      <c r="N34" s="166">
        <v>43430</v>
      </c>
      <c r="P34" s="166">
        <v>43181</v>
      </c>
      <c r="R34" s="153">
        <v>43441</v>
      </c>
      <c r="T34" s="120">
        <v>43441</v>
      </c>
    </row>
    <row r="35" spans="1:20" ht="13.5" thickBot="1" x14ac:dyDescent="0.25">
      <c r="A35" s="88">
        <v>43265</v>
      </c>
      <c r="B35" s="16">
        <v>0</v>
      </c>
      <c r="C35" s="16">
        <v>0</v>
      </c>
      <c r="D35" s="16">
        <v>0</v>
      </c>
      <c r="E35" s="16">
        <v>0</v>
      </c>
      <c r="F35" s="16">
        <v>0</v>
      </c>
      <c r="G35" s="74">
        <v>0</v>
      </c>
      <c r="H35" s="74">
        <v>0</v>
      </c>
      <c r="J35" s="120">
        <v>43173</v>
      </c>
      <c r="L35" s="120">
        <v>43431</v>
      </c>
      <c r="N35" s="166">
        <v>43430</v>
      </c>
      <c r="P35" s="166">
        <v>43183</v>
      </c>
      <c r="R35" s="153">
        <v>43446</v>
      </c>
      <c r="T35" s="120">
        <v>43446</v>
      </c>
    </row>
    <row r="36" spans="1:20" ht="13.5" thickBot="1" x14ac:dyDescent="0.25">
      <c r="A36" s="88">
        <v>43267</v>
      </c>
      <c r="B36" s="16">
        <v>0</v>
      </c>
      <c r="C36" s="16">
        <v>0</v>
      </c>
      <c r="D36" s="16">
        <v>0</v>
      </c>
      <c r="E36" s="16">
        <v>0</v>
      </c>
      <c r="F36" s="16">
        <v>0</v>
      </c>
      <c r="G36" s="74">
        <v>0</v>
      </c>
      <c r="H36" s="74">
        <v>0</v>
      </c>
      <c r="J36" s="120">
        <v>43173</v>
      </c>
      <c r="L36" s="120">
        <v>43431</v>
      </c>
      <c r="N36" s="166">
        <v>43431</v>
      </c>
      <c r="P36" s="166">
        <v>43188</v>
      </c>
      <c r="R36" s="153">
        <v>43446</v>
      </c>
      <c r="T36" s="120">
        <v>43446</v>
      </c>
    </row>
    <row r="37" spans="1:20" ht="13.5" thickBot="1" x14ac:dyDescent="0.25">
      <c r="A37" s="141">
        <v>43273</v>
      </c>
      <c r="B37" s="16">
        <v>0</v>
      </c>
      <c r="C37" s="16">
        <v>0</v>
      </c>
      <c r="D37" s="16">
        <v>0</v>
      </c>
      <c r="E37" s="16">
        <v>0</v>
      </c>
      <c r="F37" s="16">
        <v>0</v>
      </c>
      <c r="G37" s="74">
        <v>0</v>
      </c>
      <c r="H37" s="74">
        <v>0</v>
      </c>
      <c r="J37" s="120">
        <v>43174</v>
      </c>
      <c r="L37" s="120">
        <v>43431</v>
      </c>
      <c r="N37" s="166">
        <v>43431</v>
      </c>
      <c r="P37" s="166">
        <v>43188</v>
      </c>
      <c r="R37" s="153">
        <v>43448</v>
      </c>
      <c r="T37" s="120">
        <v>43448</v>
      </c>
    </row>
    <row r="38" spans="1:20" ht="13.5" thickBot="1" x14ac:dyDescent="0.25">
      <c r="A38" s="141">
        <v>43275</v>
      </c>
      <c r="B38" s="16">
        <v>0</v>
      </c>
      <c r="C38" s="16">
        <v>0</v>
      </c>
      <c r="D38" s="16">
        <v>0</v>
      </c>
      <c r="E38" s="16">
        <v>0</v>
      </c>
      <c r="F38" s="16">
        <v>0</v>
      </c>
      <c r="G38" s="74">
        <v>0</v>
      </c>
      <c r="H38" s="74">
        <v>0</v>
      </c>
      <c r="J38" s="120">
        <v>43175</v>
      </c>
      <c r="L38" s="120">
        <v>43437</v>
      </c>
      <c r="N38" s="166">
        <v>43439</v>
      </c>
      <c r="P38" s="166">
        <v>43208</v>
      </c>
      <c r="R38" s="153">
        <v>43451</v>
      </c>
      <c r="T38" s="120">
        <v>43451</v>
      </c>
    </row>
    <row r="39" spans="1:20" ht="13.5" thickBot="1" x14ac:dyDescent="0.25">
      <c r="A39" s="141">
        <v>43276</v>
      </c>
      <c r="B39" s="16">
        <v>0</v>
      </c>
      <c r="C39" s="16">
        <v>0</v>
      </c>
      <c r="D39" s="16">
        <v>0</v>
      </c>
      <c r="E39" s="16">
        <v>0</v>
      </c>
      <c r="F39" s="16">
        <v>0</v>
      </c>
      <c r="G39" s="74">
        <v>0</v>
      </c>
      <c r="H39" s="74">
        <v>0</v>
      </c>
      <c r="J39" s="120">
        <v>43179</v>
      </c>
      <c r="L39" s="120">
        <v>43438</v>
      </c>
      <c r="N39" s="166">
        <v>43441</v>
      </c>
      <c r="P39" s="166">
        <v>43209</v>
      </c>
      <c r="R39" s="153">
        <v>43451</v>
      </c>
      <c r="T39" s="120">
        <v>43451</v>
      </c>
    </row>
    <row r="40" spans="1:20" ht="13.5" thickBot="1" x14ac:dyDescent="0.25">
      <c r="A40" s="141">
        <v>43278</v>
      </c>
      <c r="B40" s="16">
        <v>0</v>
      </c>
      <c r="C40" s="16">
        <v>0</v>
      </c>
      <c r="D40" s="16">
        <v>0</v>
      </c>
      <c r="E40" s="16">
        <v>0</v>
      </c>
      <c r="F40" s="16">
        <v>0</v>
      </c>
      <c r="G40" s="74">
        <v>0</v>
      </c>
      <c r="H40" s="74">
        <v>0</v>
      </c>
      <c r="J40" s="120">
        <v>43181</v>
      </c>
      <c r="L40" s="120">
        <v>43439</v>
      </c>
      <c r="N40" s="166">
        <v>43441</v>
      </c>
      <c r="P40" s="166">
        <v>43210</v>
      </c>
      <c r="R40" s="153">
        <v>43453</v>
      </c>
      <c r="T40" s="120">
        <v>43453</v>
      </c>
    </row>
    <row r="41" spans="1:20" ht="13.5" thickBot="1" x14ac:dyDescent="0.25">
      <c r="A41" s="141">
        <v>43280</v>
      </c>
      <c r="B41" s="16">
        <v>0</v>
      </c>
      <c r="C41" s="16">
        <v>0</v>
      </c>
      <c r="D41" s="16">
        <v>0</v>
      </c>
      <c r="E41" s="16">
        <v>0</v>
      </c>
      <c r="F41" s="16">
        <v>0</v>
      </c>
      <c r="G41" s="74">
        <v>0</v>
      </c>
      <c r="H41" s="74">
        <v>0</v>
      </c>
      <c r="J41" s="120">
        <v>43181</v>
      </c>
      <c r="L41" s="120">
        <v>43441</v>
      </c>
      <c r="N41" s="166">
        <v>43442</v>
      </c>
      <c r="P41" s="166">
        <v>43214</v>
      </c>
      <c r="R41" s="153">
        <v>43453</v>
      </c>
      <c r="T41" s="120">
        <v>43453</v>
      </c>
    </row>
    <row r="42" spans="1:20" ht="13.5" thickBot="1" x14ac:dyDescent="0.25">
      <c r="A42" s="156">
        <v>43281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9">
        <v>0</v>
      </c>
      <c r="H42" s="139">
        <v>0</v>
      </c>
      <c r="J42" s="120">
        <v>43187</v>
      </c>
      <c r="L42" s="120">
        <v>43444</v>
      </c>
      <c r="N42" s="166">
        <v>43444</v>
      </c>
      <c r="P42" s="166">
        <v>43214</v>
      </c>
      <c r="R42" s="153">
        <v>43455</v>
      </c>
      <c r="T42" s="120">
        <v>43455</v>
      </c>
    </row>
    <row r="43" spans="1:20" ht="13.5" thickBot="1" x14ac:dyDescent="0.25">
      <c r="A43" s="88">
        <v>43283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J43" s="120">
        <v>43188</v>
      </c>
      <c r="L43" s="120">
        <v>43446</v>
      </c>
      <c r="N43" s="166">
        <v>43445</v>
      </c>
      <c r="P43" s="166">
        <v>43214</v>
      </c>
      <c r="R43" s="153">
        <v>43455</v>
      </c>
      <c r="T43" s="120">
        <v>43455</v>
      </c>
    </row>
    <row r="44" spans="1:20" ht="13.5" thickBot="1" x14ac:dyDescent="0.25">
      <c r="A44" s="88">
        <v>43285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J44" s="120">
        <v>43192</v>
      </c>
      <c r="L44" s="120">
        <v>43446</v>
      </c>
      <c r="N44" s="166">
        <v>43445</v>
      </c>
      <c r="P44" s="166">
        <v>43217</v>
      </c>
      <c r="R44" s="153">
        <v>43458</v>
      </c>
      <c r="T44" s="120">
        <v>43458</v>
      </c>
    </row>
    <row r="45" spans="1:20" ht="13.5" thickBot="1" x14ac:dyDescent="0.25">
      <c r="A45" s="88">
        <v>43287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J45" s="120">
        <v>43204</v>
      </c>
      <c r="L45" s="120">
        <v>43446</v>
      </c>
      <c r="N45" s="166">
        <v>43446</v>
      </c>
      <c r="P45" s="166">
        <v>43237</v>
      </c>
      <c r="R45" s="153">
        <v>43461</v>
      </c>
      <c r="T45" s="120">
        <v>43461</v>
      </c>
    </row>
    <row r="46" spans="1:20" ht="13.5" thickBot="1" x14ac:dyDescent="0.25">
      <c r="A46" s="88">
        <v>43291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J46" s="120">
        <v>43204</v>
      </c>
      <c r="L46" s="120">
        <v>43447</v>
      </c>
      <c r="N46" s="166">
        <v>43446</v>
      </c>
      <c r="P46" s="166">
        <v>43237</v>
      </c>
      <c r="R46" s="153">
        <v>43461</v>
      </c>
      <c r="T46" s="120">
        <v>43461</v>
      </c>
    </row>
    <row r="47" spans="1:20" ht="13.5" thickBot="1" x14ac:dyDescent="0.25">
      <c r="A47" s="88">
        <v>43292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J47" s="120">
        <v>43206</v>
      </c>
      <c r="L47" s="120">
        <v>43448</v>
      </c>
      <c r="N47" s="166">
        <v>43448</v>
      </c>
      <c r="P47" s="166">
        <v>43239</v>
      </c>
      <c r="R47" s="153">
        <v>43439</v>
      </c>
      <c r="T47" s="120">
        <v>43439</v>
      </c>
    </row>
    <row r="48" spans="1:20" ht="13.5" thickBot="1" x14ac:dyDescent="0.25">
      <c r="A48" s="88">
        <v>43292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J48" s="120">
        <v>43206</v>
      </c>
      <c r="L48" s="120">
        <v>43451</v>
      </c>
      <c r="N48" s="166">
        <v>43449</v>
      </c>
      <c r="P48" s="166">
        <v>43240</v>
      </c>
      <c r="R48" s="153">
        <v>43439</v>
      </c>
      <c r="T48" s="120">
        <v>43439</v>
      </c>
    </row>
    <row r="49" spans="1:20" ht="13.5" thickBot="1" x14ac:dyDescent="0.25">
      <c r="A49" s="88">
        <v>43293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J49" s="120">
        <v>43209</v>
      </c>
      <c r="L49" s="120">
        <v>43453</v>
      </c>
      <c r="N49" s="166">
        <v>43451</v>
      </c>
      <c r="P49" s="166">
        <v>43242</v>
      </c>
      <c r="R49" s="120"/>
      <c r="T49" s="120">
        <v>43441</v>
      </c>
    </row>
    <row r="50" spans="1:20" ht="13.5" thickBot="1" x14ac:dyDescent="0.25">
      <c r="A50" s="88">
        <v>43294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J50" s="120">
        <v>43210</v>
      </c>
      <c r="L50" s="120">
        <v>43453</v>
      </c>
      <c r="N50" s="166">
        <v>43451</v>
      </c>
      <c r="P50" s="166">
        <v>43242</v>
      </c>
      <c r="R50" s="166"/>
      <c r="T50" s="120">
        <v>43441</v>
      </c>
    </row>
    <row r="51" spans="1:20" ht="13.5" thickBot="1" x14ac:dyDescent="0.25">
      <c r="A51" s="88">
        <v>43298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J51" s="120">
        <v>43215</v>
      </c>
      <c r="L51" s="120">
        <v>43454</v>
      </c>
      <c r="N51" s="166">
        <v>43452</v>
      </c>
      <c r="P51" s="166">
        <v>43243</v>
      </c>
      <c r="R51" s="166"/>
      <c r="T51" s="120">
        <v>43446</v>
      </c>
    </row>
    <row r="52" spans="1:20" ht="13.5" thickBot="1" x14ac:dyDescent="0.25">
      <c r="A52" s="88">
        <v>43299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J52" s="120">
        <v>43216</v>
      </c>
      <c r="L52" s="120">
        <v>43455</v>
      </c>
      <c r="N52" s="166">
        <v>43452</v>
      </c>
      <c r="P52" s="166">
        <v>43244</v>
      </c>
      <c r="T52" s="120">
        <v>43446</v>
      </c>
    </row>
    <row r="53" spans="1:20" ht="13.5" thickBot="1" x14ac:dyDescent="0.25">
      <c r="A53" s="88">
        <v>43305</v>
      </c>
      <c r="B53" s="74">
        <v>0</v>
      </c>
      <c r="C53" s="74">
        <v>0</v>
      </c>
      <c r="D53" s="74">
        <v>0</v>
      </c>
      <c r="E53" s="74">
        <v>0</v>
      </c>
      <c r="F53" s="74">
        <v>0</v>
      </c>
      <c r="G53" s="74">
        <v>0</v>
      </c>
      <c r="H53" s="74">
        <v>0</v>
      </c>
      <c r="J53" s="120">
        <v>43217</v>
      </c>
      <c r="L53" s="120">
        <v>43458</v>
      </c>
      <c r="N53" s="166">
        <v>43453</v>
      </c>
      <c r="P53" s="166">
        <v>43244</v>
      </c>
      <c r="T53" s="120">
        <v>43448</v>
      </c>
    </row>
    <row r="54" spans="1:20" ht="13.5" thickBot="1" x14ac:dyDescent="0.25">
      <c r="A54" s="88">
        <v>43308</v>
      </c>
      <c r="B54" s="74">
        <v>0</v>
      </c>
      <c r="C54" s="74">
        <v>0</v>
      </c>
      <c r="D54" s="74">
        <v>0</v>
      </c>
      <c r="E54" s="74">
        <v>0</v>
      </c>
      <c r="F54" s="74">
        <v>0</v>
      </c>
      <c r="G54" s="74">
        <v>0</v>
      </c>
      <c r="H54" s="74">
        <v>0</v>
      </c>
      <c r="J54" s="120">
        <v>43223</v>
      </c>
      <c r="L54" s="120">
        <v>43461</v>
      </c>
      <c r="N54" s="166">
        <v>43453</v>
      </c>
      <c r="P54" s="166">
        <v>43256</v>
      </c>
      <c r="T54" s="120">
        <v>43451</v>
      </c>
    </row>
    <row r="55" spans="1:20" ht="13.5" thickBot="1" x14ac:dyDescent="0.25">
      <c r="A55" s="88">
        <v>43315</v>
      </c>
      <c r="B55" s="16">
        <v>0</v>
      </c>
      <c r="C55" s="16">
        <v>0</v>
      </c>
      <c r="D55" s="16">
        <v>0</v>
      </c>
      <c r="E55" s="16">
        <v>0</v>
      </c>
      <c r="F55" s="16">
        <v>0</v>
      </c>
      <c r="G55" s="74">
        <v>0</v>
      </c>
      <c r="H55" s="74">
        <v>0</v>
      </c>
      <c r="J55" s="120">
        <v>43237</v>
      </c>
      <c r="L55" s="120">
        <v>43461</v>
      </c>
      <c r="N55" s="166">
        <v>43455</v>
      </c>
      <c r="P55" s="166">
        <v>43257</v>
      </c>
      <c r="T55" s="120">
        <v>43451</v>
      </c>
    </row>
    <row r="56" spans="1:20" ht="13.5" thickBot="1" x14ac:dyDescent="0.25">
      <c r="A56" s="88">
        <v>43319</v>
      </c>
      <c r="B56" s="16">
        <v>0</v>
      </c>
      <c r="C56" s="16">
        <v>0</v>
      </c>
      <c r="D56" s="16">
        <v>0</v>
      </c>
      <c r="E56" s="16">
        <v>0</v>
      </c>
      <c r="F56" s="16">
        <v>0</v>
      </c>
      <c r="G56" s="74">
        <v>0</v>
      </c>
      <c r="H56" s="74">
        <v>0</v>
      </c>
      <c r="J56" s="120">
        <v>43239</v>
      </c>
      <c r="L56" s="120">
        <v>43461</v>
      </c>
      <c r="N56" s="166">
        <v>43458</v>
      </c>
      <c r="P56" s="166">
        <v>43258</v>
      </c>
      <c r="T56" s="120">
        <v>43453</v>
      </c>
    </row>
    <row r="57" spans="1:20" ht="13.5" thickBot="1" x14ac:dyDescent="0.25">
      <c r="A57" s="88">
        <v>43320</v>
      </c>
      <c r="B57" s="16">
        <v>0</v>
      </c>
      <c r="C57" s="16">
        <v>0</v>
      </c>
      <c r="D57" s="16">
        <v>0</v>
      </c>
      <c r="E57" s="16">
        <v>0</v>
      </c>
      <c r="F57" s="16">
        <v>0</v>
      </c>
      <c r="G57" s="74">
        <v>0</v>
      </c>
      <c r="H57" s="74">
        <v>0</v>
      </c>
      <c r="J57" s="120">
        <v>43239</v>
      </c>
      <c r="L57" s="120">
        <v>43462</v>
      </c>
      <c r="N57" s="166">
        <v>43458</v>
      </c>
      <c r="P57" s="166">
        <v>43258</v>
      </c>
      <c r="T57" s="120">
        <v>43453</v>
      </c>
    </row>
    <row r="58" spans="1:20" ht="13.5" thickBot="1" x14ac:dyDescent="0.25">
      <c r="A58" s="88">
        <v>43321</v>
      </c>
      <c r="B58" s="74">
        <v>0</v>
      </c>
      <c r="C58" s="74">
        <v>0</v>
      </c>
      <c r="D58" s="74">
        <v>0</v>
      </c>
      <c r="E58" s="74">
        <v>0</v>
      </c>
      <c r="F58" s="74">
        <v>0</v>
      </c>
      <c r="G58" s="74">
        <v>0</v>
      </c>
      <c r="H58" s="74">
        <v>0</v>
      </c>
      <c r="J58" s="120">
        <v>43240</v>
      </c>
      <c r="L58" s="120">
        <v>43463</v>
      </c>
      <c r="N58" s="166">
        <v>43459</v>
      </c>
      <c r="P58" s="166">
        <v>43262</v>
      </c>
      <c r="T58" s="120">
        <v>43455</v>
      </c>
    </row>
    <row r="59" spans="1:20" ht="13.5" thickBot="1" x14ac:dyDescent="0.25">
      <c r="A59" s="88">
        <v>43322</v>
      </c>
      <c r="B59" s="16">
        <v>0</v>
      </c>
      <c r="C59" s="16">
        <v>0</v>
      </c>
      <c r="D59" s="16">
        <v>0</v>
      </c>
      <c r="E59" s="16">
        <v>0</v>
      </c>
      <c r="F59" s="16">
        <v>0</v>
      </c>
      <c r="G59" s="74">
        <v>0</v>
      </c>
      <c r="H59" s="74">
        <v>0</v>
      </c>
      <c r="J59" s="120">
        <v>43241</v>
      </c>
      <c r="L59" s="120">
        <v>43437</v>
      </c>
      <c r="N59" s="166">
        <v>43459</v>
      </c>
      <c r="P59" s="166">
        <v>43263</v>
      </c>
      <c r="T59" s="120">
        <v>43455</v>
      </c>
    </row>
    <row r="60" spans="1:20" ht="13.5" thickBot="1" x14ac:dyDescent="0.25">
      <c r="A60" s="88">
        <v>43323</v>
      </c>
      <c r="B60" s="16">
        <v>0</v>
      </c>
      <c r="C60" s="16">
        <v>0</v>
      </c>
      <c r="D60" s="16">
        <v>0</v>
      </c>
      <c r="E60" s="16">
        <v>0</v>
      </c>
      <c r="F60" s="16">
        <v>0</v>
      </c>
      <c r="G60" s="74">
        <v>0</v>
      </c>
      <c r="H60" s="74">
        <v>0</v>
      </c>
      <c r="J60" s="120">
        <v>43242</v>
      </c>
      <c r="L60" s="120">
        <v>43438</v>
      </c>
      <c r="N60" s="166">
        <v>43460</v>
      </c>
      <c r="P60" s="166">
        <v>43265</v>
      </c>
      <c r="T60" s="120">
        <v>43458</v>
      </c>
    </row>
    <row r="61" spans="1:20" ht="13.5" thickBot="1" x14ac:dyDescent="0.25">
      <c r="A61" s="88">
        <v>43325</v>
      </c>
      <c r="B61" s="74">
        <v>0</v>
      </c>
      <c r="C61" s="74">
        <v>0</v>
      </c>
      <c r="D61" s="74">
        <v>0</v>
      </c>
      <c r="E61" s="74">
        <v>0</v>
      </c>
      <c r="F61" s="74">
        <v>0</v>
      </c>
      <c r="G61" s="74">
        <v>0</v>
      </c>
      <c r="H61" s="74">
        <v>0</v>
      </c>
      <c r="J61" s="120">
        <v>43242</v>
      </c>
      <c r="L61" s="120">
        <v>43439</v>
      </c>
      <c r="N61" s="166">
        <v>43460</v>
      </c>
      <c r="P61" s="166">
        <v>43266</v>
      </c>
      <c r="T61" s="120">
        <v>43461</v>
      </c>
    </row>
    <row r="62" spans="1:20" ht="13.5" thickBot="1" x14ac:dyDescent="0.25">
      <c r="A62" s="88">
        <v>43327</v>
      </c>
      <c r="B62" s="16">
        <v>0</v>
      </c>
      <c r="C62" s="16">
        <v>0</v>
      </c>
      <c r="D62" s="16">
        <v>0</v>
      </c>
      <c r="E62" s="16">
        <v>0</v>
      </c>
      <c r="F62" s="16">
        <v>0</v>
      </c>
      <c r="G62" s="74">
        <v>0</v>
      </c>
      <c r="H62" s="74">
        <v>0</v>
      </c>
      <c r="J62" s="120">
        <v>43243</v>
      </c>
      <c r="L62" s="120">
        <v>43441</v>
      </c>
      <c r="N62" s="166">
        <v>43461</v>
      </c>
      <c r="P62" s="166">
        <v>43267</v>
      </c>
      <c r="T62" s="120">
        <v>43461</v>
      </c>
    </row>
    <row r="63" spans="1:20" ht="13.5" thickBot="1" x14ac:dyDescent="0.25">
      <c r="A63" s="88">
        <v>43328</v>
      </c>
      <c r="B63" s="16">
        <v>0</v>
      </c>
      <c r="C63" s="16">
        <v>0</v>
      </c>
      <c r="D63" s="16">
        <v>0</v>
      </c>
      <c r="E63" s="16">
        <v>0</v>
      </c>
      <c r="F63" s="16">
        <v>0</v>
      </c>
      <c r="G63" s="74">
        <v>0</v>
      </c>
      <c r="H63" s="74">
        <v>0</v>
      </c>
      <c r="J63" s="120">
        <v>43244</v>
      </c>
      <c r="L63" s="120">
        <v>43444</v>
      </c>
      <c r="N63" s="166">
        <v>43461</v>
      </c>
      <c r="P63" s="166">
        <v>43269</v>
      </c>
    </row>
    <row r="64" spans="1:20" ht="13.5" thickBot="1" x14ac:dyDescent="0.25">
      <c r="A64" s="88">
        <v>43329</v>
      </c>
      <c r="B64" s="74">
        <v>0</v>
      </c>
      <c r="C64" s="74">
        <v>0</v>
      </c>
      <c r="D64" s="74">
        <v>0</v>
      </c>
      <c r="E64" s="74">
        <v>0</v>
      </c>
      <c r="F64" s="74">
        <v>0</v>
      </c>
      <c r="G64" s="74">
        <v>0</v>
      </c>
      <c r="H64" s="74">
        <v>0</v>
      </c>
      <c r="J64" s="120">
        <v>43248</v>
      </c>
      <c r="L64" s="120">
        <v>43446</v>
      </c>
      <c r="N64" s="166">
        <v>43461</v>
      </c>
      <c r="P64" s="166">
        <v>43276</v>
      </c>
    </row>
    <row r="65" spans="1:16" ht="13.5" thickBot="1" x14ac:dyDescent="0.25">
      <c r="A65" s="88">
        <v>43333</v>
      </c>
      <c r="B65" s="74">
        <v>0</v>
      </c>
      <c r="C65" s="74">
        <v>0</v>
      </c>
      <c r="D65" s="74">
        <v>0</v>
      </c>
      <c r="E65" s="74">
        <v>0</v>
      </c>
      <c r="F65" s="74">
        <v>0</v>
      </c>
      <c r="G65" s="74">
        <v>0</v>
      </c>
      <c r="H65" s="74">
        <v>0</v>
      </c>
      <c r="J65" s="120">
        <v>43250</v>
      </c>
      <c r="L65" s="120">
        <v>43446</v>
      </c>
      <c r="P65" s="166">
        <v>43277</v>
      </c>
    </row>
    <row r="66" spans="1:16" ht="13.5" thickBot="1" x14ac:dyDescent="0.25">
      <c r="A66" s="140">
        <v>43335</v>
      </c>
      <c r="B66" s="74">
        <v>0</v>
      </c>
      <c r="C66" s="74">
        <v>0</v>
      </c>
      <c r="D66" s="74">
        <v>0</v>
      </c>
      <c r="E66" s="74">
        <v>0</v>
      </c>
      <c r="F66" s="74">
        <v>0</v>
      </c>
      <c r="G66" s="74">
        <v>0</v>
      </c>
      <c r="H66" s="74">
        <v>0</v>
      </c>
      <c r="J66" s="120">
        <v>43250</v>
      </c>
      <c r="L66" s="120">
        <v>43446</v>
      </c>
      <c r="P66" s="166">
        <v>43278</v>
      </c>
    </row>
    <row r="67" spans="1:16" ht="13.5" thickBot="1" x14ac:dyDescent="0.25">
      <c r="A67" s="88">
        <v>43339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J67" s="120">
        <v>43252</v>
      </c>
      <c r="L67" s="120">
        <v>43447</v>
      </c>
      <c r="P67" s="166">
        <v>43280</v>
      </c>
    </row>
    <row r="68" spans="1:16" ht="13.5" thickBot="1" x14ac:dyDescent="0.25">
      <c r="A68" s="88">
        <v>43340</v>
      </c>
      <c r="B68" s="74">
        <v>0</v>
      </c>
      <c r="C68" s="74">
        <v>0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J68" s="120">
        <v>43253</v>
      </c>
      <c r="L68" s="120">
        <v>43448</v>
      </c>
      <c r="P68" s="166">
        <v>43283</v>
      </c>
    </row>
    <row r="69" spans="1:16" ht="13.5" thickBot="1" x14ac:dyDescent="0.25">
      <c r="A69" s="88">
        <v>43341</v>
      </c>
      <c r="B69" s="74">
        <v>0</v>
      </c>
      <c r="C69" s="74">
        <v>0</v>
      </c>
      <c r="D69" s="74">
        <v>0</v>
      </c>
      <c r="E69" s="74">
        <v>0</v>
      </c>
      <c r="F69" s="74">
        <v>0</v>
      </c>
      <c r="G69" s="74">
        <v>0</v>
      </c>
      <c r="H69" s="74">
        <v>0</v>
      </c>
      <c r="J69" s="120">
        <v>43253</v>
      </c>
      <c r="L69" s="120">
        <v>43451</v>
      </c>
      <c r="P69" s="166">
        <v>43284</v>
      </c>
    </row>
    <row r="70" spans="1:16" ht="13.5" thickBot="1" x14ac:dyDescent="0.25">
      <c r="A70" s="88">
        <v>43343</v>
      </c>
      <c r="B70" s="74">
        <v>0</v>
      </c>
      <c r="C70" s="74">
        <v>0</v>
      </c>
      <c r="D70" s="74">
        <v>0</v>
      </c>
      <c r="E70" s="74">
        <v>0</v>
      </c>
      <c r="F70" s="74">
        <v>0</v>
      </c>
      <c r="G70" s="74">
        <v>0</v>
      </c>
      <c r="H70" s="74">
        <v>0</v>
      </c>
      <c r="J70" s="120">
        <v>43256</v>
      </c>
      <c r="L70" s="120">
        <v>43453</v>
      </c>
      <c r="P70" s="166">
        <v>43285</v>
      </c>
    </row>
    <row r="71" spans="1:16" ht="13.5" thickBot="1" x14ac:dyDescent="0.25">
      <c r="A71" s="157">
        <v>43344</v>
      </c>
      <c r="B71" s="74">
        <v>0</v>
      </c>
      <c r="C71" s="74">
        <v>0</v>
      </c>
      <c r="D71" s="74">
        <v>0</v>
      </c>
      <c r="E71" s="74">
        <v>0</v>
      </c>
      <c r="F71" s="74">
        <v>0</v>
      </c>
      <c r="G71" s="74">
        <v>0</v>
      </c>
      <c r="H71" s="74">
        <v>0</v>
      </c>
      <c r="J71" s="120">
        <v>43256</v>
      </c>
      <c r="L71" s="120">
        <v>43453</v>
      </c>
      <c r="P71" s="166">
        <v>43287</v>
      </c>
    </row>
    <row r="72" spans="1:16" ht="13.5" thickBot="1" x14ac:dyDescent="0.25">
      <c r="A72" s="157">
        <v>43344</v>
      </c>
      <c r="B72" s="74">
        <v>0</v>
      </c>
      <c r="C72" s="74">
        <v>0</v>
      </c>
      <c r="D72" s="74">
        <v>0</v>
      </c>
      <c r="E72" s="74">
        <v>0</v>
      </c>
      <c r="F72" s="74">
        <v>0</v>
      </c>
      <c r="G72" s="74">
        <v>0</v>
      </c>
      <c r="H72" s="74">
        <v>0</v>
      </c>
      <c r="J72" s="120">
        <v>43257</v>
      </c>
      <c r="L72" s="120">
        <v>43454</v>
      </c>
      <c r="P72" s="166">
        <v>43293</v>
      </c>
    </row>
    <row r="73" spans="1:16" ht="13.5" thickBot="1" x14ac:dyDescent="0.25">
      <c r="A73" s="88">
        <v>43348</v>
      </c>
      <c r="B73" s="74">
        <v>0</v>
      </c>
      <c r="C73" s="74">
        <v>0</v>
      </c>
      <c r="D73" s="74">
        <v>0</v>
      </c>
      <c r="E73" s="74">
        <v>0</v>
      </c>
      <c r="F73" s="74">
        <v>0</v>
      </c>
      <c r="G73" s="74">
        <v>0</v>
      </c>
      <c r="H73" s="74">
        <v>0</v>
      </c>
      <c r="J73" s="120">
        <v>43258</v>
      </c>
      <c r="L73" s="120">
        <v>43455</v>
      </c>
      <c r="P73" s="166">
        <v>43293</v>
      </c>
    </row>
    <row r="74" spans="1:16" ht="13.5" thickBot="1" x14ac:dyDescent="0.25">
      <c r="A74" s="88">
        <v>43350</v>
      </c>
      <c r="B74" s="74">
        <v>0</v>
      </c>
      <c r="C74" s="74">
        <v>0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J74" s="120">
        <v>43258</v>
      </c>
      <c r="L74" s="120">
        <v>43458</v>
      </c>
      <c r="P74" s="166">
        <v>43298</v>
      </c>
    </row>
    <row r="75" spans="1:16" ht="13.5" thickBot="1" x14ac:dyDescent="0.25">
      <c r="A75" s="88">
        <v>43351</v>
      </c>
      <c r="B75" s="74">
        <v>0</v>
      </c>
      <c r="C75" s="74">
        <v>0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J75" s="120">
        <v>43259</v>
      </c>
      <c r="L75" s="120">
        <v>43461</v>
      </c>
      <c r="P75" s="166">
        <v>43300</v>
      </c>
    </row>
    <row r="76" spans="1:16" ht="13.5" thickBot="1" x14ac:dyDescent="0.25">
      <c r="A76" s="141">
        <v>43356</v>
      </c>
      <c r="B76" s="74">
        <v>0</v>
      </c>
      <c r="C76" s="74">
        <v>0</v>
      </c>
      <c r="D76" s="74">
        <v>0</v>
      </c>
      <c r="E76" s="74">
        <v>0</v>
      </c>
      <c r="F76" s="74">
        <v>0</v>
      </c>
      <c r="G76" s="74">
        <v>0</v>
      </c>
      <c r="H76" s="74">
        <v>0</v>
      </c>
      <c r="J76" s="120">
        <v>43263</v>
      </c>
      <c r="L76" s="120">
        <v>43461</v>
      </c>
      <c r="P76" s="166">
        <v>43300</v>
      </c>
    </row>
    <row r="77" spans="1:16" ht="13.5" thickBot="1" x14ac:dyDescent="0.25">
      <c r="A77" s="141">
        <v>43356</v>
      </c>
      <c r="B77" s="74">
        <v>0</v>
      </c>
      <c r="C77" s="74">
        <v>0</v>
      </c>
      <c r="D77" s="74">
        <v>0</v>
      </c>
      <c r="E77" s="74">
        <v>0</v>
      </c>
      <c r="F77" s="74">
        <v>0</v>
      </c>
      <c r="G77" s="74">
        <v>0</v>
      </c>
      <c r="H77" s="74">
        <v>0</v>
      </c>
      <c r="J77" s="120">
        <v>43265</v>
      </c>
      <c r="L77" s="120">
        <v>43461</v>
      </c>
      <c r="P77" s="166">
        <v>43304</v>
      </c>
    </row>
    <row r="78" spans="1:16" ht="13.5" thickBot="1" x14ac:dyDescent="0.25">
      <c r="A78" s="141">
        <v>43369</v>
      </c>
      <c r="B78" s="74">
        <v>0</v>
      </c>
      <c r="C78" s="74">
        <v>0</v>
      </c>
      <c r="D78" s="74">
        <v>0</v>
      </c>
      <c r="E78" s="74">
        <v>0</v>
      </c>
      <c r="F78" s="74">
        <v>0</v>
      </c>
      <c r="G78" s="74">
        <v>0</v>
      </c>
      <c r="H78" s="74">
        <v>0</v>
      </c>
      <c r="J78" s="120">
        <v>43265</v>
      </c>
      <c r="L78" s="120">
        <v>43462</v>
      </c>
      <c r="P78" s="166">
        <v>43305</v>
      </c>
    </row>
    <row r="79" spans="1:16" ht="13.5" thickBot="1" x14ac:dyDescent="0.25">
      <c r="A79" s="88">
        <v>43370</v>
      </c>
      <c r="B79" s="74">
        <v>0</v>
      </c>
      <c r="C79" s="74">
        <v>0</v>
      </c>
      <c r="D79" s="74">
        <v>0</v>
      </c>
      <c r="E79" s="74">
        <v>0</v>
      </c>
      <c r="F79" s="74">
        <v>0</v>
      </c>
      <c r="G79" s="74">
        <v>0</v>
      </c>
      <c r="H79" s="74">
        <v>0</v>
      </c>
      <c r="J79" s="120">
        <v>43267</v>
      </c>
      <c r="L79" s="120">
        <v>43463</v>
      </c>
      <c r="P79" s="166">
        <v>43313</v>
      </c>
    </row>
    <row r="80" spans="1:16" ht="13.5" thickBot="1" x14ac:dyDescent="0.25">
      <c r="J80" s="120">
        <v>43273</v>
      </c>
      <c r="P80" s="166">
        <v>43314</v>
      </c>
    </row>
    <row r="81" spans="10:16" ht="13.5" thickBot="1" x14ac:dyDescent="0.25">
      <c r="J81" s="120">
        <v>43275</v>
      </c>
      <c r="P81" s="166">
        <v>43314</v>
      </c>
    </row>
    <row r="82" spans="10:16" ht="13.5" thickBot="1" x14ac:dyDescent="0.25">
      <c r="J82" s="120">
        <v>43276</v>
      </c>
      <c r="P82" s="166">
        <v>43321</v>
      </c>
    </row>
    <row r="83" spans="10:16" ht="13.5" thickBot="1" x14ac:dyDescent="0.25">
      <c r="J83" s="120">
        <v>43278</v>
      </c>
      <c r="P83" s="166">
        <v>43325</v>
      </c>
    </row>
    <row r="84" spans="10:16" ht="13.5" thickBot="1" x14ac:dyDescent="0.25">
      <c r="J84" s="120">
        <v>43280</v>
      </c>
      <c r="P84" s="166">
        <v>43325</v>
      </c>
    </row>
    <row r="85" spans="10:16" ht="13.5" thickBot="1" x14ac:dyDescent="0.25">
      <c r="J85" s="120">
        <v>43281</v>
      </c>
      <c r="P85" s="166">
        <v>43326</v>
      </c>
    </row>
    <row r="86" spans="10:16" ht="13.5" thickBot="1" x14ac:dyDescent="0.25">
      <c r="J86" s="120">
        <v>43283</v>
      </c>
      <c r="P86" s="166">
        <v>43329</v>
      </c>
    </row>
    <row r="87" spans="10:16" ht="13.5" thickBot="1" x14ac:dyDescent="0.25">
      <c r="J87" s="120">
        <v>43285</v>
      </c>
      <c r="P87" s="166">
        <v>43330</v>
      </c>
    </row>
    <row r="88" spans="10:16" ht="13.5" thickBot="1" x14ac:dyDescent="0.25">
      <c r="J88" s="120">
        <v>43287</v>
      </c>
      <c r="P88" s="166">
        <v>43333</v>
      </c>
    </row>
    <row r="89" spans="10:16" ht="13.5" thickBot="1" x14ac:dyDescent="0.25">
      <c r="J89" s="120">
        <v>43291</v>
      </c>
      <c r="P89" s="166">
        <v>43333</v>
      </c>
    </row>
    <row r="90" spans="10:16" ht="13.5" thickBot="1" x14ac:dyDescent="0.25">
      <c r="J90" s="120">
        <v>43292</v>
      </c>
      <c r="P90" s="166">
        <v>43334</v>
      </c>
    </row>
    <row r="91" spans="10:16" ht="13.5" thickBot="1" x14ac:dyDescent="0.25">
      <c r="J91" s="120">
        <v>43292</v>
      </c>
      <c r="P91" s="166">
        <v>43335</v>
      </c>
    </row>
    <row r="92" spans="10:16" ht="13.5" thickBot="1" x14ac:dyDescent="0.25">
      <c r="J92" s="120">
        <v>43293</v>
      </c>
      <c r="P92" s="166">
        <v>43335</v>
      </c>
    </row>
    <row r="93" spans="10:16" ht="13.5" thickBot="1" x14ac:dyDescent="0.25">
      <c r="J93" s="120">
        <v>43294</v>
      </c>
      <c r="P93" s="166">
        <v>43341</v>
      </c>
    </row>
    <row r="94" spans="10:16" ht="13.5" thickBot="1" x14ac:dyDescent="0.25">
      <c r="J94" s="120">
        <v>43298</v>
      </c>
      <c r="P94" s="166">
        <v>43342</v>
      </c>
    </row>
    <row r="95" spans="10:16" ht="13.5" thickBot="1" x14ac:dyDescent="0.25">
      <c r="J95" s="120">
        <v>43299</v>
      </c>
      <c r="P95" s="166">
        <v>43343</v>
      </c>
    </row>
    <row r="96" spans="10:16" ht="13.5" thickBot="1" x14ac:dyDescent="0.25">
      <c r="J96" s="120">
        <v>43305</v>
      </c>
      <c r="P96" s="166">
        <v>43343</v>
      </c>
    </row>
    <row r="97" spans="10:16" ht="13.5" thickBot="1" x14ac:dyDescent="0.25">
      <c r="J97" s="120">
        <v>43308</v>
      </c>
      <c r="P97" s="166">
        <v>43344</v>
      </c>
    </row>
    <row r="98" spans="10:16" ht="13.5" thickBot="1" x14ac:dyDescent="0.25">
      <c r="J98" s="120">
        <v>43315</v>
      </c>
      <c r="P98" s="166">
        <v>43348</v>
      </c>
    </row>
    <row r="99" spans="10:16" ht="13.5" thickBot="1" x14ac:dyDescent="0.25">
      <c r="J99" s="120">
        <v>43319</v>
      </c>
      <c r="P99" s="166">
        <v>43350</v>
      </c>
    </row>
    <row r="100" spans="10:16" ht="13.5" thickBot="1" x14ac:dyDescent="0.25">
      <c r="J100" s="120">
        <v>43320</v>
      </c>
      <c r="P100" s="166">
        <v>43351</v>
      </c>
    </row>
    <row r="101" spans="10:16" ht="13.5" thickBot="1" x14ac:dyDescent="0.25">
      <c r="J101" s="120">
        <v>43321</v>
      </c>
      <c r="P101" s="166">
        <v>43353</v>
      </c>
    </row>
    <row r="102" spans="10:16" ht="13.5" thickBot="1" x14ac:dyDescent="0.25">
      <c r="J102" s="120">
        <v>43322</v>
      </c>
      <c r="P102" s="166">
        <v>43354</v>
      </c>
    </row>
    <row r="103" spans="10:16" ht="13.5" thickBot="1" x14ac:dyDescent="0.25">
      <c r="J103" s="120">
        <v>43323</v>
      </c>
      <c r="P103" s="166">
        <v>43358</v>
      </c>
    </row>
    <row r="104" spans="10:16" ht="13.5" thickBot="1" x14ac:dyDescent="0.25">
      <c r="J104" s="120">
        <v>43325</v>
      </c>
      <c r="P104" s="166">
        <v>43359</v>
      </c>
    </row>
    <row r="105" spans="10:16" ht="13.5" thickBot="1" x14ac:dyDescent="0.25">
      <c r="J105" s="120">
        <v>43327</v>
      </c>
      <c r="P105" s="166">
        <v>43359</v>
      </c>
    </row>
    <row r="106" spans="10:16" ht="13.5" thickBot="1" x14ac:dyDescent="0.25">
      <c r="J106" s="120">
        <v>43328</v>
      </c>
      <c r="P106" s="166">
        <v>43364</v>
      </c>
    </row>
    <row r="107" spans="10:16" ht="13.5" thickBot="1" x14ac:dyDescent="0.25">
      <c r="J107" s="120">
        <v>43329</v>
      </c>
      <c r="P107" s="166">
        <v>43369</v>
      </c>
    </row>
    <row r="108" spans="10:16" ht="13.5" thickBot="1" x14ac:dyDescent="0.25">
      <c r="J108" s="120">
        <v>43333</v>
      </c>
      <c r="P108" s="166">
        <v>43369</v>
      </c>
    </row>
    <row r="109" spans="10:16" ht="13.5" thickBot="1" x14ac:dyDescent="0.25">
      <c r="J109" s="120">
        <v>43335</v>
      </c>
      <c r="P109" s="166">
        <v>43370</v>
      </c>
    </row>
    <row r="110" spans="10:16" ht="13.5" thickBot="1" x14ac:dyDescent="0.25">
      <c r="J110" s="120">
        <v>43339</v>
      </c>
      <c r="P110" s="166">
        <v>43374</v>
      </c>
    </row>
    <row r="111" spans="10:16" ht="13.5" thickBot="1" x14ac:dyDescent="0.25">
      <c r="J111" s="120">
        <v>43340</v>
      </c>
      <c r="P111" s="166">
        <v>43375</v>
      </c>
    </row>
    <row r="112" spans="10:16" ht="13.5" thickBot="1" x14ac:dyDescent="0.25">
      <c r="J112" s="120">
        <v>43341</v>
      </c>
      <c r="P112" s="166">
        <v>43377</v>
      </c>
    </row>
    <row r="113" spans="10:16" ht="13.5" thickBot="1" x14ac:dyDescent="0.25">
      <c r="J113" s="120">
        <v>43343</v>
      </c>
      <c r="P113" s="166">
        <v>43379</v>
      </c>
    </row>
    <row r="114" spans="10:16" ht="13.5" thickBot="1" x14ac:dyDescent="0.25">
      <c r="J114" s="120">
        <v>43344</v>
      </c>
      <c r="P114" s="166">
        <v>43379</v>
      </c>
    </row>
    <row r="115" spans="10:16" ht="13.5" thickBot="1" x14ac:dyDescent="0.25">
      <c r="J115" s="120">
        <v>43344</v>
      </c>
      <c r="P115" s="166">
        <v>43381</v>
      </c>
    </row>
    <row r="116" spans="10:16" ht="13.5" thickBot="1" x14ac:dyDescent="0.25">
      <c r="J116" s="120">
        <v>43348</v>
      </c>
      <c r="P116" s="166">
        <v>43381</v>
      </c>
    </row>
    <row r="117" spans="10:16" ht="13.5" thickBot="1" x14ac:dyDescent="0.25">
      <c r="J117" s="120">
        <v>43350</v>
      </c>
      <c r="P117" s="166">
        <v>43382</v>
      </c>
    </row>
    <row r="118" spans="10:16" ht="13.5" thickBot="1" x14ac:dyDescent="0.25">
      <c r="J118" s="120">
        <v>43351</v>
      </c>
      <c r="P118" s="166">
        <v>43384</v>
      </c>
    </row>
    <row r="119" spans="10:16" ht="13.5" thickBot="1" x14ac:dyDescent="0.25">
      <c r="J119" s="120">
        <v>43356</v>
      </c>
      <c r="P119" s="166">
        <v>43388</v>
      </c>
    </row>
    <row r="120" spans="10:16" ht="13.5" thickBot="1" x14ac:dyDescent="0.25">
      <c r="J120" s="120">
        <v>43356</v>
      </c>
      <c r="P120" s="166">
        <v>43388</v>
      </c>
    </row>
    <row r="121" spans="10:16" ht="13.5" thickBot="1" x14ac:dyDescent="0.25">
      <c r="J121" s="120">
        <v>43369</v>
      </c>
      <c r="P121" s="166">
        <v>43389</v>
      </c>
    </row>
    <row r="122" spans="10:16" ht="13.5" thickBot="1" x14ac:dyDescent="0.25">
      <c r="J122" s="120">
        <v>43370</v>
      </c>
      <c r="P122" s="166">
        <v>43389</v>
      </c>
    </row>
    <row r="123" spans="10:16" ht="13.5" thickBot="1" x14ac:dyDescent="0.25">
      <c r="J123" s="120">
        <v>43375</v>
      </c>
      <c r="P123" s="166">
        <v>43390</v>
      </c>
    </row>
    <row r="124" spans="10:16" ht="13.5" thickBot="1" x14ac:dyDescent="0.25">
      <c r="J124" s="120">
        <v>43375</v>
      </c>
      <c r="P124" s="166">
        <v>43392</v>
      </c>
    </row>
    <row r="125" spans="10:16" ht="13.5" thickBot="1" x14ac:dyDescent="0.25">
      <c r="J125" s="120">
        <v>43376</v>
      </c>
      <c r="P125" s="166">
        <v>43395</v>
      </c>
    </row>
    <row r="126" spans="10:16" ht="13.5" thickBot="1" x14ac:dyDescent="0.25">
      <c r="J126" s="120">
        <v>43377</v>
      </c>
      <c r="P126" s="166">
        <v>43395</v>
      </c>
    </row>
    <row r="127" spans="10:16" ht="13.5" thickBot="1" x14ac:dyDescent="0.25">
      <c r="J127" s="120">
        <v>43377</v>
      </c>
      <c r="P127" s="166">
        <v>43396</v>
      </c>
    </row>
    <row r="128" spans="10:16" ht="13.5" thickBot="1" x14ac:dyDescent="0.25">
      <c r="J128" s="120">
        <v>43379</v>
      </c>
      <c r="P128" s="166">
        <v>43397</v>
      </c>
    </row>
    <row r="129" spans="4:16" ht="13.5" thickBot="1" x14ac:dyDescent="0.25">
      <c r="J129" s="120">
        <v>43384</v>
      </c>
      <c r="P129" s="166">
        <v>43399</v>
      </c>
    </row>
    <row r="130" spans="4:16" ht="13.5" thickBot="1" x14ac:dyDescent="0.25">
      <c r="J130" s="120">
        <v>43386</v>
      </c>
      <c r="P130" s="166">
        <v>43399</v>
      </c>
    </row>
    <row r="131" spans="4:16" ht="13.5" thickBot="1" x14ac:dyDescent="0.25">
      <c r="D131" s="74">
        <v>0</v>
      </c>
      <c r="E131" s="74">
        <v>0</v>
      </c>
      <c r="G131" s="159"/>
      <c r="J131" s="120">
        <v>43386</v>
      </c>
      <c r="P131" s="166">
        <v>43406</v>
      </c>
    </row>
    <row r="132" spans="4:16" ht="13.5" thickBot="1" x14ac:dyDescent="0.25">
      <c r="D132" s="74">
        <v>0</v>
      </c>
      <c r="E132" s="74">
        <v>0</v>
      </c>
      <c r="J132" s="120">
        <v>43388</v>
      </c>
      <c r="P132" s="166">
        <v>43406</v>
      </c>
    </row>
    <row r="133" spans="4:16" ht="13.5" thickBot="1" x14ac:dyDescent="0.25">
      <c r="D133" s="74">
        <v>0</v>
      </c>
      <c r="E133" s="74">
        <v>0</v>
      </c>
      <c r="J133" s="120">
        <v>43390</v>
      </c>
      <c r="P133" s="166">
        <v>43406</v>
      </c>
    </row>
    <row r="134" spans="4:16" ht="13.5" thickBot="1" x14ac:dyDescent="0.25">
      <c r="D134" s="74">
        <v>0</v>
      </c>
      <c r="E134" s="74">
        <v>0</v>
      </c>
      <c r="J134" s="120">
        <v>43392</v>
      </c>
      <c r="P134" s="166">
        <v>43406</v>
      </c>
    </row>
    <row r="135" spans="4:16" ht="13.5" thickBot="1" x14ac:dyDescent="0.25">
      <c r="D135" s="74">
        <v>0</v>
      </c>
      <c r="E135" s="74">
        <v>0</v>
      </c>
      <c r="J135" s="120">
        <v>43392</v>
      </c>
      <c r="P135" s="166">
        <v>43406</v>
      </c>
    </row>
    <row r="136" spans="4:16" ht="13.5" thickBot="1" x14ac:dyDescent="0.25">
      <c r="D136" s="74">
        <v>0</v>
      </c>
      <c r="E136" s="74">
        <v>0</v>
      </c>
      <c r="J136" s="120">
        <v>43393</v>
      </c>
      <c r="P136" s="166">
        <v>43407</v>
      </c>
    </row>
    <row r="137" spans="4:16" ht="13.5" thickBot="1" x14ac:dyDescent="0.25">
      <c r="D137" s="74">
        <v>0</v>
      </c>
      <c r="E137" s="74">
        <v>0</v>
      </c>
      <c r="J137" s="120">
        <v>43395</v>
      </c>
      <c r="P137" s="166">
        <v>43407</v>
      </c>
    </row>
    <row r="138" spans="4:16" ht="13.5" thickBot="1" x14ac:dyDescent="0.25">
      <c r="D138" s="74">
        <v>0</v>
      </c>
      <c r="E138" s="74">
        <v>0</v>
      </c>
      <c r="J138" s="120">
        <v>43397</v>
      </c>
      <c r="P138" s="166">
        <v>43409</v>
      </c>
    </row>
    <row r="139" spans="4:16" ht="13.5" thickBot="1" x14ac:dyDescent="0.25">
      <c r="D139" s="74">
        <v>0</v>
      </c>
      <c r="E139" s="74">
        <v>0</v>
      </c>
      <c r="J139" s="120">
        <v>43399</v>
      </c>
      <c r="P139" s="166">
        <v>43410</v>
      </c>
    </row>
    <row r="140" spans="4:16" ht="13.5" thickBot="1" x14ac:dyDescent="0.25">
      <c r="D140" s="74">
        <v>0</v>
      </c>
      <c r="E140" s="74">
        <v>0</v>
      </c>
      <c r="J140" s="120">
        <v>43404</v>
      </c>
      <c r="P140" s="166">
        <v>43413</v>
      </c>
    </row>
    <row r="141" spans="4:16" ht="13.5" thickBot="1" x14ac:dyDescent="0.25">
      <c r="D141" s="74">
        <v>0</v>
      </c>
      <c r="E141" s="74">
        <v>0</v>
      </c>
      <c r="J141" s="120">
        <v>43405</v>
      </c>
      <c r="P141" s="166">
        <v>43416</v>
      </c>
    </row>
    <row r="142" spans="4:16" ht="13.5" thickBot="1" x14ac:dyDescent="0.25">
      <c r="D142" s="74">
        <v>0</v>
      </c>
      <c r="E142" s="74">
        <v>0</v>
      </c>
      <c r="J142" s="120">
        <v>43406</v>
      </c>
      <c r="P142" s="166">
        <v>43416</v>
      </c>
    </row>
    <row r="143" spans="4:16" ht="13.5" thickBot="1" x14ac:dyDescent="0.25">
      <c r="D143" s="74">
        <v>0</v>
      </c>
      <c r="E143" s="74">
        <v>0</v>
      </c>
      <c r="J143" s="120">
        <v>43406</v>
      </c>
      <c r="P143" s="166">
        <v>43418</v>
      </c>
    </row>
    <row r="144" spans="4:16" ht="13.5" thickBot="1" x14ac:dyDescent="0.25">
      <c r="D144" s="74">
        <v>0</v>
      </c>
      <c r="E144" s="74">
        <v>0</v>
      </c>
      <c r="J144" s="120">
        <v>43406</v>
      </c>
      <c r="P144" s="166">
        <v>43420</v>
      </c>
    </row>
    <row r="145" spans="4:16" ht="13.5" thickBot="1" x14ac:dyDescent="0.25">
      <c r="D145" s="74">
        <v>0</v>
      </c>
      <c r="E145" s="74">
        <v>0</v>
      </c>
      <c r="J145" s="120">
        <v>43406</v>
      </c>
      <c r="P145" s="166">
        <v>43423</v>
      </c>
    </row>
    <row r="146" spans="4:16" ht="13.5" thickBot="1" x14ac:dyDescent="0.25">
      <c r="D146" s="74">
        <v>0</v>
      </c>
      <c r="E146" s="74">
        <v>0</v>
      </c>
      <c r="J146" s="120">
        <v>43406</v>
      </c>
      <c r="P146" s="166">
        <v>43423</v>
      </c>
    </row>
    <row r="147" spans="4:16" ht="13.5" thickBot="1" x14ac:dyDescent="0.25">
      <c r="D147" s="74">
        <v>0</v>
      </c>
      <c r="E147" s="74">
        <v>0</v>
      </c>
      <c r="J147" s="120">
        <v>43410</v>
      </c>
      <c r="P147" s="166">
        <v>43424</v>
      </c>
    </row>
    <row r="148" spans="4:16" ht="13.5" thickBot="1" x14ac:dyDescent="0.25">
      <c r="D148" s="74">
        <v>0</v>
      </c>
      <c r="E148" s="74">
        <v>0</v>
      </c>
      <c r="J148" s="120">
        <v>43411</v>
      </c>
      <c r="P148" s="166">
        <v>43424</v>
      </c>
    </row>
    <row r="149" spans="4:16" ht="13.5" thickBot="1" x14ac:dyDescent="0.25">
      <c r="J149" s="120">
        <v>43413</v>
      </c>
      <c r="P149" s="166">
        <v>43425</v>
      </c>
    </row>
    <row r="150" spans="4:16" ht="13.5" thickBot="1" x14ac:dyDescent="0.25">
      <c r="J150" s="120">
        <v>43413</v>
      </c>
      <c r="P150" s="166">
        <v>43425</v>
      </c>
    </row>
    <row r="151" spans="4:16" ht="13.5" thickBot="1" x14ac:dyDescent="0.25">
      <c r="J151" s="120">
        <v>43414</v>
      </c>
      <c r="P151" s="166">
        <v>43425</v>
      </c>
    </row>
    <row r="152" spans="4:16" ht="13.5" thickBot="1" x14ac:dyDescent="0.25">
      <c r="J152" s="120">
        <v>43415</v>
      </c>
      <c r="P152" s="166">
        <v>43431</v>
      </c>
    </row>
    <row r="153" spans="4:16" ht="13.5" thickBot="1" x14ac:dyDescent="0.25">
      <c r="J153" s="120">
        <v>43416</v>
      </c>
      <c r="P153" s="166">
        <v>43439</v>
      </c>
    </row>
    <row r="154" spans="4:16" ht="13.5" thickBot="1" x14ac:dyDescent="0.25">
      <c r="J154" s="120">
        <v>43418</v>
      </c>
      <c r="P154" s="166">
        <v>43439</v>
      </c>
    </row>
    <row r="155" spans="4:16" ht="13.5" thickBot="1" x14ac:dyDescent="0.25">
      <c r="J155" s="120">
        <v>43420</v>
      </c>
      <c r="P155" s="166">
        <v>43440</v>
      </c>
    </row>
    <row r="156" spans="4:16" ht="13.5" thickBot="1" x14ac:dyDescent="0.25">
      <c r="J156" s="120">
        <v>43420</v>
      </c>
      <c r="P156" s="166">
        <v>43441</v>
      </c>
    </row>
    <row r="157" spans="4:16" ht="13.5" thickBot="1" x14ac:dyDescent="0.25">
      <c r="J157" s="120">
        <v>43421</v>
      </c>
      <c r="P157" s="166">
        <v>43446</v>
      </c>
    </row>
    <row r="158" spans="4:16" ht="13.5" thickBot="1" x14ac:dyDescent="0.25">
      <c r="J158" s="120">
        <v>43423</v>
      </c>
      <c r="P158" s="166">
        <v>43446</v>
      </c>
    </row>
    <row r="159" spans="4:16" ht="13.5" thickBot="1" x14ac:dyDescent="0.25">
      <c r="J159" s="120">
        <v>43425</v>
      </c>
      <c r="P159" s="166">
        <v>43448</v>
      </c>
    </row>
    <row r="160" spans="4:16" ht="13.5" thickBot="1" x14ac:dyDescent="0.25">
      <c r="J160" s="120">
        <v>43425</v>
      </c>
      <c r="P160" s="166">
        <v>43450</v>
      </c>
    </row>
    <row r="161" spans="10:16" ht="13.5" thickBot="1" x14ac:dyDescent="0.25">
      <c r="J161" s="120">
        <v>43426</v>
      </c>
      <c r="P161" s="166">
        <v>43451</v>
      </c>
    </row>
    <row r="162" spans="10:16" ht="13.5" thickBot="1" x14ac:dyDescent="0.25">
      <c r="J162" s="120">
        <v>43431</v>
      </c>
      <c r="P162" s="166">
        <v>43453</v>
      </c>
    </row>
    <row r="163" spans="10:16" ht="13.5" thickBot="1" x14ac:dyDescent="0.25">
      <c r="J163" s="120">
        <v>43431</v>
      </c>
      <c r="P163" s="166">
        <v>43453</v>
      </c>
    </row>
    <row r="164" spans="10:16" ht="13.5" thickBot="1" x14ac:dyDescent="0.25">
      <c r="J164" s="120">
        <v>43434</v>
      </c>
      <c r="P164" s="166">
        <v>43455</v>
      </c>
    </row>
    <row r="165" spans="10:16" ht="13.5" thickBot="1" x14ac:dyDescent="0.25">
      <c r="J165" s="120">
        <v>43437</v>
      </c>
      <c r="P165" s="166">
        <v>43456</v>
      </c>
    </row>
    <row r="166" spans="10:16" ht="13.5" thickBot="1" x14ac:dyDescent="0.25">
      <c r="J166" s="120">
        <v>43438</v>
      </c>
      <c r="P166" s="166">
        <v>43458</v>
      </c>
    </row>
    <row r="167" spans="10:16" ht="13.5" thickBot="1" x14ac:dyDescent="0.25">
      <c r="J167" s="120">
        <v>43439</v>
      </c>
      <c r="P167" s="166">
        <v>43461</v>
      </c>
    </row>
    <row r="168" spans="10:16" ht="13.5" thickBot="1" x14ac:dyDescent="0.25">
      <c r="J168" s="120">
        <v>43441</v>
      </c>
      <c r="P168" s="166">
        <v>43439</v>
      </c>
    </row>
    <row r="169" spans="10:16" ht="13.5" thickBot="1" x14ac:dyDescent="0.25">
      <c r="J169" s="120">
        <v>43444</v>
      </c>
      <c r="P169" s="166">
        <v>43439</v>
      </c>
    </row>
    <row r="170" spans="10:16" ht="13.5" thickBot="1" x14ac:dyDescent="0.25">
      <c r="J170" s="120">
        <v>43446</v>
      </c>
      <c r="P170" s="166">
        <v>43440</v>
      </c>
    </row>
    <row r="171" spans="10:16" ht="13.5" thickBot="1" x14ac:dyDescent="0.25">
      <c r="J171" s="120">
        <v>43446</v>
      </c>
      <c r="P171" s="166">
        <v>43441</v>
      </c>
    </row>
    <row r="172" spans="10:16" ht="13.5" thickBot="1" x14ac:dyDescent="0.25">
      <c r="J172" s="120">
        <v>43447</v>
      </c>
      <c r="P172" s="166">
        <v>43446</v>
      </c>
    </row>
    <row r="173" spans="10:16" ht="13.5" thickBot="1" x14ac:dyDescent="0.25">
      <c r="J173" s="120">
        <v>43448</v>
      </c>
      <c r="P173" s="166">
        <v>43446</v>
      </c>
    </row>
    <row r="174" spans="10:16" ht="13.5" thickBot="1" x14ac:dyDescent="0.25">
      <c r="J174" s="120">
        <v>43451</v>
      </c>
      <c r="P174" s="166">
        <v>43448</v>
      </c>
    </row>
    <row r="175" spans="10:16" ht="13.5" thickBot="1" x14ac:dyDescent="0.25">
      <c r="J175" s="120">
        <v>43453</v>
      </c>
      <c r="P175" s="166">
        <v>43450</v>
      </c>
    </row>
    <row r="176" spans="10:16" ht="13.5" thickBot="1" x14ac:dyDescent="0.25">
      <c r="J176" s="120">
        <v>43453</v>
      </c>
      <c r="P176" s="166">
        <v>43451</v>
      </c>
    </row>
    <row r="177" spans="10:16" ht="13.5" thickBot="1" x14ac:dyDescent="0.25">
      <c r="J177" s="120">
        <v>43454</v>
      </c>
      <c r="P177" s="166">
        <v>43453</v>
      </c>
    </row>
    <row r="178" spans="10:16" ht="13.5" thickBot="1" x14ac:dyDescent="0.25">
      <c r="J178" s="120">
        <v>43455</v>
      </c>
      <c r="P178" s="166">
        <v>43453</v>
      </c>
    </row>
    <row r="179" spans="10:16" ht="13.5" thickBot="1" x14ac:dyDescent="0.25">
      <c r="J179" s="120">
        <v>43459</v>
      </c>
      <c r="P179" s="166">
        <v>43455</v>
      </c>
    </row>
    <row r="180" spans="10:16" ht="13.5" thickBot="1" x14ac:dyDescent="0.25">
      <c r="J180" s="120">
        <v>43459</v>
      </c>
      <c r="P180" s="166">
        <v>43456</v>
      </c>
    </row>
    <row r="181" spans="10:16" ht="13.5" thickBot="1" x14ac:dyDescent="0.25">
      <c r="J181" s="120">
        <v>43461</v>
      </c>
      <c r="P181" s="166">
        <v>43458</v>
      </c>
    </row>
    <row r="182" spans="10:16" ht="13.5" thickBot="1" x14ac:dyDescent="0.25">
      <c r="J182" s="120">
        <v>43461</v>
      </c>
      <c r="P182" s="166">
        <v>43461</v>
      </c>
    </row>
    <row r="183" spans="10:16" ht="13.5" thickBot="1" x14ac:dyDescent="0.25">
      <c r="J183" s="120">
        <v>43462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F117"/>
  <sheetViews>
    <sheetView tabSelected="1" view="pageBreakPreview" zoomScaleNormal="100" zoomScaleSheetLayoutView="100" workbookViewId="0">
      <selection activeCell="I44" sqref="I44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30.75" customHeight="1" x14ac:dyDescent="0.2">
      <c r="A2" s="218" t="s">
        <v>85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34" t="s">
        <v>0</v>
      </c>
      <c r="F5" s="224" t="s">
        <v>106</v>
      </c>
      <c r="G5" s="224"/>
      <c r="H5" s="68"/>
      <c r="I5" s="68"/>
      <c r="J5" s="83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70</v>
      </c>
      <c r="D6" s="255"/>
      <c r="E6" s="34" t="s">
        <v>6</v>
      </c>
      <c r="F6" s="256" t="s">
        <v>107</v>
      </c>
      <c r="G6" s="249"/>
      <c r="H6" s="69"/>
      <c r="I6" s="69"/>
      <c r="J6" s="84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34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34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34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85"/>
      <c r="K10" s="2"/>
      <c r="L10" s="2"/>
      <c r="M10" s="2"/>
    </row>
    <row r="11" spans="1:23" s="2" customFormat="1" ht="23.25" customHeight="1" x14ac:dyDescent="0.2">
      <c r="A11" s="6"/>
      <c r="B11" s="35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f>[2]Phong!A13</f>
        <v>1</v>
      </c>
      <c r="B13" s="163">
        <v>43138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/>
      <c r="K13" s="18" t="str">
        <f t="shared" ref="K13:K76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/>
      <c r="B14" s="164">
        <v>43138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43139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43140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43196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43196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43197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43197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43198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43198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43199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>
        <v>43200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>
        <v>43201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>
        <v>43207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>
        <v>43272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/>
      <c r="B28" s="164">
        <v>43319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thickBot="1" x14ac:dyDescent="0.25">
      <c r="A29" s="14"/>
      <c r="B29" s="164">
        <v>43347</v>
      </c>
      <c r="C29" s="145">
        <v>0</v>
      </c>
      <c r="D29" s="145">
        <v>0</v>
      </c>
      <c r="E29" s="145">
        <v>0</v>
      </c>
      <c r="F29" s="145">
        <v>0</v>
      </c>
      <c r="G29" s="145">
        <v>0</v>
      </c>
      <c r="H29" s="145">
        <v>0</v>
      </c>
      <c r="I29" s="145">
        <v>0</v>
      </c>
      <c r="J29" s="86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/>
      <c r="B30" s="164">
        <v>43348</v>
      </c>
      <c r="C30" s="145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86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/>
      <c r="B31" s="164">
        <v>43348</v>
      </c>
      <c r="C31" s="145">
        <v>0</v>
      </c>
      <c r="D31" s="145">
        <v>0</v>
      </c>
      <c r="E31" s="145">
        <v>0</v>
      </c>
      <c r="F31" s="145">
        <v>0</v>
      </c>
      <c r="G31" s="145">
        <v>0</v>
      </c>
      <c r="H31" s="145">
        <v>0</v>
      </c>
      <c r="I31" s="145">
        <v>0</v>
      </c>
      <c r="J31" s="86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/>
      <c r="B32" s="164">
        <v>43351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86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23" ht="17.100000000000001" customHeight="1" thickBot="1" x14ac:dyDescent="0.25">
      <c r="A33" s="14"/>
      <c r="B33" s="164">
        <v>43354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86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23" ht="17.100000000000001" customHeight="1" thickBot="1" x14ac:dyDescent="0.25">
      <c r="A34" s="14"/>
      <c r="B34" s="164">
        <v>43356</v>
      </c>
      <c r="C34" s="145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86"/>
      <c r="K34" s="18" t="str">
        <f t="shared" si="0"/>
        <v>NA</v>
      </c>
      <c r="L34" s="18">
        <v>0</v>
      </c>
      <c r="M34" s="19"/>
      <c r="N34" s="19"/>
      <c r="O34" s="19"/>
      <c r="P34" s="19"/>
      <c r="Q34" s="19"/>
      <c r="S34" s="19"/>
      <c r="T34" s="19"/>
      <c r="U34" s="19"/>
      <c r="V34" s="19"/>
      <c r="W34" s="19"/>
    </row>
    <row r="35" spans="1:23" ht="17.100000000000001" customHeight="1" thickBot="1" x14ac:dyDescent="0.25">
      <c r="A35" s="14"/>
      <c r="B35" s="164">
        <v>43358</v>
      </c>
      <c r="C35" s="145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86"/>
      <c r="K35" s="18" t="str">
        <f t="shared" si="0"/>
        <v>NA</v>
      </c>
      <c r="L35" s="18">
        <v>0</v>
      </c>
      <c r="M35" s="19"/>
      <c r="N35" s="19"/>
      <c r="O35" s="19"/>
      <c r="P35" s="19"/>
      <c r="Q35" s="19"/>
      <c r="S35" s="19"/>
      <c r="T35" s="19"/>
      <c r="U35" s="19"/>
      <c r="V35" s="19"/>
      <c r="W35" s="19"/>
    </row>
    <row r="36" spans="1:23" ht="17.100000000000001" customHeight="1" thickBot="1" x14ac:dyDescent="0.25">
      <c r="A36" s="14"/>
      <c r="B36" s="164">
        <v>43392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86"/>
      <c r="K36" s="18" t="str">
        <f t="shared" si="0"/>
        <v>NA</v>
      </c>
      <c r="L36" s="18">
        <v>0</v>
      </c>
      <c r="M36" s="19"/>
      <c r="N36" s="19"/>
      <c r="O36" s="19"/>
      <c r="P36" s="19"/>
      <c r="Q36" s="19"/>
      <c r="S36" s="19"/>
      <c r="T36" s="19"/>
      <c r="U36" s="19"/>
      <c r="V36" s="19"/>
      <c r="W36" s="19"/>
    </row>
    <row r="37" spans="1:23" ht="17.100000000000001" customHeight="1" thickBot="1" x14ac:dyDescent="0.25">
      <c r="A37" s="14"/>
      <c r="B37" s="164">
        <v>43432</v>
      </c>
      <c r="C37" s="145">
        <v>0</v>
      </c>
      <c r="D37" s="145">
        <v>0</v>
      </c>
      <c r="E37" s="145">
        <v>0</v>
      </c>
      <c r="F37" s="145">
        <v>0</v>
      </c>
      <c r="G37" s="145">
        <v>0</v>
      </c>
      <c r="H37" s="145">
        <v>0</v>
      </c>
      <c r="I37" s="145">
        <v>0</v>
      </c>
      <c r="J37" s="86"/>
      <c r="K37" s="18" t="str">
        <f t="shared" si="0"/>
        <v>NA</v>
      </c>
      <c r="L37" s="18">
        <v>0</v>
      </c>
      <c r="M37" s="19"/>
      <c r="N37" s="19"/>
      <c r="O37" s="19"/>
      <c r="P37" s="19"/>
      <c r="Q37" s="19"/>
      <c r="S37" s="19"/>
      <c r="T37" s="19"/>
      <c r="U37" s="19"/>
      <c r="V37" s="19"/>
      <c r="W37" s="19"/>
    </row>
    <row r="38" spans="1:23" ht="17.100000000000001" customHeight="1" x14ac:dyDescent="0.2">
      <c r="A38" s="14"/>
      <c r="B38" s="15"/>
      <c r="C38" s="16"/>
      <c r="D38" s="16"/>
      <c r="E38" s="16"/>
      <c r="F38" s="16"/>
      <c r="G38" s="16"/>
      <c r="H38" s="74"/>
      <c r="I38" s="74"/>
      <c r="J38" s="86">
        <v>1.5</v>
      </c>
      <c r="K38" s="18" t="str">
        <f t="shared" si="0"/>
        <v>NA</v>
      </c>
      <c r="L38" s="18">
        <v>0</v>
      </c>
      <c r="M38" s="19"/>
      <c r="N38" s="19"/>
      <c r="O38" s="19"/>
      <c r="P38" s="19"/>
      <c r="Q38" s="19"/>
      <c r="S38" s="19"/>
      <c r="T38" s="19"/>
      <c r="U38" s="19"/>
      <c r="V38" s="19"/>
      <c r="W38" s="19"/>
    </row>
    <row r="39" spans="1:23" ht="17.100000000000001" customHeight="1" x14ac:dyDescent="0.2">
      <c r="A39" s="14"/>
      <c r="B39" s="15"/>
      <c r="C39" s="16"/>
      <c r="D39" s="16"/>
      <c r="E39" s="16"/>
      <c r="F39" s="16"/>
      <c r="G39" s="16"/>
      <c r="H39" s="74"/>
      <c r="I39" s="74"/>
      <c r="J39" s="86"/>
      <c r="K39" s="18" t="str">
        <f t="shared" si="0"/>
        <v>NA</v>
      </c>
      <c r="L39" s="18">
        <v>0</v>
      </c>
      <c r="M39" s="19"/>
      <c r="N39" s="19"/>
      <c r="O39" s="19"/>
      <c r="P39" s="19"/>
      <c r="Q39" s="19"/>
      <c r="S39" s="19"/>
      <c r="T39" s="19"/>
      <c r="U39" s="19"/>
      <c r="V39" s="19"/>
      <c r="W39" s="19"/>
    </row>
    <row r="40" spans="1:23" ht="17.100000000000001" customHeight="1" x14ac:dyDescent="0.2">
      <c r="A40" s="14"/>
      <c r="B40" s="15"/>
      <c r="C40" s="16"/>
      <c r="D40" s="16"/>
      <c r="E40" s="16"/>
      <c r="F40" s="16"/>
      <c r="G40" s="16"/>
      <c r="H40" s="74"/>
      <c r="I40" s="74"/>
      <c r="J40" s="86"/>
      <c r="K40" s="18" t="str">
        <f t="shared" si="0"/>
        <v>NA</v>
      </c>
      <c r="L40" s="18">
        <v>0</v>
      </c>
      <c r="M40" s="19"/>
      <c r="N40" s="19"/>
      <c r="O40" s="19"/>
      <c r="P40" s="19"/>
      <c r="Q40" s="19"/>
      <c r="S40" s="19"/>
      <c r="T40" s="19"/>
      <c r="U40" s="19"/>
      <c r="V40" s="19"/>
      <c r="W40" s="19"/>
    </row>
    <row r="41" spans="1:23" ht="17.100000000000001" customHeight="1" x14ac:dyDescent="0.2">
      <c r="A41" s="14"/>
      <c r="B41" s="15"/>
      <c r="C41" s="16"/>
      <c r="D41" s="16"/>
      <c r="E41" s="16"/>
      <c r="F41" s="16"/>
      <c r="G41" s="16"/>
      <c r="H41" s="74"/>
      <c r="I41" s="74"/>
      <c r="J41" s="86"/>
      <c r="K41" s="18" t="str">
        <f t="shared" si="0"/>
        <v>NA</v>
      </c>
      <c r="L41" s="18">
        <v>0</v>
      </c>
      <c r="M41" s="19"/>
      <c r="N41" s="19"/>
      <c r="O41" s="19"/>
      <c r="P41" s="19"/>
      <c r="Q41" s="19"/>
      <c r="S41" s="19"/>
      <c r="T41" s="19"/>
      <c r="U41" s="19"/>
      <c r="V41" s="19"/>
      <c r="W41" s="19"/>
    </row>
    <row r="42" spans="1:23" ht="17.100000000000001" customHeight="1" x14ac:dyDescent="0.2">
      <c r="A42" s="14"/>
      <c r="B42" s="15"/>
      <c r="C42" s="16"/>
      <c r="D42" s="16"/>
      <c r="E42" s="16"/>
      <c r="F42" s="16"/>
      <c r="G42" s="16"/>
      <c r="H42" s="74"/>
      <c r="I42" s="74"/>
      <c r="J42" s="86"/>
      <c r="K42" s="18" t="str">
        <f t="shared" si="0"/>
        <v>NA</v>
      </c>
      <c r="L42" s="18">
        <v>0</v>
      </c>
      <c r="M42" s="19"/>
      <c r="N42" s="19"/>
      <c r="O42" s="19"/>
      <c r="P42" s="19"/>
      <c r="Q42" s="19"/>
      <c r="S42" s="19"/>
      <c r="T42" s="19"/>
      <c r="U42" s="19"/>
      <c r="V42" s="19"/>
      <c r="W42" s="19"/>
    </row>
    <row r="43" spans="1:23" ht="17.100000000000001" customHeight="1" x14ac:dyDescent="0.2">
      <c r="A43" s="14"/>
      <c r="B43" s="15"/>
      <c r="C43" s="16"/>
      <c r="D43" s="16"/>
      <c r="E43" s="16"/>
      <c r="F43" s="16"/>
      <c r="G43" s="16"/>
      <c r="H43" s="74"/>
      <c r="I43" s="74"/>
      <c r="J43" s="86"/>
      <c r="K43" s="18" t="str">
        <f t="shared" si="0"/>
        <v>NA</v>
      </c>
      <c r="L43" s="18">
        <v>0</v>
      </c>
      <c r="M43" s="19"/>
      <c r="N43" s="19"/>
      <c r="O43" s="19"/>
      <c r="P43" s="19"/>
      <c r="Q43" s="19"/>
      <c r="S43" s="19"/>
      <c r="T43" s="19"/>
      <c r="U43" s="19"/>
      <c r="V43" s="19"/>
      <c r="W43" s="19"/>
    </row>
    <row r="44" spans="1:23" ht="17.100000000000001" customHeight="1" x14ac:dyDescent="0.2">
      <c r="A44" s="14"/>
      <c r="B44" s="15"/>
      <c r="C44" s="16"/>
      <c r="D44" s="16"/>
      <c r="E44" s="16"/>
      <c r="F44" s="16"/>
      <c r="G44" s="16"/>
      <c r="H44" s="74"/>
      <c r="I44" s="74"/>
      <c r="J44" s="86"/>
      <c r="K44" s="18" t="str">
        <f t="shared" si="0"/>
        <v>NA</v>
      </c>
      <c r="L44" s="18">
        <v>0</v>
      </c>
      <c r="M44" s="19"/>
      <c r="N44" s="19"/>
      <c r="O44" s="19"/>
      <c r="P44" s="19"/>
      <c r="Q44" s="19"/>
      <c r="S44" s="19"/>
      <c r="T44" s="19"/>
      <c r="U44" s="19"/>
      <c r="V44" s="19"/>
      <c r="W44" s="19"/>
    </row>
    <row r="45" spans="1:23" ht="17.100000000000001" customHeight="1" x14ac:dyDescent="0.2">
      <c r="A45" s="14"/>
      <c r="B45" s="15"/>
      <c r="C45" s="16"/>
      <c r="D45" s="16"/>
      <c r="E45" s="16"/>
      <c r="F45" s="16"/>
      <c r="G45" s="16"/>
      <c r="H45" s="74"/>
      <c r="I45" s="74"/>
      <c r="J45" s="86"/>
      <c r="K45" s="18" t="str">
        <f t="shared" si="0"/>
        <v>NA</v>
      </c>
      <c r="L45" s="18">
        <v>0</v>
      </c>
      <c r="M45" s="19"/>
      <c r="N45" s="19"/>
      <c r="O45" s="19"/>
      <c r="P45" s="19"/>
      <c r="Q45" s="19"/>
      <c r="S45" s="19"/>
      <c r="T45" s="19"/>
      <c r="U45" s="19"/>
      <c r="V45" s="19"/>
      <c r="W45" s="19"/>
    </row>
    <row r="46" spans="1:23" ht="17.100000000000001" customHeight="1" x14ac:dyDescent="0.2">
      <c r="A46" s="14"/>
      <c r="B46" s="15"/>
      <c r="C46" s="16"/>
      <c r="D46" s="16"/>
      <c r="E46" s="16"/>
      <c r="F46" s="16"/>
      <c r="G46" s="16"/>
      <c r="H46" s="74"/>
      <c r="I46" s="74"/>
      <c r="J46" s="86"/>
      <c r="K46" s="18" t="str">
        <f t="shared" si="0"/>
        <v>NA</v>
      </c>
      <c r="L46" s="18">
        <v>0</v>
      </c>
      <c r="M46" s="19"/>
      <c r="N46" s="19"/>
      <c r="O46" s="19"/>
      <c r="P46" s="19"/>
      <c r="Q46" s="19"/>
      <c r="S46" s="19"/>
      <c r="T46" s="19"/>
      <c r="U46" s="19"/>
      <c r="V46" s="19"/>
      <c r="W46" s="19"/>
    </row>
    <row r="47" spans="1:23" ht="17.100000000000001" customHeight="1" x14ac:dyDescent="0.2">
      <c r="A47" s="14"/>
      <c r="B47" s="15"/>
      <c r="C47" s="16"/>
      <c r="D47" s="16"/>
      <c r="E47" s="16"/>
      <c r="F47" s="16"/>
      <c r="G47" s="16"/>
      <c r="H47" s="74"/>
      <c r="I47" s="74"/>
      <c r="J47" s="86"/>
      <c r="K47" s="18" t="str">
        <f t="shared" si="0"/>
        <v>NA</v>
      </c>
      <c r="L47" s="18">
        <v>0</v>
      </c>
      <c r="M47" s="19"/>
      <c r="N47" s="19"/>
      <c r="O47" s="19"/>
      <c r="P47" s="19"/>
      <c r="Q47" s="19"/>
      <c r="S47" s="19"/>
      <c r="T47" s="19"/>
      <c r="U47" s="19"/>
      <c r="V47" s="19"/>
      <c r="W47" s="19"/>
    </row>
    <row r="48" spans="1:23" ht="17.100000000000001" customHeight="1" x14ac:dyDescent="0.2">
      <c r="A48" s="14"/>
      <c r="B48" s="15"/>
      <c r="C48" s="16"/>
      <c r="D48" s="16"/>
      <c r="E48" s="16"/>
      <c r="F48" s="16"/>
      <c r="G48" s="16"/>
      <c r="H48" s="74"/>
      <c r="I48" s="74"/>
      <c r="J48" s="86"/>
      <c r="K48" s="18" t="str">
        <f t="shared" si="0"/>
        <v>NA</v>
      </c>
      <c r="L48" s="18">
        <v>0</v>
      </c>
      <c r="M48" s="19"/>
      <c r="N48" s="19"/>
      <c r="O48" s="19"/>
      <c r="P48" s="19"/>
      <c r="Q48" s="19"/>
      <c r="S48" s="19"/>
      <c r="T48" s="19"/>
      <c r="U48" s="19"/>
      <c r="V48" s="19"/>
      <c r="W48" s="19"/>
    </row>
    <row r="49" spans="1:23" ht="17.100000000000001" customHeight="1" x14ac:dyDescent="0.2">
      <c r="A49" s="14"/>
      <c r="B49" s="15"/>
      <c r="C49" s="16"/>
      <c r="D49" s="16"/>
      <c r="E49" s="16"/>
      <c r="F49" s="16"/>
      <c r="G49" s="16"/>
      <c r="H49" s="74"/>
      <c r="I49" s="74"/>
      <c r="J49" s="86"/>
      <c r="K49" s="18" t="str">
        <f t="shared" si="0"/>
        <v>NA</v>
      </c>
      <c r="L49" s="18">
        <v>0</v>
      </c>
      <c r="M49" s="19"/>
      <c r="N49" s="19"/>
      <c r="O49" s="19"/>
      <c r="P49" s="19"/>
      <c r="Q49" s="19"/>
      <c r="S49" s="19"/>
      <c r="T49" s="19"/>
      <c r="U49" s="19"/>
      <c r="V49" s="19"/>
      <c r="W49" s="19"/>
    </row>
    <row r="50" spans="1:23" ht="17.100000000000001" customHeight="1" x14ac:dyDescent="0.2">
      <c r="A50" s="14"/>
      <c r="B50" s="15"/>
      <c r="C50" s="16"/>
      <c r="D50" s="16"/>
      <c r="E50" s="16"/>
      <c r="F50" s="16"/>
      <c r="G50" s="16"/>
      <c r="H50" s="74"/>
      <c r="I50" s="74"/>
      <c r="J50" s="86"/>
      <c r="K50" s="18" t="str">
        <f t="shared" si="0"/>
        <v>NA</v>
      </c>
      <c r="L50" s="18">
        <v>0</v>
      </c>
      <c r="M50" s="19"/>
      <c r="N50" s="19"/>
      <c r="O50" s="19"/>
      <c r="P50" s="19"/>
      <c r="Q50" s="19"/>
      <c r="S50" s="19"/>
      <c r="T50" s="19"/>
      <c r="U50" s="19"/>
      <c r="V50" s="19"/>
      <c r="W50" s="19"/>
    </row>
    <row r="51" spans="1:23" s="128" customFormat="1" ht="17.100000000000001" customHeight="1" thickBot="1" x14ac:dyDescent="0.25">
      <c r="A51" s="129"/>
      <c r="B51" s="155"/>
      <c r="C51" s="138"/>
      <c r="D51" s="138"/>
      <c r="E51" s="138"/>
      <c r="F51" s="138"/>
      <c r="G51" s="138"/>
      <c r="H51" s="139"/>
      <c r="I51" s="139"/>
      <c r="J51" s="86"/>
      <c r="K51" s="124" t="str">
        <f t="shared" si="0"/>
        <v>NA</v>
      </c>
      <c r="L51" s="124">
        <v>0</v>
      </c>
      <c r="M51" s="132"/>
      <c r="N51" s="132"/>
      <c r="O51" s="132"/>
      <c r="P51" s="132"/>
      <c r="Q51" s="132"/>
      <c r="S51" s="132"/>
      <c r="T51" s="132"/>
      <c r="U51" s="132"/>
      <c r="V51" s="132"/>
      <c r="W51" s="132"/>
    </row>
    <row r="52" spans="1:23" ht="17.100000000000001" customHeight="1" thickBot="1" x14ac:dyDescent="0.25">
      <c r="A52" s="14"/>
      <c r="B52" s="163"/>
      <c r="C52" s="160"/>
      <c r="D52" s="160"/>
      <c r="E52" s="160"/>
      <c r="F52" s="160"/>
      <c r="G52" s="160"/>
      <c r="H52" s="160"/>
      <c r="I52" s="160"/>
      <c r="J52" s="86"/>
      <c r="K52" s="18" t="str">
        <f t="shared" si="0"/>
        <v>NA</v>
      </c>
      <c r="L52" s="18">
        <v>0</v>
      </c>
      <c r="M52" s="19"/>
      <c r="N52" s="19"/>
      <c r="O52" s="19"/>
      <c r="P52" s="19"/>
      <c r="Q52" s="19"/>
      <c r="S52" s="19"/>
      <c r="T52" s="19"/>
      <c r="U52" s="19"/>
      <c r="V52" s="19"/>
      <c r="W52" s="19"/>
    </row>
    <row r="53" spans="1:23" ht="17.100000000000001" customHeight="1" thickBot="1" x14ac:dyDescent="0.25">
      <c r="A53" s="14">
        <f>[2]Phong!A14</f>
        <v>2</v>
      </c>
      <c r="B53" s="164"/>
      <c r="C53" s="145"/>
      <c r="D53" s="145"/>
      <c r="E53" s="145"/>
      <c r="F53" s="145"/>
      <c r="G53" s="145"/>
      <c r="H53" s="145"/>
      <c r="I53" s="145"/>
      <c r="J53" s="86"/>
      <c r="K53" s="18" t="str">
        <f t="shared" si="0"/>
        <v>NA</v>
      </c>
      <c r="L53" s="18">
        <v>0</v>
      </c>
      <c r="M53" s="19"/>
      <c r="N53" s="19"/>
      <c r="O53" s="19"/>
      <c r="P53" s="19"/>
      <c r="Q53" s="19"/>
      <c r="S53" s="19"/>
      <c r="T53" s="19"/>
      <c r="U53" s="19"/>
      <c r="V53" s="19"/>
      <c r="W53" s="19"/>
    </row>
    <row r="54" spans="1:23" ht="17.100000000000001" customHeight="1" thickBot="1" x14ac:dyDescent="0.25">
      <c r="A54" s="14">
        <f>[2]Phong!A15</f>
        <v>3</v>
      </c>
      <c r="B54" s="164"/>
      <c r="C54" s="145"/>
      <c r="D54" s="145"/>
      <c r="E54" s="145"/>
      <c r="F54" s="145"/>
      <c r="G54" s="145"/>
      <c r="H54" s="145"/>
      <c r="I54" s="145"/>
      <c r="J54" s="86"/>
      <c r="K54" s="18" t="str">
        <f t="shared" si="0"/>
        <v>NA</v>
      </c>
      <c r="L54" s="18">
        <v>0</v>
      </c>
      <c r="M54" s="19"/>
      <c r="N54" s="19"/>
      <c r="O54" s="19"/>
      <c r="P54" s="19"/>
      <c r="Q54" s="19"/>
      <c r="S54" s="19"/>
      <c r="T54" s="19"/>
      <c r="U54" s="19"/>
      <c r="V54" s="19"/>
      <c r="W54" s="19"/>
    </row>
    <row r="55" spans="1:23" ht="17.100000000000001" customHeight="1" thickBot="1" x14ac:dyDescent="0.25">
      <c r="A55" s="89">
        <v>1</v>
      </c>
      <c r="B55" s="164"/>
      <c r="C55" s="145"/>
      <c r="D55" s="145"/>
      <c r="E55" s="145"/>
      <c r="F55" s="145"/>
      <c r="G55" s="145"/>
      <c r="H55" s="145"/>
      <c r="I55" s="145"/>
      <c r="J55" s="86"/>
      <c r="K55" s="18" t="str">
        <f t="shared" si="0"/>
        <v>NA</v>
      </c>
      <c r="L55" s="18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</row>
    <row r="56" spans="1:23" ht="17.100000000000001" customHeight="1" thickBot="1" x14ac:dyDescent="0.25">
      <c r="A56" s="14">
        <v>2</v>
      </c>
      <c r="B56" s="164"/>
      <c r="C56" s="145"/>
      <c r="D56" s="145"/>
      <c r="E56" s="145"/>
      <c r="F56" s="145"/>
      <c r="G56" s="145"/>
      <c r="H56" s="145"/>
      <c r="I56" s="145"/>
      <c r="J56" s="86"/>
      <c r="K56" s="18" t="str">
        <f t="shared" si="0"/>
        <v>NA</v>
      </c>
      <c r="L56" s="18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</row>
    <row r="57" spans="1:23" ht="17.100000000000001" customHeight="1" thickBot="1" x14ac:dyDescent="0.25">
      <c r="A57" s="14">
        <v>3</v>
      </c>
      <c r="B57" s="164"/>
      <c r="C57" s="145"/>
      <c r="D57" s="145"/>
      <c r="E57" s="145"/>
      <c r="F57" s="145"/>
      <c r="G57" s="145"/>
      <c r="H57" s="145"/>
      <c r="I57" s="145"/>
      <c r="J57" s="86"/>
      <c r="K57" s="18" t="str">
        <f t="shared" si="0"/>
        <v>NA</v>
      </c>
      <c r="L57" s="18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</row>
    <row r="58" spans="1:23" ht="17.100000000000001" customHeight="1" thickBot="1" x14ac:dyDescent="0.25">
      <c r="A58" s="14">
        <v>4</v>
      </c>
      <c r="B58" s="164"/>
      <c r="C58" s="145"/>
      <c r="D58" s="145"/>
      <c r="E58" s="145"/>
      <c r="F58" s="145"/>
      <c r="G58" s="145"/>
      <c r="H58" s="145"/>
      <c r="I58" s="145"/>
      <c r="J58" s="86"/>
      <c r="K58" s="18" t="str">
        <f t="shared" si="0"/>
        <v>NA</v>
      </c>
      <c r="L58" s="18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S58" s="19"/>
      <c r="T58" s="19"/>
      <c r="U58" s="19"/>
      <c r="V58" s="19"/>
      <c r="W58" s="19"/>
    </row>
    <row r="59" spans="1:23" ht="17.100000000000001" customHeight="1" thickBot="1" x14ac:dyDescent="0.25">
      <c r="A59" s="14">
        <v>5</v>
      </c>
      <c r="B59" s="164"/>
      <c r="C59" s="145"/>
      <c r="D59" s="145"/>
      <c r="E59" s="145"/>
      <c r="F59" s="145"/>
      <c r="G59" s="145"/>
      <c r="H59" s="145"/>
      <c r="I59" s="145"/>
      <c r="J59" s="86"/>
      <c r="K59" s="18" t="str">
        <f t="shared" si="0"/>
        <v>NA</v>
      </c>
      <c r="L59" s="18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S59" s="19"/>
      <c r="T59" s="19"/>
      <c r="U59" s="19"/>
      <c r="V59" s="19"/>
      <c r="W59" s="19"/>
    </row>
    <row r="60" spans="1:23" ht="17.100000000000001" customHeight="1" thickBot="1" x14ac:dyDescent="0.25">
      <c r="A60" s="14">
        <v>6</v>
      </c>
      <c r="B60" s="164"/>
      <c r="C60" s="145"/>
      <c r="D60" s="145"/>
      <c r="E60" s="145"/>
      <c r="F60" s="145"/>
      <c r="G60" s="145"/>
      <c r="H60" s="145"/>
      <c r="I60" s="145"/>
      <c r="J60" s="86"/>
      <c r="K60" s="18" t="str">
        <f t="shared" si="0"/>
        <v>NA</v>
      </c>
      <c r="L60" s="18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S60" s="19"/>
      <c r="T60" s="19"/>
      <c r="U60" s="19"/>
      <c r="V60" s="19"/>
      <c r="W60" s="19"/>
    </row>
    <row r="61" spans="1:23" ht="17.100000000000001" customHeight="1" thickBot="1" x14ac:dyDescent="0.25">
      <c r="A61" s="14">
        <v>7</v>
      </c>
      <c r="B61" s="164"/>
      <c r="C61" s="145"/>
      <c r="D61" s="145"/>
      <c r="E61" s="145"/>
      <c r="F61" s="145"/>
      <c r="G61" s="145"/>
      <c r="H61" s="145"/>
      <c r="I61" s="145"/>
      <c r="J61" s="86"/>
      <c r="K61" s="18" t="str">
        <f t="shared" si="0"/>
        <v>NA</v>
      </c>
      <c r="L61" s="18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S61" s="19"/>
      <c r="T61" s="19"/>
      <c r="U61" s="19"/>
      <c r="V61" s="19"/>
      <c r="W61" s="19"/>
    </row>
    <row r="62" spans="1:23" ht="17.100000000000001" customHeight="1" thickBot="1" x14ac:dyDescent="0.25">
      <c r="A62" s="14">
        <v>8</v>
      </c>
      <c r="B62" s="164"/>
      <c r="C62" s="145"/>
      <c r="D62" s="145"/>
      <c r="E62" s="145"/>
      <c r="F62" s="145"/>
      <c r="G62" s="145"/>
      <c r="H62" s="145"/>
      <c r="I62" s="145"/>
      <c r="J62" s="86"/>
      <c r="K62" s="18" t="str">
        <f t="shared" si="0"/>
        <v>NA</v>
      </c>
      <c r="L62" s="18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S62" s="19"/>
      <c r="T62" s="19"/>
      <c r="U62" s="19"/>
      <c r="V62" s="19"/>
      <c r="W62" s="19"/>
    </row>
    <row r="63" spans="1:23" ht="17.100000000000001" customHeight="1" thickBot="1" x14ac:dyDescent="0.25">
      <c r="A63" s="14">
        <v>9</v>
      </c>
      <c r="B63" s="164"/>
      <c r="C63" s="145"/>
      <c r="D63" s="145"/>
      <c r="E63" s="145"/>
      <c r="F63" s="145"/>
      <c r="G63" s="145"/>
      <c r="H63" s="145"/>
      <c r="I63" s="145"/>
      <c r="J63" s="86"/>
      <c r="K63" s="18" t="str">
        <f t="shared" si="0"/>
        <v>NA</v>
      </c>
      <c r="L63" s="18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19"/>
      <c r="T63" s="19"/>
      <c r="U63" s="19"/>
      <c r="V63" s="19"/>
      <c r="W63" s="19"/>
    </row>
    <row r="64" spans="1:23" ht="17.100000000000001" customHeight="1" thickBot="1" x14ac:dyDescent="0.25">
      <c r="A64" s="14">
        <v>10</v>
      </c>
      <c r="B64" s="164"/>
      <c r="C64" s="145"/>
      <c r="D64" s="145"/>
      <c r="E64" s="145"/>
      <c r="F64" s="145"/>
      <c r="G64" s="145"/>
      <c r="H64" s="145"/>
      <c r="I64" s="145"/>
      <c r="J64" s="86"/>
      <c r="K64" s="18" t="str">
        <f t="shared" si="0"/>
        <v>NA</v>
      </c>
      <c r="L64" s="18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S64" s="19"/>
      <c r="T64" s="19"/>
      <c r="U64" s="19"/>
      <c r="V64" s="19"/>
      <c r="W64" s="19"/>
    </row>
    <row r="65" spans="1:23" ht="17.100000000000001" customHeight="1" thickBot="1" x14ac:dyDescent="0.25">
      <c r="A65" s="14">
        <v>11</v>
      </c>
      <c r="B65" s="164"/>
      <c r="C65" s="145"/>
      <c r="D65" s="145"/>
      <c r="E65" s="145"/>
      <c r="F65" s="145"/>
      <c r="G65" s="145"/>
      <c r="H65" s="145"/>
      <c r="I65" s="145"/>
      <c r="J65" s="86"/>
      <c r="K65" s="18" t="str">
        <f t="shared" si="0"/>
        <v>NA</v>
      </c>
      <c r="L65" s="18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S65" s="19"/>
      <c r="T65" s="19"/>
      <c r="U65" s="19"/>
      <c r="V65" s="19"/>
      <c r="W65" s="19"/>
    </row>
    <row r="66" spans="1:23" ht="17.100000000000001" customHeight="1" thickBot="1" x14ac:dyDescent="0.25">
      <c r="A66" s="14">
        <v>12</v>
      </c>
      <c r="B66" s="164"/>
      <c r="C66" s="145"/>
      <c r="D66" s="145"/>
      <c r="E66" s="145"/>
      <c r="F66" s="145"/>
      <c r="G66" s="145"/>
      <c r="H66" s="145"/>
      <c r="I66" s="145"/>
      <c r="J66" s="86"/>
      <c r="K66" s="18" t="str">
        <f t="shared" si="0"/>
        <v>NA</v>
      </c>
      <c r="L66" s="18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19"/>
      <c r="T66" s="19"/>
      <c r="U66" s="19"/>
      <c r="V66" s="19"/>
      <c r="W66" s="19"/>
    </row>
    <row r="67" spans="1:23" ht="17.100000000000001" customHeight="1" thickBot="1" x14ac:dyDescent="0.25">
      <c r="A67" s="14">
        <v>13</v>
      </c>
      <c r="B67" s="164"/>
      <c r="C67" s="145"/>
      <c r="D67" s="145"/>
      <c r="E67" s="145"/>
      <c r="F67" s="145"/>
      <c r="G67" s="145"/>
      <c r="H67" s="145"/>
      <c r="I67" s="145"/>
      <c r="J67" s="86"/>
      <c r="K67" s="18" t="str">
        <f t="shared" si="0"/>
        <v>NA</v>
      </c>
      <c r="L67" s="18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19"/>
      <c r="T67" s="19"/>
      <c r="U67" s="19"/>
      <c r="V67" s="19"/>
      <c r="W67" s="19"/>
    </row>
    <row r="68" spans="1:23" ht="17.100000000000001" customHeight="1" thickBot="1" x14ac:dyDescent="0.25">
      <c r="A68" s="14">
        <v>14</v>
      </c>
      <c r="B68" s="164"/>
      <c r="C68" s="145"/>
      <c r="D68" s="145"/>
      <c r="E68" s="145"/>
      <c r="F68" s="145"/>
      <c r="G68" s="145"/>
      <c r="H68" s="145"/>
      <c r="I68" s="145"/>
      <c r="J68" s="86"/>
      <c r="K68" s="18" t="str">
        <f t="shared" si="0"/>
        <v>NA</v>
      </c>
      <c r="L68" s="18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19"/>
      <c r="T68" s="19"/>
      <c r="U68" s="19"/>
      <c r="V68" s="19"/>
      <c r="W68" s="19"/>
    </row>
    <row r="69" spans="1:23" ht="17.100000000000001" customHeight="1" thickBot="1" x14ac:dyDescent="0.25">
      <c r="A69" s="14">
        <v>15</v>
      </c>
      <c r="B69" s="164"/>
      <c r="C69" s="145"/>
      <c r="D69" s="145"/>
      <c r="E69" s="145"/>
      <c r="F69" s="145"/>
      <c r="G69" s="145"/>
      <c r="H69" s="145"/>
      <c r="I69" s="145"/>
      <c r="J69" s="86"/>
      <c r="K69" s="18" t="str">
        <f t="shared" si="0"/>
        <v>NA</v>
      </c>
      <c r="L69" s="18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19"/>
      <c r="T69" s="19"/>
      <c r="U69" s="19"/>
      <c r="V69" s="19"/>
      <c r="W69" s="19"/>
    </row>
    <row r="70" spans="1:23" ht="17.100000000000001" customHeight="1" thickBot="1" x14ac:dyDescent="0.25">
      <c r="A70" s="14">
        <v>16</v>
      </c>
      <c r="B70" s="164"/>
      <c r="C70" s="145"/>
      <c r="D70" s="145"/>
      <c r="E70" s="145"/>
      <c r="F70" s="145"/>
      <c r="G70" s="145"/>
      <c r="H70" s="145"/>
      <c r="I70" s="145"/>
      <c r="J70" s="86"/>
      <c r="K70" s="18" t="str">
        <f t="shared" si="0"/>
        <v>NA</v>
      </c>
      <c r="L70" s="18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S70" s="19"/>
      <c r="T70" s="19"/>
      <c r="U70" s="19"/>
      <c r="V70" s="19"/>
      <c r="W70" s="19"/>
    </row>
    <row r="71" spans="1:23" ht="17.100000000000001" customHeight="1" thickBot="1" x14ac:dyDescent="0.25">
      <c r="A71" s="14">
        <v>17</v>
      </c>
      <c r="B71" s="164"/>
      <c r="C71" s="145"/>
      <c r="D71" s="145"/>
      <c r="E71" s="145"/>
      <c r="F71" s="145"/>
      <c r="G71" s="145"/>
      <c r="H71" s="145"/>
      <c r="I71" s="145"/>
      <c r="J71" s="86"/>
      <c r="K71" s="18" t="str">
        <f t="shared" si="0"/>
        <v>NA</v>
      </c>
      <c r="L71" s="18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19"/>
      <c r="T71" s="19"/>
      <c r="U71" s="19"/>
      <c r="V71" s="19"/>
      <c r="W71" s="19"/>
    </row>
    <row r="72" spans="1:23" ht="17.100000000000001" customHeight="1" thickBot="1" x14ac:dyDescent="0.25">
      <c r="A72" s="14">
        <v>18</v>
      </c>
      <c r="B72" s="164"/>
      <c r="C72" s="145"/>
      <c r="D72" s="145"/>
      <c r="E72" s="145"/>
      <c r="F72" s="145"/>
      <c r="G72" s="145"/>
      <c r="H72" s="145"/>
      <c r="I72" s="145"/>
      <c r="J72" s="86"/>
      <c r="K72" s="18" t="str">
        <f t="shared" si="0"/>
        <v>NA</v>
      </c>
      <c r="L72" s="18">
        <v>0</v>
      </c>
      <c r="M72" s="19"/>
      <c r="N72" s="19"/>
      <c r="O72" s="19"/>
      <c r="P72" s="19"/>
      <c r="Q72" s="19"/>
      <c r="S72" s="19"/>
      <c r="T72" s="19"/>
      <c r="U72" s="19"/>
      <c r="V72" s="19"/>
      <c r="W72" s="19"/>
    </row>
    <row r="73" spans="1:23" ht="17.100000000000001" customHeight="1" thickBot="1" x14ac:dyDescent="0.25">
      <c r="A73" s="14">
        <v>19</v>
      </c>
      <c r="B73" s="164"/>
      <c r="C73" s="145"/>
      <c r="D73" s="145"/>
      <c r="E73" s="145"/>
      <c r="F73" s="145"/>
      <c r="G73" s="145"/>
      <c r="H73" s="145"/>
      <c r="I73" s="145"/>
      <c r="J73" s="86"/>
      <c r="K73" s="18" t="str">
        <f t="shared" si="0"/>
        <v>NA</v>
      </c>
      <c r="L73" s="18">
        <v>0</v>
      </c>
      <c r="M73" s="19"/>
      <c r="N73" s="19"/>
      <c r="O73" s="19"/>
      <c r="P73" s="19"/>
      <c r="Q73" s="19"/>
      <c r="S73" s="19"/>
      <c r="T73" s="19"/>
      <c r="U73" s="19"/>
      <c r="V73" s="19"/>
      <c r="W73" s="19"/>
    </row>
    <row r="74" spans="1:23" ht="17.100000000000001" customHeight="1" thickBot="1" x14ac:dyDescent="0.25">
      <c r="A74" s="14">
        <v>20</v>
      </c>
      <c r="B74" s="164"/>
      <c r="C74" s="145"/>
      <c r="D74" s="145"/>
      <c r="E74" s="145"/>
      <c r="F74" s="145"/>
      <c r="G74" s="145"/>
      <c r="H74" s="145"/>
      <c r="I74" s="145"/>
      <c r="J74" s="86"/>
      <c r="K74" s="18" t="str">
        <f t="shared" si="0"/>
        <v>NA</v>
      </c>
      <c r="L74" s="18">
        <v>0</v>
      </c>
      <c r="M74" s="19"/>
      <c r="N74" s="19"/>
      <c r="O74" s="19"/>
      <c r="P74" s="19"/>
      <c r="Q74" s="19"/>
      <c r="S74" s="19"/>
      <c r="T74" s="19"/>
      <c r="U74" s="19"/>
      <c r="V74" s="19"/>
      <c r="W74" s="19"/>
    </row>
    <row r="75" spans="1:23" ht="17.100000000000001" customHeight="1" thickBot="1" x14ac:dyDescent="0.25">
      <c r="A75" s="14">
        <v>21</v>
      </c>
      <c r="B75" s="164"/>
      <c r="C75" s="145"/>
      <c r="D75" s="145"/>
      <c r="E75" s="145"/>
      <c r="F75" s="145"/>
      <c r="G75" s="145"/>
      <c r="H75" s="145"/>
      <c r="I75" s="145"/>
      <c r="J75" s="86"/>
      <c r="K75" s="18" t="str">
        <f t="shared" si="0"/>
        <v>NA</v>
      </c>
      <c r="L75" s="18">
        <v>0</v>
      </c>
      <c r="M75" s="19"/>
      <c r="N75" s="19"/>
      <c r="O75" s="19"/>
      <c r="P75" s="19"/>
      <c r="Q75" s="19"/>
      <c r="S75" s="19"/>
      <c r="T75" s="19"/>
      <c r="U75" s="19"/>
      <c r="V75" s="19"/>
      <c r="W75" s="19"/>
    </row>
    <row r="76" spans="1:23" ht="17.100000000000001" customHeight="1" thickBot="1" x14ac:dyDescent="0.25">
      <c r="A76" s="14">
        <v>22</v>
      </c>
      <c r="B76" s="164"/>
      <c r="C76" s="145"/>
      <c r="D76" s="145"/>
      <c r="E76" s="145"/>
      <c r="F76" s="145"/>
      <c r="G76" s="145"/>
      <c r="H76" s="145"/>
      <c r="I76" s="145"/>
      <c r="J76" s="86"/>
      <c r="K76" s="18" t="str">
        <f t="shared" si="0"/>
        <v>NA</v>
      </c>
      <c r="L76" s="18">
        <v>0</v>
      </c>
      <c r="M76" s="19"/>
      <c r="N76" s="19"/>
      <c r="O76" s="19"/>
      <c r="P76" s="19"/>
      <c r="Q76" s="19"/>
      <c r="S76" s="19"/>
      <c r="T76" s="19"/>
      <c r="U76" s="19"/>
      <c r="V76" s="19"/>
      <c r="W76" s="19"/>
    </row>
    <row r="77" spans="1:23" ht="17.100000000000001" customHeight="1" x14ac:dyDescent="0.2">
      <c r="A77" s="14" t="s">
        <v>9</v>
      </c>
      <c r="B77" s="20"/>
      <c r="C77" s="16" t="str">
        <f t="shared" ref="C77:G79" si="1">IF(M77=0, "&lt; 1", M77)</f>
        <v>&lt; 1</v>
      </c>
      <c r="D77" s="16" t="str">
        <f t="shared" si="1"/>
        <v>&lt; 1</v>
      </c>
      <c r="E77" s="16" t="str">
        <f t="shared" si="1"/>
        <v>&lt; 1</v>
      </c>
      <c r="F77" s="16" t="str">
        <f t="shared" si="1"/>
        <v>&lt; 1</v>
      </c>
      <c r="G77" s="16" t="str">
        <f t="shared" si="1"/>
        <v>&lt; 1</v>
      </c>
      <c r="H77" s="72"/>
      <c r="I77" s="72"/>
      <c r="J77" s="86"/>
      <c r="M77" s="14">
        <f>ROUNDUP(AVERAGE(M13:M76), 0)</f>
        <v>0</v>
      </c>
      <c r="N77" s="14">
        <f>ROUNDUP(AVERAGE(N13:N76), 0)</f>
        <v>0</v>
      </c>
      <c r="O77" s="14">
        <f>ROUNDUP(AVERAGE(O13:O76), 0)</f>
        <v>0</v>
      </c>
      <c r="P77" s="14">
        <f>ROUNDUP(AVERAGE(P13:P76), 0)</f>
        <v>0</v>
      </c>
      <c r="Q77" s="14">
        <f>ROUNDUP(AVERAGE(Q13:Q76), 0)</f>
        <v>0</v>
      </c>
      <c r="S77" s="14">
        <f>ROUNDUP(AVERAGE(S13:S76), 0)</f>
        <v>0</v>
      </c>
      <c r="T77" s="14">
        <f>ROUNDUP(AVERAGE(T13:T76), 0)</f>
        <v>0</v>
      </c>
      <c r="U77" s="14">
        <f>ROUNDUP(AVERAGE(U13:U76), 0)</f>
        <v>0</v>
      </c>
      <c r="V77" s="14">
        <f>ROUNDUP(AVERAGE(V13:V76), 0)</f>
        <v>0</v>
      </c>
      <c r="W77" s="14">
        <f>ROUNDUP(AVERAGE(W13:W76), 0)</f>
        <v>0</v>
      </c>
    </row>
    <row r="78" spans="1:23" ht="17.100000000000001" customHeight="1" x14ac:dyDescent="0.2">
      <c r="A78" s="14" t="s">
        <v>10</v>
      </c>
      <c r="B78" s="21"/>
      <c r="C78" s="16" t="str">
        <f t="shared" si="1"/>
        <v>&lt; 1</v>
      </c>
      <c r="D78" s="16" t="str">
        <f t="shared" si="1"/>
        <v>&lt; 1</v>
      </c>
      <c r="E78" s="16" t="str">
        <f t="shared" si="1"/>
        <v>&lt; 1</v>
      </c>
      <c r="F78" s="16" t="str">
        <f t="shared" si="1"/>
        <v>&lt; 1</v>
      </c>
      <c r="G78" s="16" t="str">
        <f t="shared" si="1"/>
        <v>&lt; 1</v>
      </c>
      <c r="H78" s="72"/>
      <c r="I78" s="72"/>
      <c r="J78" s="86"/>
      <c r="M78" s="14">
        <f>MIN(M13:M76)</f>
        <v>0</v>
      </c>
      <c r="N78" s="14">
        <f>MIN(N13:N76)</f>
        <v>0</v>
      </c>
      <c r="O78" s="14">
        <f>MIN(O13:O76)</f>
        <v>0</v>
      </c>
      <c r="P78" s="14">
        <f>MIN(P13:P76)</f>
        <v>0</v>
      </c>
      <c r="Q78" s="14">
        <f>MIN(Q13:Q76)</f>
        <v>0</v>
      </c>
      <c r="S78" s="14">
        <f>MIN(S13:S76)</f>
        <v>0</v>
      </c>
      <c r="T78" s="14">
        <f>MIN(T13:T76)</f>
        <v>0</v>
      </c>
      <c r="U78" s="14">
        <f>MIN(U13:U76)</f>
        <v>0</v>
      </c>
      <c r="V78" s="14">
        <f>MIN(V13:V76)</f>
        <v>0</v>
      </c>
      <c r="W78" s="14">
        <f>MIN(W13:W76)</f>
        <v>0</v>
      </c>
    </row>
    <row r="79" spans="1:23" ht="17.100000000000001" customHeight="1" x14ac:dyDescent="0.2">
      <c r="A79" s="14" t="s">
        <v>11</v>
      </c>
      <c r="B79" s="21"/>
      <c r="C79" s="16" t="str">
        <f t="shared" si="1"/>
        <v>&lt; 1</v>
      </c>
      <c r="D79" s="16" t="str">
        <f t="shared" si="1"/>
        <v>&lt; 1</v>
      </c>
      <c r="E79" s="16" t="str">
        <f t="shared" si="1"/>
        <v>&lt; 1</v>
      </c>
      <c r="F79" s="16" t="str">
        <f t="shared" si="1"/>
        <v>&lt; 1</v>
      </c>
      <c r="G79" s="16" t="str">
        <f t="shared" si="1"/>
        <v>&lt; 1</v>
      </c>
      <c r="H79" s="72"/>
      <c r="I79" s="72"/>
      <c r="J79" s="86"/>
      <c r="M79" s="14">
        <f>MAX(M13:M76)</f>
        <v>0</v>
      </c>
      <c r="N79" s="14">
        <f>MAX(N13:N76)</f>
        <v>0</v>
      </c>
      <c r="O79" s="14">
        <f>MAX(O13:O76)</f>
        <v>0</v>
      </c>
      <c r="P79" s="14">
        <f>MAX(P13:P76)</f>
        <v>0</v>
      </c>
      <c r="Q79" s="14">
        <f>MAX(Q13:Q76)</f>
        <v>0</v>
      </c>
      <c r="S79" s="14">
        <f>MAX(S13:S76)</f>
        <v>0</v>
      </c>
      <c r="T79" s="14">
        <f>MAX(T13:T76)</f>
        <v>0</v>
      </c>
      <c r="U79" s="14">
        <f>MAX(U13:U76)</f>
        <v>0</v>
      </c>
      <c r="V79" s="14">
        <f>MAX(V13:V76)</f>
        <v>0</v>
      </c>
      <c r="W79" s="14">
        <f>MAX(W13:W76)</f>
        <v>0</v>
      </c>
    </row>
    <row r="80" spans="1:23" ht="17.100000000000001" customHeight="1" x14ac:dyDescent="0.2">
      <c r="A80" s="14" t="s">
        <v>12</v>
      </c>
      <c r="B80" s="21"/>
      <c r="C80" s="22">
        <f t="shared" ref="C80:G81" si="2">M80</f>
        <v>0</v>
      </c>
      <c r="D80" s="22">
        <f t="shared" si="2"/>
        <v>0</v>
      </c>
      <c r="E80" s="22">
        <f t="shared" si="2"/>
        <v>0</v>
      </c>
      <c r="F80" s="22">
        <f t="shared" si="2"/>
        <v>0</v>
      </c>
      <c r="G80" s="22">
        <f t="shared" si="2"/>
        <v>0</v>
      </c>
      <c r="H80" s="73"/>
      <c r="I80" s="73"/>
      <c r="J80" s="86"/>
      <c r="M80" s="22">
        <f>STDEV(M13:M76)</f>
        <v>0</v>
      </c>
      <c r="N80" s="22">
        <f>STDEV(N13:N76)</f>
        <v>0</v>
      </c>
      <c r="O80" s="22">
        <f>STDEV(O13:O76)</f>
        <v>0</v>
      </c>
      <c r="P80" s="22">
        <f>STDEV(P13:P76)</f>
        <v>0</v>
      </c>
      <c r="Q80" s="22">
        <f>STDEV(Q13:Q76)</f>
        <v>0</v>
      </c>
      <c r="S80" s="22">
        <f>STDEV(S13:S76)</f>
        <v>0</v>
      </c>
      <c r="T80" s="22">
        <f>STDEV(T13:T76)</f>
        <v>0</v>
      </c>
      <c r="U80" s="22">
        <f>STDEV(U13:U76)</f>
        <v>0</v>
      </c>
      <c r="V80" s="22">
        <f>STDEV(V13:V76)</f>
        <v>0</v>
      </c>
      <c r="W80" s="22">
        <f>STDEV(W13:W76)</f>
        <v>0</v>
      </c>
    </row>
    <row r="81" spans="1:32" ht="17.100000000000001" customHeight="1" x14ac:dyDescent="0.2">
      <c r="A81" s="14" t="s">
        <v>13</v>
      </c>
      <c r="B81" s="21"/>
      <c r="C81" s="22" t="str">
        <f t="shared" si="2"/>
        <v>NA</v>
      </c>
      <c r="D81" s="22" t="str">
        <f t="shared" si="2"/>
        <v>NA</v>
      </c>
      <c r="E81" s="22" t="str">
        <f t="shared" si="2"/>
        <v>NA</v>
      </c>
      <c r="F81" s="22" t="str">
        <f t="shared" si="2"/>
        <v>NA</v>
      </c>
      <c r="G81" s="22" t="str">
        <f t="shared" si="2"/>
        <v>NA</v>
      </c>
      <c r="H81" s="73"/>
      <c r="I81" s="73"/>
      <c r="J81" s="86"/>
      <c r="M81" s="22" t="str">
        <f>IF(M77=0, "NA", M80*100/M77)</f>
        <v>NA</v>
      </c>
      <c r="N81" s="22" t="str">
        <f>IF(N77=0, "NA", N80*100/N77)</f>
        <v>NA</v>
      </c>
      <c r="O81" s="22" t="str">
        <f>IF(O77=0, "NA", O80*100/O77)</f>
        <v>NA</v>
      </c>
      <c r="P81" s="22" t="str">
        <f>IF(P77=0, "NA", P80*100/P77)</f>
        <v>NA</v>
      </c>
      <c r="Q81" s="22" t="str">
        <f>IF(Q77=0, "NA", Q80*100/Q77)</f>
        <v>NA</v>
      </c>
      <c r="S81" s="22" t="str">
        <f>IF(S77=0, "NA", S80*100/S77)</f>
        <v>NA</v>
      </c>
      <c r="T81" s="22" t="str">
        <f>IF(T77=0, "NA", T80*100/T77)</f>
        <v>NA</v>
      </c>
      <c r="U81" s="22" t="str">
        <f>IF(U77=0, "NA", U80*100/U77)</f>
        <v>NA</v>
      </c>
      <c r="V81" s="22" t="str">
        <f>IF(V77=0, "NA", V80*100/V77)</f>
        <v>NA</v>
      </c>
      <c r="W81" s="22" t="str">
        <f>IF(W77=0, "NA", W80*100/W77)</f>
        <v>NA</v>
      </c>
    </row>
    <row r="82" spans="1:32" ht="11.25" customHeight="1" x14ac:dyDescent="0.2">
      <c r="N82" s="24"/>
    </row>
    <row r="83" spans="1:32" s="37" customFormat="1" ht="14.25" customHeight="1" x14ac:dyDescent="0.2">
      <c r="A83" s="212" t="s">
        <v>33</v>
      </c>
      <c r="B83" s="212"/>
      <c r="C83" s="212"/>
      <c r="E83" s="46"/>
      <c r="F83" s="40"/>
      <c r="G83" s="40"/>
      <c r="H83" s="62"/>
      <c r="I83" s="62"/>
      <c r="J83" s="87"/>
      <c r="K83" s="38"/>
      <c r="L83" s="58"/>
      <c r="M83" s="51"/>
      <c r="N83" s="51"/>
      <c r="O83" s="51"/>
      <c r="P83" s="57"/>
      <c r="Q83" s="51"/>
      <c r="R83" s="51"/>
      <c r="S83" s="51"/>
      <c r="T83" s="57"/>
      <c r="U83" s="51"/>
      <c r="V83" s="51"/>
      <c r="W83" s="51"/>
      <c r="X83" s="57"/>
      <c r="Y83" s="57"/>
      <c r="Z83" s="57"/>
      <c r="AA83" s="57"/>
      <c r="AB83" s="57"/>
      <c r="AC83" s="57"/>
    </row>
    <row r="84" spans="1:32" s="37" customFormat="1" ht="14.25" customHeight="1" x14ac:dyDescent="0.2">
      <c r="A84" s="213" t="s">
        <v>34</v>
      </c>
      <c r="B84" s="214"/>
      <c r="C84" s="214"/>
      <c r="E84" s="46"/>
      <c r="F84" s="40"/>
      <c r="G84" s="40"/>
      <c r="H84" s="62"/>
      <c r="I84" s="62"/>
      <c r="J84" s="87"/>
      <c r="K84" s="45"/>
      <c r="L84" s="45"/>
      <c r="M84" s="51"/>
      <c r="N84" s="51"/>
      <c r="O84" s="51"/>
      <c r="P84" s="57"/>
      <c r="Q84" s="51"/>
      <c r="R84" s="51"/>
      <c r="S84" s="51"/>
      <c r="T84" s="57"/>
      <c r="U84" s="51"/>
      <c r="V84" s="51"/>
      <c r="W84" s="51"/>
      <c r="X84" s="57"/>
      <c r="Y84" s="57"/>
      <c r="Z84" s="57"/>
      <c r="AA84" s="57"/>
      <c r="AB84" s="57"/>
      <c r="AC84" s="57"/>
    </row>
    <row r="85" spans="1:32" ht="15.95" customHeight="1" x14ac:dyDescent="0.2">
      <c r="A85" s="14" t="s">
        <v>9</v>
      </c>
      <c r="B85" s="21"/>
      <c r="C85" s="16" t="s">
        <v>22</v>
      </c>
      <c r="D85" s="16" t="s">
        <v>22</v>
      </c>
      <c r="E85" s="16" t="s">
        <v>22</v>
      </c>
      <c r="F85" s="16" t="s">
        <v>22</v>
      </c>
      <c r="G85" s="16" t="s">
        <v>22</v>
      </c>
      <c r="H85" s="72"/>
      <c r="I85" s="72"/>
      <c r="J85" s="86"/>
      <c r="L85" s="50"/>
      <c r="M85" s="52"/>
      <c r="N85" s="52"/>
      <c r="O85" s="52"/>
      <c r="P85" s="50"/>
      <c r="Q85" s="52"/>
      <c r="R85" s="52"/>
      <c r="S85" s="52"/>
      <c r="T85" s="27"/>
      <c r="U85" s="52"/>
      <c r="V85" s="52"/>
      <c r="W85" s="52"/>
      <c r="X85" s="50"/>
      <c r="Y85" s="50"/>
      <c r="Z85" s="50"/>
      <c r="AA85" s="50"/>
      <c r="AB85" s="50"/>
      <c r="AC85" s="50"/>
      <c r="AD85" s="28"/>
      <c r="AE85" s="28"/>
      <c r="AF85" s="28"/>
    </row>
    <row r="86" spans="1:32" ht="15.95" customHeight="1" x14ac:dyDescent="0.2">
      <c r="A86" s="14" t="s">
        <v>10</v>
      </c>
      <c r="B86" s="21"/>
      <c r="C86" s="16" t="s">
        <v>22</v>
      </c>
      <c r="D86" s="16" t="s">
        <v>22</v>
      </c>
      <c r="E86" s="16" t="s">
        <v>22</v>
      </c>
      <c r="F86" s="16" t="s">
        <v>22</v>
      </c>
      <c r="G86" s="16" t="s">
        <v>22</v>
      </c>
      <c r="H86" s="72"/>
      <c r="I86" s="72"/>
      <c r="J86" s="86"/>
      <c r="L86" s="50"/>
      <c r="M86" s="41"/>
      <c r="N86" s="41"/>
      <c r="O86" s="41"/>
      <c r="P86" s="50"/>
      <c r="Q86" s="41"/>
      <c r="R86" s="41"/>
      <c r="S86" s="41"/>
      <c r="T86" s="27"/>
      <c r="U86" s="41"/>
      <c r="V86" s="41"/>
      <c r="W86" s="41"/>
      <c r="X86" s="50"/>
      <c r="Y86" s="50"/>
      <c r="Z86" s="50"/>
      <c r="AA86" s="50"/>
      <c r="AB86" s="50"/>
      <c r="AC86" s="50"/>
      <c r="AD86" s="28"/>
      <c r="AE86" s="28"/>
      <c r="AF86" s="28"/>
    </row>
    <row r="87" spans="1:32" ht="15.95" customHeight="1" x14ac:dyDescent="0.2">
      <c r="A87" s="14" t="s">
        <v>11</v>
      </c>
      <c r="B87" s="21"/>
      <c r="C87" s="16" t="s">
        <v>22</v>
      </c>
      <c r="D87" s="16" t="s">
        <v>22</v>
      </c>
      <c r="E87" s="16" t="s">
        <v>22</v>
      </c>
      <c r="F87" s="16" t="s">
        <v>22</v>
      </c>
      <c r="G87" s="16" t="s">
        <v>22</v>
      </c>
      <c r="H87" s="72"/>
      <c r="I87" s="72"/>
      <c r="J87" s="86"/>
      <c r="L87" s="51"/>
      <c r="M87" s="41"/>
      <c r="N87" s="41"/>
      <c r="O87" s="41"/>
      <c r="P87" s="50"/>
      <c r="Q87" s="41"/>
      <c r="R87" s="41"/>
      <c r="S87" s="41"/>
      <c r="T87" s="27"/>
      <c r="U87" s="41"/>
      <c r="V87" s="41"/>
      <c r="W87" s="41"/>
      <c r="X87" s="50"/>
      <c r="Y87" s="50"/>
      <c r="Z87" s="50"/>
      <c r="AA87" s="50"/>
      <c r="AB87" s="50"/>
      <c r="AC87" s="50"/>
      <c r="AD87" s="28"/>
      <c r="AE87" s="28"/>
      <c r="AF87" s="28"/>
    </row>
    <row r="88" spans="1:32" ht="15.95" customHeight="1" x14ac:dyDescent="0.2">
      <c r="A88" s="14" t="s">
        <v>12</v>
      </c>
      <c r="B88" s="21"/>
      <c r="C88" s="16" t="s">
        <v>22</v>
      </c>
      <c r="D88" s="16" t="s">
        <v>22</v>
      </c>
      <c r="E88" s="16" t="s">
        <v>22</v>
      </c>
      <c r="F88" s="16" t="s">
        <v>22</v>
      </c>
      <c r="G88" s="16" t="s">
        <v>22</v>
      </c>
      <c r="H88" s="72"/>
      <c r="I88" s="72"/>
      <c r="J88" s="86"/>
      <c r="L88" s="27"/>
      <c r="M88" s="41"/>
      <c r="N88" s="41"/>
      <c r="O88" s="41"/>
      <c r="P88" s="27"/>
      <c r="Q88" s="41"/>
      <c r="R88" s="41"/>
      <c r="S88" s="41"/>
      <c r="T88" s="27"/>
      <c r="U88" s="41"/>
      <c r="V88" s="41"/>
      <c r="W88" s="41"/>
      <c r="X88" s="50"/>
      <c r="Y88" s="50"/>
      <c r="Z88" s="50"/>
      <c r="AA88" s="50"/>
      <c r="AB88" s="50"/>
      <c r="AC88" s="50"/>
      <c r="AD88" s="28"/>
      <c r="AE88" s="28"/>
      <c r="AF88" s="28"/>
    </row>
    <row r="89" spans="1:32" ht="15.95" customHeight="1" x14ac:dyDescent="0.2">
      <c r="A89" s="14" t="s">
        <v>13</v>
      </c>
      <c r="B89" s="21"/>
      <c r="C89" s="16" t="s">
        <v>22</v>
      </c>
      <c r="D89" s="16" t="s">
        <v>22</v>
      </c>
      <c r="E89" s="16" t="s">
        <v>22</v>
      </c>
      <c r="F89" s="16" t="s">
        <v>22</v>
      </c>
      <c r="G89" s="16" t="s">
        <v>22</v>
      </c>
      <c r="H89" s="72"/>
      <c r="I89" s="72"/>
      <c r="J89" s="86"/>
      <c r="L89" s="27"/>
      <c r="M89" s="41"/>
      <c r="N89" s="41"/>
      <c r="O89" s="41"/>
      <c r="P89" s="27"/>
      <c r="Q89" s="41"/>
      <c r="R89" s="41"/>
      <c r="S89" s="41"/>
      <c r="T89" s="27"/>
      <c r="U89" s="41"/>
      <c r="V89" s="41"/>
      <c r="W89" s="41"/>
      <c r="X89" s="50"/>
      <c r="Y89" s="50"/>
      <c r="Z89" s="50"/>
      <c r="AA89" s="50"/>
      <c r="AB89" s="50"/>
      <c r="AC89" s="50"/>
      <c r="AD89" s="28"/>
      <c r="AE89" s="28"/>
      <c r="AF89" s="28"/>
    </row>
    <row r="90" spans="1:32" ht="15.95" customHeight="1" x14ac:dyDescent="0.2">
      <c r="L90" s="27"/>
      <c r="M90" s="41"/>
      <c r="N90" s="41"/>
      <c r="O90" s="41"/>
      <c r="P90" s="27"/>
      <c r="Q90" s="41"/>
      <c r="R90" s="41"/>
      <c r="S90" s="41"/>
      <c r="T90" s="27"/>
      <c r="U90" s="41"/>
      <c r="V90" s="41"/>
      <c r="W90" s="41"/>
      <c r="X90" s="50"/>
      <c r="Y90" s="50"/>
      <c r="Z90" s="50"/>
      <c r="AA90" s="50"/>
      <c r="AB90" s="50"/>
      <c r="AC90" s="50"/>
      <c r="AD90" s="28"/>
      <c r="AE90" s="28"/>
      <c r="AF90" s="28"/>
    </row>
    <row r="91" spans="1:32" ht="15.95" customHeight="1" x14ac:dyDescent="0.2">
      <c r="A91" s="25"/>
      <c r="L91" s="27"/>
      <c r="M91" s="41"/>
      <c r="N91" s="41"/>
      <c r="O91" s="41"/>
      <c r="P91" s="27"/>
      <c r="Q91" s="41"/>
      <c r="R91" s="41"/>
      <c r="S91" s="41"/>
      <c r="T91" s="27"/>
      <c r="U91" s="41"/>
      <c r="V91" s="41"/>
      <c r="W91" s="41"/>
      <c r="X91" s="50"/>
      <c r="Y91" s="50"/>
      <c r="Z91" s="50"/>
      <c r="AA91" s="50"/>
      <c r="AB91" s="50"/>
      <c r="AC91" s="50"/>
      <c r="AD91" s="28"/>
      <c r="AE91" s="28"/>
      <c r="AF91" s="28"/>
    </row>
    <row r="92" spans="1:32" ht="15.95" customHeight="1" x14ac:dyDescent="0.2">
      <c r="L92" s="27"/>
      <c r="M92" s="41"/>
      <c r="N92" s="41"/>
      <c r="O92" s="41"/>
      <c r="P92" s="27"/>
      <c r="Q92" s="41"/>
      <c r="R92" s="41"/>
      <c r="S92" s="41"/>
      <c r="T92" s="27"/>
      <c r="U92" s="41"/>
      <c r="V92" s="41"/>
      <c r="W92" s="41"/>
      <c r="X92" s="50"/>
      <c r="Y92" s="50"/>
      <c r="Z92" s="50"/>
      <c r="AA92" s="50"/>
      <c r="AB92" s="50"/>
      <c r="AC92" s="50"/>
      <c r="AD92" s="28"/>
      <c r="AE92" s="28"/>
      <c r="AF92" s="28"/>
    </row>
    <row r="93" spans="1:32" ht="15.95" customHeight="1" x14ac:dyDescent="0.2">
      <c r="L93" s="27"/>
      <c r="M93" s="41"/>
      <c r="N93" s="41"/>
      <c r="O93" s="41"/>
      <c r="P93" s="27"/>
      <c r="Q93" s="41"/>
      <c r="R93" s="41"/>
      <c r="S93" s="41"/>
      <c r="T93" s="27"/>
      <c r="U93" s="41"/>
      <c r="V93" s="41"/>
      <c r="W93" s="41"/>
      <c r="X93" s="50"/>
      <c r="Y93" s="50"/>
      <c r="Z93" s="50"/>
      <c r="AA93" s="50"/>
      <c r="AB93" s="50"/>
      <c r="AC93" s="50"/>
      <c r="AD93" s="28"/>
      <c r="AE93" s="28"/>
      <c r="AF93" s="28"/>
    </row>
    <row r="94" spans="1:32" ht="15.95" customHeight="1" x14ac:dyDescent="0.2">
      <c r="L94" s="27"/>
      <c r="M94" s="41"/>
      <c r="N94" s="41"/>
      <c r="O94" s="41"/>
      <c r="P94" s="27"/>
      <c r="Q94" s="41"/>
      <c r="R94" s="41"/>
      <c r="S94" s="41"/>
      <c r="T94" s="27"/>
      <c r="U94" s="41"/>
      <c r="V94" s="41"/>
      <c r="W94" s="41"/>
      <c r="X94" s="50"/>
      <c r="Y94" s="50"/>
      <c r="Z94" s="50"/>
      <c r="AA94" s="50"/>
      <c r="AB94" s="50"/>
      <c r="AC94" s="50"/>
      <c r="AD94" s="28"/>
      <c r="AE94" s="28"/>
      <c r="AF94" s="28"/>
    </row>
    <row r="95" spans="1:32" ht="15.95" customHeight="1" x14ac:dyDescent="0.2">
      <c r="L95" s="27"/>
      <c r="M95" s="41"/>
      <c r="N95" s="41"/>
      <c r="O95" s="41"/>
      <c r="P95" s="27"/>
      <c r="Q95" s="41"/>
      <c r="R95" s="41"/>
      <c r="S95" s="41"/>
      <c r="T95" s="27"/>
      <c r="U95" s="41"/>
      <c r="V95" s="41"/>
      <c r="W95" s="41"/>
      <c r="X95" s="50"/>
      <c r="Y95" s="50"/>
      <c r="Z95" s="50"/>
      <c r="AA95" s="50"/>
      <c r="AB95" s="50"/>
      <c r="AC95" s="50"/>
      <c r="AD95" s="28"/>
      <c r="AE95" s="28"/>
      <c r="AF95" s="28"/>
    </row>
    <row r="96" spans="1:32" ht="15.95" customHeight="1" x14ac:dyDescent="0.2">
      <c r="L96" s="41"/>
      <c r="M96" s="41"/>
      <c r="N96" s="41"/>
      <c r="O96" s="50"/>
      <c r="P96" s="50"/>
      <c r="Q96" s="50"/>
      <c r="R96" s="50"/>
      <c r="S96" s="41"/>
      <c r="T96" s="41"/>
      <c r="U96" s="41"/>
      <c r="V96" s="50"/>
      <c r="W96" s="50"/>
      <c r="X96" s="50"/>
      <c r="Y96" s="50"/>
      <c r="Z96" s="50"/>
      <c r="AA96" s="50"/>
      <c r="AB96" s="50"/>
      <c r="AC96" s="50"/>
      <c r="AD96" s="28"/>
      <c r="AE96" s="28"/>
      <c r="AF96" s="28"/>
    </row>
    <row r="97" spans="1:32" ht="15.95" customHeight="1" x14ac:dyDescent="0.2">
      <c r="K97" s="41"/>
      <c r="L97" s="41"/>
      <c r="M97" s="51"/>
      <c r="N97" s="51"/>
      <c r="O97" s="51"/>
      <c r="P97" s="41"/>
      <c r="Q97" s="51"/>
      <c r="R97" s="51"/>
      <c r="S97" s="51"/>
      <c r="T97" s="41"/>
      <c r="U97" s="41"/>
      <c r="V97" s="41"/>
      <c r="W97" s="41"/>
      <c r="X97" s="41"/>
      <c r="Y97" s="41"/>
      <c r="Z97" s="41"/>
      <c r="AA97" s="50"/>
      <c r="AB97" s="50"/>
      <c r="AC97" s="50"/>
      <c r="AD97" s="28"/>
      <c r="AE97" s="28"/>
      <c r="AF97" s="28"/>
    </row>
    <row r="98" spans="1:32" ht="15.95" customHeight="1" x14ac:dyDescent="0.2">
      <c r="K98" s="41"/>
      <c r="L98" s="41"/>
      <c r="M98" s="51"/>
      <c r="N98" s="51"/>
      <c r="O98" s="51"/>
      <c r="P98" s="41"/>
      <c r="Q98" s="51"/>
      <c r="R98" s="51"/>
      <c r="S98" s="51"/>
      <c r="T98" s="41"/>
      <c r="U98" s="41"/>
      <c r="V98" s="41"/>
      <c r="W98" s="41"/>
      <c r="X98" s="41"/>
      <c r="Y98" s="41"/>
      <c r="Z98" s="41"/>
      <c r="AA98" s="50"/>
      <c r="AB98" s="50"/>
      <c r="AC98" s="50"/>
      <c r="AD98" s="28"/>
      <c r="AE98" s="28"/>
      <c r="AF98" s="28"/>
    </row>
    <row r="99" spans="1:32" ht="15.95" customHeight="1" x14ac:dyDescent="0.2">
      <c r="K99" s="41"/>
      <c r="L99" s="41"/>
      <c r="M99" s="52"/>
      <c r="N99" s="52"/>
      <c r="O99" s="52"/>
      <c r="P99" s="41"/>
      <c r="Q99" s="52"/>
      <c r="R99" s="52"/>
      <c r="S99" s="52"/>
      <c r="T99" s="41"/>
      <c r="U99" s="41"/>
      <c r="V99" s="41"/>
      <c r="W99" s="41"/>
      <c r="X99" s="41"/>
      <c r="Y99" s="41"/>
      <c r="Z99" s="41"/>
      <c r="AA99" s="50"/>
      <c r="AB99" s="50"/>
      <c r="AC99" s="50"/>
      <c r="AD99" s="28"/>
      <c r="AE99" s="28"/>
      <c r="AF99" s="28"/>
    </row>
    <row r="100" spans="1:32" ht="15.95" customHeight="1" x14ac:dyDescent="0.2"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50"/>
      <c r="AB100" s="50"/>
      <c r="AC100" s="50"/>
      <c r="AD100" s="28"/>
      <c r="AE100" s="28"/>
      <c r="AF100" s="28"/>
    </row>
    <row r="101" spans="1:32" ht="15.95" customHeight="1" x14ac:dyDescent="0.2"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50"/>
      <c r="AB101" s="50"/>
      <c r="AC101" s="50"/>
      <c r="AD101" s="28"/>
      <c r="AE101" s="28"/>
      <c r="AF101" s="28"/>
    </row>
    <row r="102" spans="1:32" ht="15.9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50"/>
      <c r="AB102" s="50"/>
      <c r="AC102" s="50"/>
      <c r="AD102" s="28"/>
      <c r="AE102" s="28"/>
      <c r="AF102" s="28"/>
    </row>
    <row r="103" spans="1:32" ht="15.9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L103" s="50"/>
      <c r="M103" s="41"/>
      <c r="N103" s="41"/>
      <c r="O103" s="41"/>
      <c r="P103" s="50"/>
      <c r="Q103" s="41"/>
      <c r="R103" s="41"/>
      <c r="S103" s="41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28"/>
      <c r="AE103" s="28"/>
      <c r="AF103" s="28"/>
    </row>
    <row r="104" spans="1:32" ht="15.95" customHeight="1" x14ac:dyDescent="0.2">
      <c r="B104" s="28"/>
      <c r="C104" s="28"/>
      <c r="D104" s="28"/>
      <c r="E104" s="28"/>
      <c r="F104" s="28"/>
      <c r="G104" s="28"/>
      <c r="H104" s="28"/>
      <c r="I104" s="28"/>
      <c r="L104" s="50"/>
      <c r="M104" s="41"/>
      <c r="N104" s="41"/>
      <c r="O104" s="41"/>
      <c r="P104" s="50"/>
      <c r="Q104" s="41"/>
      <c r="R104" s="41"/>
      <c r="S104" s="41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28"/>
      <c r="AE104" s="28"/>
      <c r="AF104" s="28"/>
    </row>
    <row r="105" spans="1:32" s="37" customFormat="1" ht="15.75" customHeight="1" x14ac:dyDescent="0.2">
      <c r="A105" s="215" t="s">
        <v>35</v>
      </c>
      <c r="B105" s="215"/>
      <c r="C105" s="215"/>
      <c r="D105" s="215"/>
      <c r="E105" s="215"/>
      <c r="F105" s="215"/>
      <c r="G105" s="215"/>
      <c r="H105" s="62"/>
      <c r="I105" s="62"/>
      <c r="J105" s="87"/>
      <c r="K105" s="38"/>
      <c r="L105" s="57"/>
      <c r="M105" s="41"/>
      <c r="N105" s="41"/>
      <c r="O105" s="41"/>
      <c r="P105" s="57"/>
      <c r="Q105" s="41"/>
      <c r="R105" s="41"/>
      <c r="S105" s="41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</row>
    <row r="106" spans="1:32" s="37" customFormat="1" ht="17.25" customHeight="1" x14ac:dyDescent="0.2">
      <c r="A106" s="216" t="s">
        <v>36</v>
      </c>
      <c r="B106" s="216"/>
      <c r="C106" s="216"/>
      <c r="D106" s="216"/>
      <c r="E106" s="216"/>
      <c r="F106" s="216"/>
      <c r="G106" s="216"/>
      <c r="H106" s="63"/>
      <c r="I106" s="63"/>
      <c r="J106" s="87"/>
      <c r="K106" s="38"/>
      <c r="L106" s="57"/>
      <c r="M106" s="41"/>
      <c r="N106" s="41"/>
      <c r="O106" s="41"/>
      <c r="P106" s="57"/>
      <c r="Q106" s="41"/>
      <c r="R106" s="41"/>
      <c r="S106" s="41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</row>
    <row r="107" spans="1:32" ht="15.9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L107" s="50"/>
      <c r="M107" s="41"/>
      <c r="N107" s="41"/>
      <c r="O107" s="41"/>
      <c r="P107" s="50"/>
      <c r="Q107" s="41"/>
      <c r="R107" s="41"/>
      <c r="S107" s="41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28"/>
      <c r="AE107" s="28"/>
      <c r="AF107" s="28"/>
    </row>
    <row r="108" spans="1:32" s="26" customFormat="1" ht="15.95" customHeight="1" x14ac:dyDescent="0.2">
      <c r="A108" s="209" t="s">
        <v>18</v>
      </c>
      <c r="B108" s="209"/>
      <c r="C108" s="209"/>
      <c r="D108" s="36"/>
      <c r="J108" s="86"/>
      <c r="K108" s="28"/>
      <c r="L108" s="50"/>
      <c r="M108" s="41"/>
      <c r="N108" s="41"/>
      <c r="O108" s="41"/>
      <c r="P108" s="50"/>
      <c r="Q108" s="41"/>
      <c r="R108" s="41"/>
      <c r="S108" s="41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28"/>
      <c r="AE108" s="28"/>
      <c r="AF108" s="28"/>
    </row>
    <row r="109" spans="1:32" s="26" customFormat="1" ht="36" customHeight="1" x14ac:dyDescent="0.2">
      <c r="A109" s="209" t="s">
        <v>108</v>
      </c>
      <c r="B109" s="209"/>
      <c r="C109" s="209"/>
      <c r="D109" s="209"/>
      <c r="E109" s="209"/>
      <c r="F109" s="209"/>
      <c r="G109" s="209"/>
      <c r="H109" s="64"/>
      <c r="I109" s="64"/>
      <c r="J109" s="86"/>
      <c r="K109" s="28"/>
      <c r="L109" s="50"/>
      <c r="M109" s="59"/>
      <c r="N109" s="59"/>
      <c r="O109" s="59"/>
      <c r="P109" s="50"/>
      <c r="Q109" s="59"/>
      <c r="R109" s="59"/>
      <c r="S109" s="59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28"/>
      <c r="AE109" s="28"/>
      <c r="AF109" s="28"/>
    </row>
    <row r="110" spans="1:32" s="26" customFormat="1" ht="36.75" customHeight="1" x14ac:dyDescent="0.2">
      <c r="A110" s="210" t="s">
        <v>109</v>
      </c>
      <c r="B110" s="210"/>
      <c r="C110" s="210"/>
      <c r="D110" s="210"/>
      <c r="E110" s="210"/>
      <c r="F110" s="210"/>
      <c r="G110" s="210"/>
      <c r="H110" s="65"/>
      <c r="I110" s="65"/>
      <c r="J110" s="86"/>
      <c r="K110" s="28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28"/>
      <c r="AE110" s="28"/>
      <c r="AF110" s="28"/>
    </row>
    <row r="111" spans="1:32" s="26" customFormat="1" ht="15.95" customHeight="1" x14ac:dyDescent="0.2">
      <c r="J111" s="86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</row>
    <row r="112" spans="1:32" s="26" customFormat="1" ht="25.5" customHeight="1" x14ac:dyDescent="0.2">
      <c r="B112" s="211" t="s">
        <v>1</v>
      </c>
      <c r="C112" s="211"/>
      <c r="D112" s="211"/>
      <c r="E112" s="211" t="s">
        <v>2</v>
      </c>
      <c r="F112" s="211"/>
      <c r="G112" s="211"/>
      <c r="H112" s="61"/>
      <c r="I112" s="61"/>
      <c r="J112" s="86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</row>
    <row r="113" spans="2:32" s="26" customFormat="1" ht="38.1" customHeight="1" x14ac:dyDescent="0.2">
      <c r="B113" s="211"/>
      <c r="C113" s="211"/>
      <c r="D113" s="211"/>
      <c r="E113" s="211"/>
      <c r="F113" s="211"/>
      <c r="G113" s="211"/>
      <c r="H113" s="61"/>
      <c r="I113" s="61"/>
      <c r="J113" s="86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</row>
    <row r="114" spans="2:32" x14ac:dyDescent="0.2">
      <c r="B114" s="27"/>
      <c r="C114" s="27"/>
      <c r="D114" s="27"/>
      <c r="E114" s="27"/>
      <c r="F114" s="27"/>
      <c r="G114" s="27"/>
      <c r="H114" s="27"/>
      <c r="I114" s="27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</row>
    <row r="115" spans="2:32" x14ac:dyDescent="0.2">
      <c r="B115" s="27"/>
      <c r="C115" s="27"/>
      <c r="D115" s="27"/>
      <c r="E115" s="27"/>
      <c r="F115" s="27"/>
      <c r="G115" s="27"/>
      <c r="H115" s="27"/>
      <c r="I115" s="27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</row>
    <row r="116" spans="2:32" x14ac:dyDescent="0.2"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</row>
    <row r="117" spans="2:32" x14ac:dyDescent="0.2"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108:C108"/>
    <mergeCell ref="A8:B8"/>
    <mergeCell ref="C8:D8"/>
    <mergeCell ref="F8:G8"/>
    <mergeCell ref="A9:B9"/>
    <mergeCell ref="C9:D9"/>
    <mergeCell ref="F9:G9"/>
    <mergeCell ref="A10:G10"/>
    <mergeCell ref="A83:C83"/>
    <mergeCell ref="A84:C84"/>
    <mergeCell ref="A105:G105"/>
    <mergeCell ref="A106:G106"/>
    <mergeCell ref="A109:G109"/>
    <mergeCell ref="A110:G110"/>
    <mergeCell ref="B112:D112"/>
    <mergeCell ref="E112:G112"/>
    <mergeCell ref="B113:D113"/>
    <mergeCell ref="E113:G113"/>
  </mergeCells>
  <pageMargins left="0.3" right="0.1" top="0.2" bottom="0.3" header="0.1" footer="0.2"/>
  <pageSetup paperSize="9" orientation="portrait" r:id="rId1"/>
  <headerFooter scaleWithDoc="0" alignWithMargins="0">
    <oddFooter>&amp;L&amp;12Ref. No.: 020025.04/02 &amp;R&amp;12Page &amp;P / &amp;N</oddFooter>
  </headerFooter>
  <rowBreaks count="2" manualBreakCount="2">
    <brk id="76" max="9" man="1"/>
    <brk id="89" max="9" man="1"/>
  </rowBreak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F61"/>
  <sheetViews>
    <sheetView view="pageBreakPreview" topLeftCell="B7" zoomScaleNormal="100" zoomScaleSheetLayoutView="100" workbookViewId="0">
      <selection activeCell="H18" sqref="H18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1"/>
      <c r="K1" s="2"/>
      <c r="L1" s="2"/>
      <c r="M1" s="2"/>
    </row>
    <row r="2" spans="1:23" s="3" customFormat="1" ht="30.75" customHeight="1" x14ac:dyDescent="0.2">
      <c r="A2" s="218" t="s">
        <v>84</v>
      </c>
      <c r="B2" s="218"/>
      <c r="C2" s="218"/>
      <c r="D2" s="218"/>
      <c r="E2" s="218"/>
      <c r="F2" s="218"/>
      <c r="G2" s="218"/>
      <c r="H2" s="5"/>
      <c r="I2" s="5"/>
      <c r="J2" s="4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4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7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53" t="s">
        <v>0</v>
      </c>
      <c r="F5" s="224" t="str">
        <f>Cuong!F5</f>
        <v>01/01/18-31/12/18</v>
      </c>
      <c r="G5" s="224"/>
      <c r="H5" s="68"/>
      <c r="I5" s="68"/>
      <c r="J5" s="8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118</v>
      </c>
      <c r="D6" s="255"/>
      <c r="E6" s="53" t="s">
        <v>6</v>
      </c>
      <c r="F6" s="248">
        <v>501</v>
      </c>
      <c r="G6" s="249"/>
      <c r="H6" s="69"/>
      <c r="I6" s="69"/>
      <c r="J6" s="6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53" t="s">
        <v>7</v>
      </c>
      <c r="F7" s="227" t="s">
        <v>82</v>
      </c>
      <c r="G7" s="227"/>
      <c r="H7" s="69"/>
      <c r="I7" s="69"/>
      <c r="J7" s="2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53" t="s">
        <v>8</v>
      </c>
      <c r="F8" s="250">
        <v>5</v>
      </c>
      <c r="G8" s="251"/>
      <c r="H8" s="70"/>
      <c r="I8" s="70"/>
      <c r="J8" s="2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53" t="s">
        <v>19</v>
      </c>
      <c r="F9" s="245">
        <f>Cuong!F9</f>
        <v>1</v>
      </c>
      <c r="G9" s="246"/>
      <c r="H9" s="71"/>
      <c r="I9" s="71"/>
      <c r="J9" s="2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2"/>
      <c r="K10" s="2"/>
      <c r="L10" s="2"/>
      <c r="M10" s="2"/>
    </row>
    <row r="11" spans="1:23" s="2" customFormat="1" ht="23.25" customHeight="1" x14ac:dyDescent="0.2">
      <c r="A11" s="6"/>
      <c r="B11" s="54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12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v>1</v>
      </c>
      <c r="B13" s="163">
        <v>43103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2"/>
      <c r="K13" s="18" t="str">
        <f t="shared" ref="K13:K20" si="0">$C$9</f>
        <v>NA</v>
      </c>
      <c r="L13" s="18">
        <v>0</v>
      </c>
      <c r="M13" s="19"/>
      <c r="N13" s="19"/>
      <c r="O13" s="19"/>
      <c r="P13" s="19"/>
      <c r="Q13" s="19"/>
      <c r="S13" s="19"/>
      <c r="T13" s="19"/>
      <c r="U13" s="19"/>
      <c r="V13" s="19"/>
      <c r="W13" s="19"/>
    </row>
    <row r="14" spans="1:23" ht="17.100000000000001" customHeight="1" thickBot="1" x14ac:dyDescent="0.25">
      <c r="A14" s="14">
        <v>2</v>
      </c>
      <c r="B14" s="164">
        <v>43139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2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>
        <v>3</v>
      </c>
      <c r="B15" s="153">
        <v>43228</v>
      </c>
      <c r="C15" s="95">
        <v>0</v>
      </c>
      <c r="D15" s="95">
        <v>0</v>
      </c>
      <c r="E15" s="95">
        <v>0</v>
      </c>
      <c r="F15" s="95">
        <v>0</v>
      </c>
      <c r="G15" s="95">
        <v>0</v>
      </c>
      <c r="H15" s="95">
        <v>0</v>
      </c>
      <c r="I15" s="145">
        <v>0</v>
      </c>
      <c r="J15" s="2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>
        <v>4</v>
      </c>
      <c r="B16" s="153">
        <v>43314</v>
      </c>
      <c r="C16" s="95">
        <v>0</v>
      </c>
      <c r="D16" s="95">
        <v>0</v>
      </c>
      <c r="E16" s="95">
        <v>0</v>
      </c>
      <c r="F16" s="95">
        <v>0</v>
      </c>
      <c r="G16" s="95">
        <v>0</v>
      </c>
      <c r="H16" s="95">
        <v>0</v>
      </c>
      <c r="I16" s="145">
        <v>0</v>
      </c>
      <c r="J16" s="2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32" ht="17.100000000000001" customHeight="1" thickBot="1" x14ac:dyDescent="0.25">
      <c r="A17" s="14">
        <v>5</v>
      </c>
      <c r="B17" s="153">
        <v>43444</v>
      </c>
      <c r="C17" s="95">
        <v>0</v>
      </c>
      <c r="D17" s="95">
        <v>0</v>
      </c>
      <c r="E17" s="95">
        <v>0</v>
      </c>
      <c r="F17" s="95">
        <v>0</v>
      </c>
      <c r="G17" s="95">
        <v>0</v>
      </c>
      <c r="H17" s="95">
        <v>0</v>
      </c>
      <c r="I17" s="145">
        <v>0</v>
      </c>
      <c r="J17" s="2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32" ht="17.100000000000001" customHeight="1" thickBot="1" x14ac:dyDescent="0.25">
      <c r="A18" s="14">
        <v>6</v>
      </c>
      <c r="B18" s="153"/>
      <c r="C18" s="95"/>
      <c r="D18" s="95"/>
      <c r="E18" s="95"/>
      <c r="F18" s="95"/>
      <c r="G18" s="95"/>
      <c r="H18" s="95"/>
      <c r="I18" s="145"/>
      <c r="J18" s="2">
        <v>1.5</v>
      </c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32" ht="17.100000000000001" customHeight="1" thickBot="1" x14ac:dyDescent="0.25">
      <c r="A19" s="14">
        <v>7</v>
      </c>
      <c r="B19" s="153"/>
      <c r="C19" s="95"/>
      <c r="D19" s="95"/>
      <c r="E19" s="95"/>
      <c r="F19" s="95"/>
      <c r="G19" s="95"/>
      <c r="H19" s="95"/>
      <c r="I19" s="145"/>
      <c r="J19" s="2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32" ht="17.100000000000001" customHeight="1" thickBot="1" x14ac:dyDescent="0.25">
      <c r="A20" s="14">
        <v>8</v>
      </c>
      <c r="B20" s="153"/>
      <c r="C20" s="95"/>
      <c r="D20" s="95"/>
      <c r="E20" s="95"/>
      <c r="F20" s="95"/>
      <c r="G20" s="95"/>
      <c r="H20" s="95"/>
      <c r="I20" s="145"/>
      <c r="J20" s="2"/>
      <c r="K20" s="18" t="str">
        <f t="shared" si="0"/>
        <v>NA</v>
      </c>
      <c r="L20" s="18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</row>
    <row r="21" spans="1:32" ht="17.100000000000001" customHeight="1" x14ac:dyDescent="0.2">
      <c r="A21" s="14" t="s">
        <v>9</v>
      </c>
      <c r="B21" s="20"/>
      <c r="C21" s="16" t="str">
        <f>IF(M21=0, "&lt; 1", M21)</f>
        <v>&lt; 1</v>
      </c>
      <c r="D21" s="16" t="str">
        <f>IF(N21=0, "&lt; 1", N21)</f>
        <v>&lt; 1</v>
      </c>
      <c r="E21" s="16" t="str">
        <f t="shared" ref="C21:G23" si="1">IF(O21=0, "&lt; 1", O21)</f>
        <v>&lt; 1</v>
      </c>
      <c r="F21" s="16" t="str">
        <f t="shared" si="1"/>
        <v>&lt; 1</v>
      </c>
      <c r="G21" s="16" t="str">
        <f t="shared" si="1"/>
        <v>&lt; 1</v>
      </c>
      <c r="J21" s="55"/>
      <c r="M21" s="14">
        <f>ROUNDUP(AVERAGE(M13:M20), 0)</f>
        <v>0</v>
      </c>
      <c r="N21" s="14">
        <f>ROUNDUP(AVERAGE(N13:N20), 0)</f>
        <v>0</v>
      </c>
      <c r="O21" s="14">
        <f>ROUNDUP(AVERAGE(O13:O20), 0)</f>
        <v>0</v>
      </c>
      <c r="P21" s="14">
        <f>ROUNDUP(AVERAGE(P13:P20), 0)</f>
        <v>0</v>
      </c>
      <c r="Q21" s="14">
        <f>ROUNDUP(AVERAGE(Q13:Q20), 0)</f>
        <v>0</v>
      </c>
      <c r="S21" s="19"/>
      <c r="T21" s="19"/>
      <c r="U21" s="19"/>
      <c r="V21" s="19"/>
      <c r="W21" s="19"/>
    </row>
    <row r="22" spans="1:32" ht="17.100000000000001" customHeight="1" x14ac:dyDescent="0.2">
      <c r="A22" s="14" t="s">
        <v>10</v>
      </c>
      <c r="B22" s="21"/>
      <c r="C22" s="16" t="str">
        <f>IF(M22=0, "&lt; 1", M22)</f>
        <v>&lt; 1</v>
      </c>
      <c r="D22" s="16" t="str">
        <f t="shared" si="1"/>
        <v>&lt; 1</v>
      </c>
      <c r="E22" s="16" t="str">
        <f t="shared" si="1"/>
        <v>&lt; 1</v>
      </c>
      <c r="F22" s="16" t="str">
        <f t="shared" si="1"/>
        <v>&lt; 1</v>
      </c>
      <c r="G22" s="16" t="str">
        <f t="shared" si="1"/>
        <v>&lt; 1</v>
      </c>
      <c r="H22" s="72"/>
      <c r="I22" s="72"/>
      <c r="J22" s="55"/>
      <c r="M22" s="14">
        <f>MIN(M13:M20)</f>
        <v>0</v>
      </c>
      <c r="N22" s="14">
        <f>MIN(N13:N20)</f>
        <v>0</v>
      </c>
      <c r="O22" s="14">
        <f>MIN(O13:O20)</f>
        <v>0</v>
      </c>
      <c r="P22" s="14">
        <f>MIN(P13:P20)</f>
        <v>0</v>
      </c>
      <c r="Q22" s="14">
        <f>MIN(Q13:Q20)</f>
        <v>0</v>
      </c>
      <c r="S22" s="19"/>
      <c r="T22" s="19"/>
      <c r="U22" s="19"/>
      <c r="V22" s="19"/>
      <c r="W22" s="19"/>
    </row>
    <row r="23" spans="1:32" ht="17.100000000000001" customHeight="1" x14ac:dyDescent="0.2">
      <c r="A23" s="14" t="s">
        <v>11</v>
      </c>
      <c r="B23" s="21"/>
      <c r="C23" s="16" t="str">
        <f t="shared" si="1"/>
        <v>&lt; 1</v>
      </c>
      <c r="D23" s="16" t="str">
        <f t="shared" si="1"/>
        <v>&lt; 1</v>
      </c>
      <c r="E23" s="16" t="str">
        <f t="shared" si="1"/>
        <v>&lt; 1</v>
      </c>
      <c r="F23" s="16" t="str">
        <f t="shared" si="1"/>
        <v>&lt; 1</v>
      </c>
      <c r="G23" s="16" t="str">
        <f t="shared" si="1"/>
        <v>&lt; 1</v>
      </c>
      <c r="H23" s="72"/>
      <c r="I23" s="72"/>
      <c r="J23" s="55"/>
      <c r="M23" s="14">
        <f>MAX(M13:M20)</f>
        <v>0</v>
      </c>
      <c r="N23" s="14">
        <f>MAX(N13:N20)</f>
        <v>0</v>
      </c>
      <c r="O23" s="14">
        <f>MAX(O13:O20)</f>
        <v>0</v>
      </c>
      <c r="P23" s="14">
        <f>MAX(P13:P20)</f>
        <v>0</v>
      </c>
      <c r="Q23" s="14">
        <f>MAX(Q13:Q20)</f>
        <v>0</v>
      </c>
      <c r="S23" s="19"/>
      <c r="T23" s="19"/>
      <c r="U23" s="19"/>
      <c r="V23" s="19"/>
      <c r="W23" s="19"/>
    </row>
    <row r="24" spans="1:32" ht="17.100000000000001" customHeight="1" x14ac:dyDescent="0.2">
      <c r="A24" s="14" t="s">
        <v>12</v>
      </c>
      <c r="B24" s="21"/>
      <c r="C24" s="22" t="e">
        <f>M24</f>
        <v>#DIV/0!</v>
      </c>
      <c r="D24" s="22" t="e">
        <f t="shared" ref="D24:G25" si="2">N24</f>
        <v>#DIV/0!</v>
      </c>
      <c r="E24" s="22" t="e">
        <f t="shared" si="2"/>
        <v>#DIV/0!</v>
      </c>
      <c r="F24" s="22" t="e">
        <f t="shared" si="2"/>
        <v>#DIV/0!</v>
      </c>
      <c r="G24" s="22" t="e">
        <f t="shared" si="2"/>
        <v>#DIV/0!</v>
      </c>
      <c r="H24" s="73"/>
      <c r="I24" s="73"/>
      <c r="J24" s="23"/>
      <c r="M24" s="22" t="e">
        <f>STDEV(M13:M20)</f>
        <v>#DIV/0!</v>
      </c>
      <c r="N24" s="22" t="e">
        <f>STDEV(N13:N20)</f>
        <v>#DIV/0!</v>
      </c>
      <c r="O24" s="22" t="e">
        <f>STDEV(O13:O20)</f>
        <v>#DIV/0!</v>
      </c>
      <c r="P24" s="22" t="e">
        <f>STDEV(P13:P20)</f>
        <v>#DIV/0!</v>
      </c>
      <c r="Q24" s="22" t="e">
        <f>STDEV(Q13:Q20)</f>
        <v>#DIV/0!</v>
      </c>
      <c r="S24" s="14">
        <f>ROUNDUP(AVERAGE(S13:S23), 0)</f>
        <v>0</v>
      </c>
      <c r="T24" s="14">
        <f>ROUNDUP(AVERAGE(T13:T23), 0)</f>
        <v>0</v>
      </c>
      <c r="U24" s="14">
        <f>ROUNDUP(AVERAGE(U13:U23), 0)</f>
        <v>0</v>
      </c>
      <c r="V24" s="14">
        <f>ROUNDUP(AVERAGE(V13:V23), 0)</f>
        <v>0</v>
      </c>
      <c r="W24" s="14">
        <f>ROUNDUP(AVERAGE(W13:W23), 0)</f>
        <v>0</v>
      </c>
    </row>
    <row r="25" spans="1:32" ht="17.100000000000001" customHeight="1" x14ac:dyDescent="0.2">
      <c r="A25" s="14" t="s">
        <v>13</v>
      </c>
      <c r="B25" s="21"/>
      <c r="C25" s="22" t="str">
        <f>M25</f>
        <v>NA</v>
      </c>
      <c r="D25" s="22" t="str">
        <f t="shared" si="2"/>
        <v>NA</v>
      </c>
      <c r="E25" s="22" t="str">
        <f t="shared" si="2"/>
        <v>NA</v>
      </c>
      <c r="F25" s="22" t="str">
        <f t="shared" si="2"/>
        <v>NA</v>
      </c>
      <c r="G25" s="22" t="str">
        <f t="shared" si="2"/>
        <v>NA</v>
      </c>
      <c r="H25" s="73"/>
      <c r="I25" s="73"/>
      <c r="J25" s="23"/>
      <c r="M25" s="22" t="str">
        <f>IF(M21=0, "NA", M24*100/M21)</f>
        <v>NA</v>
      </c>
      <c r="N25" s="22" t="str">
        <f>IF(N21=0, "NA", N24*100/N21)</f>
        <v>NA</v>
      </c>
      <c r="O25" s="22" t="str">
        <f>IF(O21=0, "NA", O24*100/O21)</f>
        <v>NA</v>
      </c>
      <c r="P25" s="22" t="str">
        <f>IF(P21=0, "NA", P24*100/P21)</f>
        <v>NA</v>
      </c>
      <c r="Q25" s="22" t="str">
        <f>IF(Q21=0, "NA", Q24*100/Q21)</f>
        <v>NA</v>
      </c>
      <c r="S25" s="14">
        <f>MIN(S13:S23)</f>
        <v>0</v>
      </c>
      <c r="T25" s="14">
        <f>MIN(T13:T23)</f>
        <v>0</v>
      </c>
      <c r="U25" s="14">
        <f>MIN(U13:U23)</f>
        <v>0</v>
      </c>
      <c r="V25" s="14">
        <f>MIN(V13:V23)</f>
        <v>0</v>
      </c>
      <c r="W25" s="14">
        <f>MIN(W13:W23)</f>
        <v>0</v>
      </c>
    </row>
    <row r="26" spans="1:32" ht="11.25" customHeight="1" x14ac:dyDescent="0.2">
      <c r="N26" s="24"/>
      <c r="S26" s="14">
        <f>MAX(S13:S23)</f>
        <v>0</v>
      </c>
      <c r="T26" s="14">
        <f>MAX(T13:T23)</f>
        <v>0</v>
      </c>
      <c r="U26" s="14">
        <f>MAX(U13:U23)</f>
        <v>0</v>
      </c>
      <c r="V26" s="14">
        <f>MAX(V13:V23)</f>
        <v>0</v>
      </c>
      <c r="W26" s="14">
        <f>MAX(W13:W23)</f>
        <v>0</v>
      </c>
    </row>
    <row r="27" spans="1:32" s="37" customFormat="1" ht="14.25" customHeight="1" x14ac:dyDescent="0.2">
      <c r="A27" s="212" t="s">
        <v>33</v>
      </c>
      <c r="B27" s="212"/>
      <c r="C27" s="212"/>
      <c r="E27" s="46"/>
      <c r="F27" s="56"/>
      <c r="G27" s="56"/>
      <c r="H27" s="62"/>
      <c r="I27" s="62"/>
      <c r="J27" s="56"/>
      <c r="K27" s="38"/>
      <c r="L27" s="38"/>
      <c r="S27" s="22" t="e">
        <f>STDEV(S13:S23)</f>
        <v>#DIV/0!</v>
      </c>
      <c r="T27" s="22" t="e">
        <f>STDEV(T13:T23)</f>
        <v>#DIV/0!</v>
      </c>
      <c r="U27" s="22" t="e">
        <f>STDEV(U13:U23)</f>
        <v>#DIV/0!</v>
      </c>
      <c r="V27" s="22" t="e">
        <f>STDEV(V13:V23)</f>
        <v>#DIV/0!</v>
      </c>
      <c r="W27" s="22" t="e">
        <f>STDEV(W13:W23)</f>
        <v>#DIV/0!</v>
      </c>
    </row>
    <row r="28" spans="1:32" s="37" customFormat="1" ht="14.25" customHeight="1" x14ac:dyDescent="0.2">
      <c r="A28" s="213" t="s">
        <v>34</v>
      </c>
      <c r="B28" s="214"/>
      <c r="C28" s="214"/>
      <c r="E28" s="46"/>
      <c r="F28" s="56"/>
      <c r="G28" s="56"/>
      <c r="H28" s="62"/>
      <c r="I28" s="62"/>
      <c r="J28" s="56"/>
      <c r="K28" s="45"/>
      <c r="L28" s="45"/>
      <c r="S28" s="22" t="str">
        <f>IF(S24=0, "NA", S27*100/S24)</f>
        <v>NA</v>
      </c>
      <c r="T28" s="22" t="str">
        <f>IF(T24=0, "NA", T27*100/T24)</f>
        <v>NA</v>
      </c>
      <c r="U28" s="22" t="str">
        <f>IF(U24=0, "NA", U27*100/U24)</f>
        <v>NA</v>
      </c>
      <c r="V28" s="22" t="str">
        <f>IF(V24=0, "NA", V27*100/V24)</f>
        <v>NA</v>
      </c>
      <c r="W28" s="22" t="str">
        <f>IF(W24=0, "NA", W27*100/W24)</f>
        <v>NA</v>
      </c>
    </row>
    <row r="29" spans="1:32" ht="15.95" customHeight="1" x14ac:dyDescent="0.2">
      <c r="A29" s="14" t="s">
        <v>9</v>
      </c>
      <c r="B29" s="21"/>
      <c r="C29" s="16" t="str">
        <f>IF(S24=0, "&lt; 1", S24)</f>
        <v>&lt; 1</v>
      </c>
      <c r="D29" s="16" t="str">
        <f>IF(T24=0, "&lt; 1", T24)</f>
        <v>&lt; 1</v>
      </c>
      <c r="E29" s="16" t="str">
        <f>IF(U24=0, "&lt; 1", U24)</f>
        <v>&lt; 1</v>
      </c>
      <c r="F29" s="16" t="str">
        <f>IF(V24=0, "&lt; 1", V24)</f>
        <v>&lt; 1</v>
      </c>
      <c r="G29" s="16" t="str">
        <f>IF(W24=0, "&lt; 1", W24)</f>
        <v>&lt; 1</v>
      </c>
      <c r="H29" s="72"/>
      <c r="I29" s="72"/>
      <c r="J29" s="55"/>
      <c r="M29" s="28"/>
      <c r="N29" s="28"/>
      <c r="O29" s="28"/>
      <c r="P29" s="28"/>
      <c r="Q29" s="28"/>
      <c r="R29" s="28"/>
      <c r="X29" s="28"/>
      <c r="Y29" s="28"/>
      <c r="Z29" s="28"/>
      <c r="AA29" s="28"/>
      <c r="AB29" s="28"/>
      <c r="AC29" s="28"/>
      <c r="AD29" s="28"/>
      <c r="AE29" s="28"/>
      <c r="AF29" s="28"/>
    </row>
    <row r="30" spans="1:32" ht="15.95" customHeight="1" x14ac:dyDescent="0.2">
      <c r="A30" s="14" t="s">
        <v>10</v>
      </c>
      <c r="B30" s="21"/>
      <c r="C30" s="16" t="str">
        <f t="shared" ref="C30:G31" si="3">IF(S25=0, "&lt; 1", S25)</f>
        <v>&lt; 1</v>
      </c>
      <c r="D30" s="16" t="str">
        <f t="shared" si="3"/>
        <v>&lt; 1</v>
      </c>
      <c r="E30" s="16" t="str">
        <f t="shared" si="3"/>
        <v>&lt; 1</v>
      </c>
      <c r="F30" s="16" t="str">
        <f t="shared" si="3"/>
        <v>&lt; 1</v>
      </c>
      <c r="G30" s="16" t="str">
        <f t="shared" si="3"/>
        <v>&lt; 1</v>
      </c>
      <c r="H30" s="72"/>
      <c r="I30" s="72"/>
      <c r="J30" s="55"/>
      <c r="M30" s="28"/>
      <c r="N30" s="28"/>
      <c r="O30" s="28"/>
      <c r="P30" s="28"/>
      <c r="Q30" s="28"/>
      <c r="R30" s="28"/>
      <c r="X30" s="28"/>
      <c r="Y30" s="28"/>
      <c r="Z30" s="28"/>
      <c r="AA30" s="28"/>
      <c r="AB30" s="28"/>
      <c r="AC30" s="28"/>
      <c r="AD30" s="28"/>
      <c r="AE30" s="28"/>
      <c r="AF30" s="28"/>
    </row>
    <row r="31" spans="1:32" ht="15.95" customHeight="1" x14ac:dyDescent="0.2">
      <c r="A31" s="14" t="s">
        <v>11</v>
      </c>
      <c r="B31" s="21"/>
      <c r="C31" s="16" t="str">
        <f t="shared" si="3"/>
        <v>&lt; 1</v>
      </c>
      <c r="D31" s="16" t="str">
        <f t="shared" si="3"/>
        <v>&lt; 1</v>
      </c>
      <c r="E31" s="16" t="str">
        <f t="shared" si="3"/>
        <v>&lt; 1</v>
      </c>
      <c r="F31" s="16" t="str">
        <f t="shared" si="3"/>
        <v>&lt; 1</v>
      </c>
      <c r="G31" s="16" t="str">
        <f t="shared" si="3"/>
        <v>&lt; 1</v>
      </c>
      <c r="H31" s="72"/>
      <c r="I31" s="72"/>
      <c r="J31" s="55"/>
      <c r="L31" s="43"/>
      <c r="M31" s="43"/>
      <c r="N31" s="51"/>
      <c r="O31" s="51"/>
      <c r="P31" s="51"/>
      <c r="Q31" s="51"/>
      <c r="R31" s="55"/>
      <c r="S31" s="51"/>
      <c r="T31" s="51"/>
      <c r="U31" s="51"/>
      <c r="V31" s="27"/>
      <c r="W31" s="51"/>
      <c r="X31" s="51"/>
      <c r="Y31" s="51"/>
      <c r="Z31" s="55"/>
      <c r="AA31" s="55"/>
      <c r="AB31" s="28"/>
      <c r="AC31" s="28"/>
      <c r="AD31" s="28"/>
      <c r="AE31" s="28"/>
      <c r="AF31" s="28"/>
    </row>
    <row r="32" spans="1:32" ht="15.95" customHeight="1" x14ac:dyDescent="0.2">
      <c r="A32" s="14" t="s">
        <v>12</v>
      </c>
      <c r="B32" s="21"/>
      <c r="C32" s="22" t="e">
        <f t="shared" ref="C32:G33" si="4">S27</f>
        <v>#DIV/0!</v>
      </c>
      <c r="D32" s="22" t="e">
        <f t="shared" si="4"/>
        <v>#DIV/0!</v>
      </c>
      <c r="E32" s="22" t="e">
        <f t="shared" si="4"/>
        <v>#DIV/0!</v>
      </c>
      <c r="F32" s="22" t="e">
        <f t="shared" si="4"/>
        <v>#DIV/0!</v>
      </c>
      <c r="G32" s="22" t="e">
        <f t="shared" si="4"/>
        <v>#DIV/0!</v>
      </c>
      <c r="H32" s="73"/>
      <c r="I32" s="73"/>
      <c r="J32" s="55"/>
      <c r="L32" s="13"/>
      <c r="M32" s="13"/>
      <c r="N32" s="27"/>
      <c r="O32" s="51"/>
      <c r="P32" s="51"/>
      <c r="Q32" s="51"/>
      <c r="R32" s="27"/>
      <c r="S32" s="51"/>
      <c r="T32" s="51"/>
      <c r="U32" s="51"/>
      <c r="V32" s="27"/>
      <c r="W32" s="51"/>
      <c r="X32" s="51"/>
      <c r="Y32" s="51"/>
      <c r="Z32" s="55"/>
      <c r="AA32" s="55"/>
      <c r="AB32" s="28"/>
      <c r="AC32" s="28"/>
      <c r="AD32" s="28"/>
      <c r="AE32" s="28"/>
      <c r="AF32" s="28"/>
    </row>
    <row r="33" spans="1:32" ht="15.95" customHeight="1" x14ac:dyDescent="0.2">
      <c r="A33" s="14" t="s">
        <v>13</v>
      </c>
      <c r="B33" s="21"/>
      <c r="C33" s="16" t="str">
        <f t="shared" si="4"/>
        <v>NA</v>
      </c>
      <c r="D33" s="16" t="str">
        <f t="shared" si="4"/>
        <v>NA</v>
      </c>
      <c r="E33" s="16" t="str">
        <f t="shared" si="4"/>
        <v>NA</v>
      </c>
      <c r="F33" s="16" t="str">
        <f t="shared" si="4"/>
        <v>NA</v>
      </c>
      <c r="G33" s="16" t="str">
        <f t="shared" si="4"/>
        <v>NA</v>
      </c>
      <c r="H33" s="72"/>
      <c r="I33" s="72"/>
      <c r="J33" s="55"/>
      <c r="L33" s="13"/>
      <c r="M33" s="13"/>
      <c r="N33" s="27"/>
      <c r="O33" s="52"/>
      <c r="P33" s="52"/>
      <c r="Q33" s="52"/>
      <c r="R33" s="27"/>
      <c r="S33" s="52"/>
      <c r="T33" s="52"/>
      <c r="U33" s="52"/>
      <c r="V33" s="27"/>
      <c r="W33" s="52"/>
      <c r="X33" s="52"/>
      <c r="Y33" s="52"/>
      <c r="Z33" s="55"/>
      <c r="AA33" s="55"/>
      <c r="AB33" s="28"/>
      <c r="AC33" s="28"/>
      <c r="AD33" s="28"/>
      <c r="AE33" s="28"/>
      <c r="AF33" s="28"/>
    </row>
    <row r="34" spans="1:32" ht="15.95" customHeight="1" x14ac:dyDescent="0.2">
      <c r="L34" s="13"/>
      <c r="M34" s="13"/>
      <c r="N34" s="27"/>
      <c r="O34" s="41"/>
      <c r="P34" s="41"/>
      <c r="Q34" s="41"/>
      <c r="R34" s="27"/>
      <c r="S34" s="41"/>
      <c r="T34" s="41"/>
      <c r="U34" s="41"/>
      <c r="V34" s="27"/>
      <c r="W34" s="41"/>
      <c r="X34" s="41"/>
      <c r="Y34" s="41"/>
      <c r="Z34" s="55"/>
      <c r="AA34" s="55"/>
      <c r="AB34" s="28"/>
      <c r="AC34" s="28"/>
      <c r="AD34" s="28"/>
      <c r="AE34" s="28"/>
      <c r="AF34" s="28"/>
    </row>
    <row r="35" spans="1:32" ht="15.95" customHeight="1" x14ac:dyDescent="0.2">
      <c r="A35" s="25"/>
      <c r="L35" s="13"/>
      <c r="M35" s="13"/>
      <c r="N35" s="27"/>
      <c r="O35" s="41"/>
      <c r="P35" s="41"/>
      <c r="Q35" s="41"/>
      <c r="R35" s="27"/>
      <c r="S35" s="41"/>
      <c r="T35" s="41"/>
      <c r="U35" s="41"/>
      <c r="V35" s="27"/>
      <c r="W35" s="41"/>
      <c r="X35" s="41"/>
      <c r="Y35" s="41"/>
      <c r="Z35" s="55"/>
      <c r="AA35" s="55"/>
      <c r="AB35" s="28"/>
      <c r="AC35" s="28"/>
      <c r="AD35" s="28"/>
      <c r="AE35" s="28"/>
      <c r="AF35" s="28"/>
    </row>
    <row r="36" spans="1:32" ht="15.95" customHeight="1" x14ac:dyDescent="0.2">
      <c r="L36" s="13"/>
      <c r="M36" s="13"/>
      <c r="N36" s="27"/>
      <c r="O36" s="41"/>
      <c r="P36" s="41"/>
      <c r="Q36" s="41"/>
      <c r="R36" s="27"/>
      <c r="S36" s="41"/>
      <c r="T36" s="41"/>
      <c r="U36" s="41"/>
      <c r="V36" s="27"/>
      <c r="W36" s="41"/>
      <c r="X36" s="41"/>
      <c r="Y36" s="41"/>
      <c r="Z36" s="55"/>
      <c r="AA36" s="55"/>
      <c r="AB36" s="28"/>
      <c r="AC36" s="28"/>
      <c r="AD36" s="28"/>
      <c r="AE36" s="28"/>
      <c r="AF36" s="28"/>
    </row>
    <row r="37" spans="1:32" ht="15.95" customHeight="1" x14ac:dyDescent="0.2">
      <c r="L37" s="13"/>
      <c r="M37" s="13"/>
      <c r="N37" s="27"/>
      <c r="O37" s="41"/>
      <c r="P37" s="41"/>
      <c r="Q37" s="41"/>
      <c r="R37" s="27"/>
      <c r="S37" s="41"/>
      <c r="T37" s="41"/>
      <c r="U37" s="41"/>
      <c r="V37" s="27"/>
      <c r="W37" s="41"/>
      <c r="X37" s="41"/>
      <c r="Y37" s="41"/>
      <c r="Z37" s="55"/>
      <c r="AA37" s="55"/>
      <c r="AB37" s="28"/>
      <c r="AC37" s="28"/>
      <c r="AD37" s="28"/>
      <c r="AE37" s="28"/>
      <c r="AF37" s="28"/>
    </row>
    <row r="38" spans="1:32" ht="15.95" customHeight="1" x14ac:dyDescent="0.2">
      <c r="L38" s="13"/>
      <c r="M38" s="13"/>
      <c r="N38" s="27"/>
      <c r="O38" s="41"/>
      <c r="P38" s="41"/>
      <c r="Q38" s="41"/>
      <c r="R38" s="27"/>
      <c r="S38" s="41"/>
      <c r="T38" s="41"/>
      <c r="U38" s="41"/>
      <c r="V38" s="27"/>
      <c r="W38" s="41"/>
      <c r="X38" s="41"/>
      <c r="Y38" s="41"/>
      <c r="Z38" s="55"/>
      <c r="AA38" s="55"/>
      <c r="AB38" s="28"/>
      <c r="AC38" s="28"/>
      <c r="AD38" s="28"/>
      <c r="AE38" s="28"/>
      <c r="AF38" s="28"/>
    </row>
    <row r="39" spans="1:32" ht="15.95" customHeight="1" x14ac:dyDescent="0.2">
      <c r="L39" s="13"/>
      <c r="M39" s="13"/>
      <c r="N39" s="27"/>
      <c r="O39" s="41"/>
      <c r="P39" s="41"/>
      <c r="Q39" s="41"/>
      <c r="R39" s="27"/>
      <c r="S39" s="41"/>
      <c r="T39" s="41"/>
      <c r="U39" s="41"/>
      <c r="V39" s="27"/>
      <c r="W39" s="41"/>
      <c r="X39" s="41"/>
      <c r="Y39" s="41"/>
      <c r="Z39" s="55"/>
      <c r="AA39" s="55"/>
      <c r="AB39" s="28"/>
      <c r="AC39" s="28"/>
      <c r="AD39" s="28"/>
      <c r="AE39" s="28"/>
      <c r="AF39" s="28"/>
    </row>
    <row r="40" spans="1:32" ht="15.95" customHeight="1" x14ac:dyDescent="0.2">
      <c r="L40" s="41"/>
      <c r="M40" s="41"/>
      <c r="N40" s="41"/>
      <c r="O40" s="41"/>
      <c r="P40" s="41"/>
      <c r="Q40" s="41"/>
      <c r="R40" s="55"/>
      <c r="S40" s="41"/>
      <c r="T40" s="41"/>
      <c r="U40" s="41"/>
      <c r="V40" s="55"/>
      <c r="W40" s="41"/>
      <c r="X40" s="41"/>
      <c r="Y40" s="41"/>
      <c r="Z40" s="55"/>
      <c r="AA40" s="55"/>
      <c r="AB40" s="28"/>
      <c r="AC40" s="28"/>
      <c r="AD40" s="28"/>
      <c r="AE40" s="28"/>
      <c r="AF40" s="28"/>
    </row>
    <row r="41" spans="1:32" ht="15.95" customHeight="1" x14ac:dyDescent="0.2"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55"/>
      <c r="AB41" s="28"/>
      <c r="AC41" s="28"/>
      <c r="AD41" s="28"/>
      <c r="AE41" s="28"/>
      <c r="AF41" s="28"/>
    </row>
    <row r="42" spans="1:32" ht="15.95" customHeight="1" x14ac:dyDescent="0.2"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55"/>
      <c r="AB42" s="28"/>
      <c r="AC42" s="28"/>
      <c r="AD42" s="28"/>
      <c r="AE42" s="28"/>
      <c r="AF42" s="28"/>
    </row>
    <row r="43" spans="1:32" ht="15.95" customHeight="1" x14ac:dyDescent="0.2"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55"/>
      <c r="AB43" s="28"/>
      <c r="AC43" s="28"/>
      <c r="AD43" s="28"/>
      <c r="AE43" s="28"/>
      <c r="AF43" s="28"/>
    </row>
    <row r="44" spans="1:32" ht="15.95" customHeight="1" x14ac:dyDescent="0.2"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55"/>
      <c r="AB44" s="28"/>
      <c r="AC44" s="28"/>
      <c r="AD44" s="28"/>
      <c r="AE44" s="28"/>
      <c r="AF44" s="28"/>
    </row>
    <row r="45" spans="1:32" ht="15.95" customHeight="1" x14ac:dyDescent="0.2"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28"/>
      <c r="AB45" s="28"/>
      <c r="AC45" s="28"/>
      <c r="AD45" s="28"/>
      <c r="AE45" s="28"/>
      <c r="AF45" s="28"/>
    </row>
    <row r="46" spans="1:32" ht="15.95" customHeight="1" x14ac:dyDescent="0.2">
      <c r="A46" s="28"/>
      <c r="B46" s="28"/>
      <c r="C46" s="28"/>
      <c r="D46" s="28"/>
      <c r="E46" s="28"/>
      <c r="F46" s="28"/>
      <c r="G46" s="28"/>
      <c r="H46" s="28"/>
      <c r="I46" s="28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28"/>
      <c r="AB46" s="28"/>
      <c r="AC46" s="28"/>
      <c r="AD46" s="28"/>
      <c r="AE46" s="28"/>
      <c r="AF46" s="28"/>
    </row>
    <row r="47" spans="1:32" ht="15.95" customHeight="1" x14ac:dyDescent="0.2">
      <c r="A47" s="28"/>
      <c r="B47" s="28"/>
      <c r="C47" s="28"/>
      <c r="D47" s="28"/>
      <c r="E47" s="28"/>
      <c r="F47" s="28"/>
      <c r="G47" s="28"/>
      <c r="H47" s="28"/>
      <c r="I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</row>
    <row r="48" spans="1:32" ht="15.95" customHeight="1" x14ac:dyDescent="0.2">
      <c r="B48" s="28"/>
      <c r="C48" s="28"/>
      <c r="D48" s="28"/>
      <c r="E48" s="28"/>
      <c r="F48" s="28"/>
      <c r="G48" s="28"/>
      <c r="H48" s="28"/>
      <c r="I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</row>
    <row r="49" spans="1:32" s="37" customFormat="1" ht="15.75" customHeight="1" x14ac:dyDescent="0.2">
      <c r="A49" s="215" t="s">
        <v>79</v>
      </c>
      <c r="B49" s="215"/>
      <c r="C49" s="215"/>
      <c r="D49" s="215"/>
      <c r="E49" s="215"/>
      <c r="F49" s="215"/>
      <c r="G49" s="215"/>
      <c r="H49" s="62"/>
      <c r="I49" s="62"/>
      <c r="J49" s="56"/>
      <c r="K49" s="38"/>
    </row>
    <row r="50" spans="1:32" s="37" customFormat="1" ht="17.25" customHeight="1" x14ac:dyDescent="0.2">
      <c r="A50" s="216" t="s">
        <v>80</v>
      </c>
      <c r="B50" s="216"/>
      <c r="C50" s="216"/>
      <c r="D50" s="216"/>
      <c r="E50" s="216"/>
      <c r="F50" s="216"/>
      <c r="G50" s="216"/>
      <c r="H50" s="63"/>
      <c r="I50" s="63"/>
      <c r="J50" s="56"/>
      <c r="K50" s="38"/>
    </row>
    <row r="51" spans="1:32" ht="15.95" customHeight="1" x14ac:dyDescent="0.2">
      <c r="A51" s="28"/>
      <c r="B51" s="28"/>
      <c r="C51" s="28"/>
      <c r="D51" s="28"/>
      <c r="E51" s="28"/>
      <c r="F51" s="28"/>
      <c r="G51" s="28"/>
      <c r="H51" s="28"/>
      <c r="I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</row>
    <row r="52" spans="1:32" s="26" customFormat="1" ht="15.95" customHeight="1" x14ac:dyDescent="0.2">
      <c r="A52" s="209" t="s">
        <v>18</v>
      </c>
      <c r="B52" s="209"/>
      <c r="C52" s="209"/>
      <c r="D52" s="55"/>
      <c r="J52" s="55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</row>
    <row r="53" spans="1:32" s="26" customFormat="1" ht="40.5" customHeight="1" x14ac:dyDescent="0.2">
      <c r="A53" s="209" t="s">
        <v>114</v>
      </c>
      <c r="B53" s="209"/>
      <c r="C53" s="209"/>
      <c r="D53" s="209"/>
      <c r="E53" s="209"/>
      <c r="F53" s="209"/>
      <c r="G53" s="209"/>
      <c r="H53" s="64"/>
      <c r="I53" s="64"/>
      <c r="J53" s="55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</row>
    <row r="54" spans="1:32" s="26" customFormat="1" ht="27.75" customHeight="1" x14ac:dyDescent="0.2">
      <c r="A54" s="210" t="s">
        <v>115</v>
      </c>
      <c r="B54" s="210"/>
      <c r="C54" s="210"/>
      <c r="D54" s="210"/>
      <c r="E54" s="210"/>
      <c r="F54" s="210"/>
      <c r="G54" s="210"/>
      <c r="H54" s="65"/>
      <c r="I54" s="65"/>
      <c r="J54" s="55"/>
      <c r="K54" s="28" t="s">
        <v>67</v>
      </c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</row>
    <row r="55" spans="1:32" s="26" customFormat="1" ht="15.95" customHeight="1" x14ac:dyDescent="0.2">
      <c r="J55" s="55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1:32" s="26" customFormat="1" ht="25.5" customHeight="1" x14ac:dyDescent="0.2">
      <c r="B56" s="211" t="s">
        <v>1</v>
      </c>
      <c r="C56" s="211"/>
      <c r="D56" s="211"/>
      <c r="E56" s="211" t="s">
        <v>2</v>
      </c>
      <c r="F56" s="211"/>
      <c r="G56" s="211"/>
      <c r="H56" s="61"/>
      <c r="I56" s="61"/>
      <c r="J56" s="55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</row>
    <row r="57" spans="1:32" s="26" customFormat="1" ht="38.1" customHeight="1" x14ac:dyDescent="0.2">
      <c r="B57" s="211"/>
      <c r="C57" s="211"/>
      <c r="D57" s="211"/>
      <c r="E57" s="211"/>
      <c r="F57" s="211"/>
      <c r="G57" s="211"/>
      <c r="H57" s="61"/>
      <c r="I57" s="61"/>
      <c r="J57" s="55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</row>
    <row r="58" spans="1:32" x14ac:dyDescent="0.2">
      <c r="B58" s="27"/>
      <c r="C58" s="27"/>
      <c r="D58" s="27"/>
      <c r="E58" s="27"/>
      <c r="F58" s="27"/>
      <c r="G58" s="27"/>
      <c r="H58" s="27"/>
      <c r="I58" s="27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</row>
    <row r="59" spans="1:32" x14ac:dyDescent="0.2">
      <c r="B59" s="27"/>
      <c r="C59" s="27"/>
      <c r="D59" s="27"/>
      <c r="E59" s="27"/>
      <c r="F59" s="27"/>
      <c r="G59" s="27"/>
      <c r="H59" s="27"/>
      <c r="I59" s="27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x14ac:dyDescent="0.2"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x14ac:dyDescent="0.2"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52:C52"/>
    <mergeCell ref="A8:B8"/>
    <mergeCell ref="C8:D8"/>
    <mergeCell ref="F8:G8"/>
    <mergeCell ref="A9:B9"/>
    <mergeCell ref="C9:D9"/>
    <mergeCell ref="F9:G9"/>
    <mergeCell ref="A10:G10"/>
    <mergeCell ref="A27:C27"/>
    <mergeCell ref="A28:C28"/>
    <mergeCell ref="A49:G49"/>
    <mergeCell ref="A50:G50"/>
    <mergeCell ref="A53:G53"/>
    <mergeCell ref="A54:G54"/>
    <mergeCell ref="B56:D56"/>
    <mergeCell ref="E56:G56"/>
    <mergeCell ref="B57:D57"/>
    <mergeCell ref="E57:G57"/>
  </mergeCells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1" manualBreakCount="1">
    <brk id="33" max="9" man="1"/>
  </rowBreak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F69"/>
  <sheetViews>
    <sheetView topLeftCell="A10" workbookViewId="0">
      <selection activeCell="A61" sqref="A61:G61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0" width="6.7109375" style="18" customWidth="1"/>
    <col min="11" max="12" width="6.7109375" style="180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18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80"/>
      <c r="K1" s="2"/>
      <c r="L1" s="2"/>
      <c r="M1" s="2"/>
    </row>
    <row r="2" spans="1:23" s="3" customFormat="1" ht="15.75" x14ac:dyDescent="0.2">
      <c r="A2" s="218" t="s">
        <v>81</v>
      </c>
      <c r="B2" s="218"/>
      <c r="C2" s="218"/>
      <c r="D2" s="218"/>
      <c r="E2" s="218"/>
      <c r="F2" s="218"/>
      <c r="G2" s="218"/>
      <c r="H2" s="5"/>
      <c r="I2" s="5"/>
      <c r="J2" s="81"/>
      <c r="K2" s="2"/>
      <c r="L2" s="2"/>
      <c r="M2" s="2"/>
    </row>
    <row r="3" spans="1:23" s="3" customFormat="1" ht="15.75" x14ac:dyDescent="0.2">
      <c r="A3" s="5"/>
      <c r="B3" s="5"/>
      <c r="C3" s="5"/>
      <c r="D3" s="5"/>
      <c r="E3" s="5"/>
      <c r="F3" s="5"/>
      <c r="G3" s="5"/>
      <c r="H3" s="5"/>
      <c r="I3" s="5"/>
      <c r="J3" s="81"/>
      <c r="K3" s="6"/>
      <c r="L3" s="2"/>
      <c r="M3" s="2"/>
    </row>
    <row r="4" spans="1:23" s="3" customForma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82"/>
      <c r="K4" s="2"/>
      <c r="L4" s="2"/>
      <c r="M4" s="2"/>
    </row>
    <row r="5" spans="1:23" s="3" customFormat="1" ht="25.5" x14ac:dyDescent="0.2">
      <c r="A5" s="221" t="s">
        <v>3</v>
      </c>
      <c r="B5" s="222"/>
      <c r="C5" s="241" t="s">
        <v>29</v>
      </c>
      <c r="D5" s="242"/>
      <c r="E5" s="178" t="s">
        <v>0</v>
      </c>
      <c r="F5" s="224" t="s">
        <v>127</v>
      </c>
      <c r="G5" s="224"/>
      <c r="H5" s="68"/>
      <c r="I5" s="68"/>
      <c r="J5" s="83"/>
      <c r="K5" s="2"/>
      <c r="L5" s="2"/>
      <c r="M5" s="2"/>
    </row>
    <row r="6" spans="1:23" s="3" customFormat="1" ht="25.5" x14ac:dyDescent="0.2">
      <c r="A6" s="229" t="s">
        <v>14</v>
      </c>
      <c r="B6" s="230"/>
      <c r="C6" s="254" t="s">
        <v>130</v>
      </c>
      <c r="D6" s="255"/>
      <c r="E6" s="178" t="s">
        <v>6</v>
      </c>
      <c r="F6" s="248">
        <v>872</v>
      </c>
      <c r="G6" s="249"/>
      <c r="H6" s="69"/>
      <c r="I6" s="69"/>
      <c r="J6" s="84"/>
      <c r="K6" s="2"/>
      <c r="L6" s="2"/>
      <c r="M6" s="2"/>
    </row>
    <row r="7" spans="1:23" s="3" customFormat="1" ht="25.5" x14ac:dyDescent="0.2">
      <c r="A7" s="221" t="s">
        <v>4</v>
      </c>
      <c r="B7" s="222"/>
      <c r="C7" s="241" t="s">
        <v>68</v>
      </c>
      <c r="D7" s="242"/>
      <c r="E7" s="178" t="s">
        <v>7</v>
      </c>
      <c r="F7" s="227" t="s">
        <v>82</v>
      </c>
      <c r="G7" s="227"/>
      <c r="H7" s="69"/>
      <c r="I7" s="69"/>
      <c r="J7" s="85"/>
      <c r="K7" s="2"/>
      <c r="L7" s="2"/>
      <c r="M7" s="2"/>
    </row>
    <row r="8" spans="1:23" s="3" customFormat="1" ht="38.25" x14ac:dyDescent="0.2">
      <c r="A8" s="219" t="s">
        <v>5</v>
      </c>
      <c r="B8" s="219"/>
      <c r="C8" s="241" t="s">
        <v>25</v>
      </c>
      <c r="D8" s="242"/>
      <c r="E8" s="178" t="s">
        <v>8</v>
      </c>
      <c r="F8" s="250">
        <v>5</v>
      </c>
      <c r="G8" s="251"/>
      <c r="H8" s="70"/>
      <c r="I8" s="70"/>
      <c r="J8" s="85"/>
      <c r="K8" s="2"/>
      <c r="L8" s="2"/>
      <c r="M8" s="2"/>
    </row>
    <row r="9" spans="1:23" s="3" customFormat="1" ht="25.5" x14ac:dyDescent="0.2">
      <c r="A9" s="221" t="s">
        <v>20</v>
      </c>
      <c r="B9" s="222"/>
      <c r="C9" s="245" t="str">
        <f>Cuong!C9</f>
        <v>NA</v>
      </c>
      <c r="D9" s="246"/>
      <c r="E9" s="178" t="s">
        <v>19</v>
      </c>
      <c r="F9" s="245">
        <f>Cuong!F9</f>
        <v>1</v>
      </c>
      <c r="G9" s="246"/>
      <c r="H9" s="71"/>
      <c r="I9" s="71"/>
      <c r="J9" s="85"/>
      <c r="K9" s="2"/>
      <c r="L9" s="2"/>
    </row>
    <row r="10" spans="1:23" s="3" customFormat="1" x14ac:dyDescent="0.2">
      <c r="A10" s="226"/>
      <c r="B10" s="226"/>
      <c r="C10" s="226"/>
      <c r="D10" s="226"/>
      <c r="E10" s="226"/>
      <c r="F10" s="226"/>
      <c r="G10" s="226"/>
      <c r="H10" s="179"/>
      <c r="I10" s="179"/>
      <c r="J10" s="85"/>
      <c r="K10" s="2"/>
      <c r="L10" s="2"/>
      <c r="M10" s="2"/>
    </row>
    <row r="11" spans="1:23" s="2" customFormat="1" ht="25.5" x14ac:dyDescent="0.2">
      <c r="A11" s="6"/>
      <c r="B11" s="179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  <c r="J11" s="85" t="s">
        <v>123</v>
      </c>
    </row>
    <row r="12" spans="1:23" ht="39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86"/>
      <c r="K12" s="180" t="s">
        <v>23</v>
      </c>
      <c r="L12" s="180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3.5" thickBot="1" x14ac:dyDescent="0.25">
      <c r="A13" s="89">
        <v>1</v>
      </c>
      <c r="B13" s="163">
        <v>43335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86">
        <v>1.5</v>
      </c>
      <c r="K13" s="18" t="str">
        <f t="shared" ref="K13:K28" si="0">$C$9</f>
        <v>NA</v>
      </c>
      <c r="L13" s="18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</row>
    <row r="14" spans="1:23" ht="13.5" thickBot="1" x14ac:dyDescent="0.25">
      <c r="A14" s="14">
        <f>'[2]Viet VS'!A14</f>
        <v>2</v>
      </c>
      <c r="B14" s="164">
        <v>43347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86"/>
      <c r="K14" s="18" t="str">
        <f t="shared" si="0"/>
        <v>NA</v>
      </c>
      <c r="L14" s="18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19"/>
      <c r="T14" s="19"/>
      <c r="U14" s="19"/>
      <c r="V14" s="19"/>
      <c r="W14" s="19"/>
    </row>
    <row r="15" spans="1:23" ht="13.5" thickBot="1" x14ac:dyDescent="0.25">
      <c r="A15" s="14">
        <f>'[2]Viet VS'!A15</f>
        <v>3</v>
      </c>
      <c r="B15" s="164">
        <v>43348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86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3.5" thickBot="1" x14ac:dyDescent="0.25">
      <c r="A16" s="14">
        <f>'[2]Viet VS'!A16</f>
        <v>4</v>
      </c>
      <c r="B16" s="164">
        <v>43348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86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3.5" thickBot="1" x14ac:dyDescent="0.25">
      <c r="A17" s="14">
        <f>'[2]Viet VS'!A17</f>
        <v>5</v>
      </c>
      <c r="B17" s="164">
        <v>43349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86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3.5" thickBot="1" x14ac:dyDescent="0.25">
      <c r="A18" s="14">
        <f>'[2]Viet VS'!A18</f>
        <v>6</v>
      </c>
      <c r="B18" s="164">
        <v>43350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86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3.5" thickBot="1" x14ac:dyDescent="0.25">
      <c r="A19" s="14">
        <f>'[2]Viet VS'!A19</f>
        <v>7</v>
      </c>
      <c r="B19" s="164">
        <v>43356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86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3.5" thickBot="1" x14ac:dyDescent="0.25">
      <c r="A20" s="14">
        <f>'[2]Viet VS'!A20</f>
        <v>8</v>
      </c>
      <c r="B20" s="164">
        <v>43358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86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3.5" thickBot="1" x14ac:dyDescent="0.25">
      <c r="A21" s="14">
        <f>'[2]Viet VS'!A21</f>
        <v>9</v>
      </c>
      <c r="B21" s="164">
        <v>43360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86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3.5" thickBot="1" x14ac:dyDescent="0.25">
      <c r="A22" s="14">
        <f>'[2]Viet VS'!A22</f>
        <v>10</v>
      </c>
      <c r="B22" s="164">
        <v>43369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86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3.5" thickBot="1" x14ac:dyDescent="0.25">
      <c r="A23" s="14">
        <f>'[2]Viet VS'!A23</f>
        <v>11</v>
      </c>
      <c r="B23" s="164">
        <v>43369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/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>
        <f>'[2]Viet VS'!A24</f>
        <v>12</v>
      </c>
      <c r="B24" s="164">
        <v>43369</v>
      </c>
      <c r="C24" s="145">
        <v>0</v>
      </c>
      <c r="D24" s="145">
        <v>0</v>
      </c>
      <c r="E24" s="145">
        <v>0</v>
      </c>
      <c r="F24" s="145">
        <v>0</v>
      </c>
      <c r="G24" s="145">
        <v>0</v>
      </c>
      <c r="H24" s="145">
        <v>0</v>
      </c>
      <c r="I24" s="145">
        <v>0</v>
      </c>
      <c r="J24" s="86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>
        <f>'[2]Viet VS'!A25</f>
        <v>13</v>
      </c>
      <c r="B25" s="164">
        <v>43370</v>
      </c>
      <c r="C25" s="145">
        <v>0</v>
      </c>
      <c r="D25" s="145">
        <v>0</v>
      </c>
      <c r="E25" s="145">
        <v>0</v>
      </c>
      <c r="F25" s="145">
        <v>0</v>
      </c>
      <c r="G25" s="145">
        <v>0</v>
      </c>
      <c r="H25" s="145">
        <v>0</v>
      </c>
      <c r="I25" s="145">
        <v>0</v>
      </c>
      <c r="J25" s="86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>
        <f>'[2]Viet VS'!A26</f>
        <v>14</v>
      </c>
      <c r="B26" s="164">
        <v>43370</v>
      </c>
      <c r="C26" s="145">
        <v>0</v>
      </c>
      <c r="D26" s="145">
        <v>0</v>
      </c>
      <c r="E26" s="145">
        <v>0</v>
      </c>
      <c r="F26" s="145">
        <v>0</v>
      </c>
      <c r="G26" s="145">
        <v>0</v>
      </c>
      <c r="H26" s="145">
        <v>0</v>
      </c>
      <c r="I26" s="145">
        <v>0</v>
      </c>
      <c r="J26" s="86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>
        <f>'[2]Viet VS'!A27</f>
        <v>15</v>
      </c>
      <c r="B27" s="164">
        <v>43432</v>
      </c>
      <c r="C27" s="145">
        <v>0</v>
      </c>
      <c r="D27" s="145">
        <v>0</v>
      </c>
      <c r="E27" s="145">
        <v>0</v>
      </c>
      <c r="F27" s="145">
        <v>0</v>
      </c>
      <c r="G27" s="145">
        <v>0</v>
      </c>
      <c r="H27" s="145">
        <v>0</v>
      </c>
      <c r="I27" s="145">
        <v>0</v>
      </c>
      <c r="J27" s="86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>
        <f>'[2]Viet VS'!A28</f>
        <v>16</v>
      </c>
      <c r="B28" s="164">
        <v>43434</v>
      </c>
      <c r="C28" s="145">
        <v>0</v>
      </c>
      <c r="D28" s="145">
        <v>0</v>
      </c>
      <c r="E28" s="145">
        <v>0</v>
      </c>
      <c r="F28" s="145">
        <v>0</v>
      </c>
      <c r="G28" s="145">
        <v>0</v>
      </c>
      <c r="H28" s="145">
        <v>0</v>
      </c>
      <c r="I28" s="145">
        <v>0</v>
      </c>
      <c r="J28" s="86"/>
      <c r="K28" s="18" t="str">
        <f t="shared" si="0"/>
        <v>NA</v>
      </c>
      <c r="L28" s="18">
        <v>0</v>
      </c>
      <c r="M28" s="19"/>
      <c r="N28" s="19"/>
      <c r="O28" s="19"/>
      <c r="P28" s="19"/>
      <c r="Q28" s="19"/>
      <c r="S28" s="19"/>
      <c r="T28" s="19"/>
      <c r="U28" s="19"/>
      <c r="V28" s="19"/>
      <c r="W28" s="19"/>
    </row>
    <row r="29" spans="1:23" ht="17.100000000000001" customHeight="1" x14ac:dyDescent="0.2">
      <c r="A29" s="14" t="s">
        <v>9</v>
      </c>
      <c r="B29" s="20"/>
      <c r="C29" s="16" t="str">
        <f t="shared" ref="C29:G31" si="1">IF(M29=0, "&lt; 1", M29)</f>
        <v>&lt; 1</v>
      </c>
      <c r="D29" s="16" t="str">
        <f t="shared" si="1"/>
        <v>&lt; 1</v>
      </c>
      <c r="E29" s="16" t="str">
        <f t="shared" si="1"/>
        <v>&lt; 1</v>
      </c>
      <c r="F29" s="16" t="str">
        <f t="shared" si="1"/>
        <v>&lt; 1</v>
      </c>
      <c r="G29" s="16" t="str">
        <f t="shared" si="1"/>
        <v>&lt; 1</v>
      </c>
      <c r="H29" s="72"/>
      <c r="I29" s="72"/>
      <c r="J29" s="86"/>
      <c r="M29" s="14">
        <f>ROUNDUP(AVERAGE(M13:M28), 0)</f>
        <v>0</v>
      </c>
      <c r="N29" s="14">
        <f>ROUNDUP(AVERAGE(N13:N28), 0)</f>
        <v>0</v>
      </c>
      <c r="O29" s="14">
        <f>ROUNDUP(AVERAGE(O13:O28), 0)</f>
        <v>0</v>
      </c>
      <c r="P29" s="14">
        <f>ROUNDUP(AVERAGE(P13:P28), 0)</f>
        <v>0</v>
      </c>
      <c r="Q29" s="14">
        <f>ROUNDUP(AVERAGE(Q13:Q28), 0)</f>
        <v>0</v>
      </c>
      <c r="S29" s="14">
        <f>ROUNDUP(AVERAGE(S13:S28), 0)</f>
        <v>0</v>
      </c>
      <c r="T29" s="14">
        <f>ROUNDUP(AVERAGE(T13:T28), 0)</f>
        <v>0</v>
      </c>
      <c r="U29" s="14">
        <f>ROUNDUP(AVERAGE(U13:U28), 0)</f>
        <v>0</v>
      </c>
      <c r="V29" s="14">
        <f>ROUNDUP(AVERAGE(V13:V28), 0)</f>
        <v>0</v>
      </c>
      <c r="W29" s="14">
        <f>ROUNDUP(AVERAGE(W13:W28), 0)</f>
        <v>0</v>
      </c>
    </row>
    <row r="30" spans="1:23" ht="17.100000000000001" customHeight="1" x14ac:dyDescent="0.2">
      <c r="A30" s="14" t="s">
        <v>10</v>
      </c>
      <c r="B30" s="21"/>
      <c r="C30" s="16" t="str">
        <f t="shared" si="1"/>
        <v>&lt; 1</v>
      </c>
      <c r="D30" s="16" t="str">
        <f t="shared" si="1"/>
        <v>&lt; 1</v>
      </c>
      <c r="E30" s="16" t="str">
        <f t="shared" si="1"/>
        <v>&lt; 1</v>
      </c>
      <c r="F30" s="16" t="str">
        <f t="shared" si="1"/>
        <v>&lt; 1</v>
      </c>
      <c r="G30" s="16" t="str">
        <f t="shared" si="1"/>
        <v>&lt; 1</v>
      </c>
      <c r="H30" s="72"/>
      <c r="I30" s="72"/>
      <c r="J30" s="86"/>
      <c r="M30" s="14">
        <f>MIN(M13:M28)</f>
        <v>0</v>
      </c>
      <c r="N30" s="14">
        <f>MIN(N13:N28)</f>
        <v>0</v>
      </c>
      <c r="O30" s="14">
        <f>MIN(O13:O28)</f>
        <v>0</v>
      </c>
      <c r="P30" s="14">
        <f>MIN(P13:P28)</f>
        <v>0</v>
      </c>
      <c r="Q30" s="14">
        <f>MIN(Q13:Q28)</f>
        <v>0</v>
      </c>
      <c r="S30" s="14">
        <f>MIN(S13:S28)</f>
        <v>0</v>
      </c>
      <c r="T30" s="14">
        <f>MIN(T13:T28)</f>
        <v>0</v>
      </c>
      <c r="U30" s="14">
        <f>MIN(U13:U28)</f>
        <v>0</v>
      </c>
      <c r="V30" s="14">
        <f>MIN(V13:V28)</f>
        <v>0</v>
      </c>
      <c r="W30" s="14">
        <f>MIN(W13:W28)</f>
        <v>0</v>
      </c>
    </row>
    <row r="31" spans="1:23" ht="17.100000000000001" customHeight="1" x14ac:dyDescent="0.2">
      <c r="A31" s="14" t="s">
        <v>11</v>
      </c>
      <c r="B31" s="21"/>
      <c r="C31" s="16" t="str">
        <f t="shared" si="1"/>
        <v>&lt; 1</v>
      </c>
      <c r="D31" s="16" t="str">
        <f t="shared" si="1"/>
        <v>&lt; 1</v>
      </c>
      <c r="E31" s="16" t="str">
        <f t="shared" si="1"/>
        <v>&lt; 1</v>
      </c>
      <c r="F31" s="16" t="str">
        <f t="shared" si="1"/>
        <v>&lt; 1</v>
      </c>
      <c r="G31" s="16" t="str">
        <f t="shared" si="1"/>
        <v>&lt; 1</v>
      </c>
      <c r="H31" s="72"/>
      <c r="I31" s="72"/>
      <c r="J31" s="86"/>
      <c r="M31" s="14">
        <f>MAX(M13:M28)</f>
        <v>0</v>
      </c>
      <c r="N31" s="14">
        <f>MAX(N13:N28)</f>
        <v>0</v>
      </c>
      <c r="O31" s="14">
        <f>MAX(O13:O28)</f>
        <v>0</v>
      </c>
      <c r="P31" s="14">
        <f>MAX(P13:P28)</f>
        <v>0</v>
      </c>
      <c r="Q31" s="14">
        <f>MAX(Q13:Q28)</f>
        <v>0</v>
      </c>
      <c r="S31" s="14">
        <f>MAX(S13:S28)</f>
        <v>0</v>
      </c>
      <c r="T31" s="14">
        <f>MAX(T13:T28)</f>
        <v>0</v>
      </c>
      <c r="U31" s="14">
        <f>MAX(U13:U28)</f>
        <v>0</v>
      </c>
      <c r="V31" s="14">
        <f>MAX(V13:V28)</f>
        <v>0</v>
      </c>
      <c r="W31" s="14">
        <f>MAX(W13:W28)</f>
        <v>0</v>
      </c>
    </row>
    <row r="32" spans="1:23" ht="17.100000000000001" customHeight="1" x14ac:dyDescent="0.2">
      <c r="A32" s="14" t="s">
        <v>12</v>
      </c>
      <c r="B32" s="21"/>
      <c r="C32" s="22">
        <f t="shared" ref="C32:G33" si="2">M32</f>
        <v>0</v>
      </c>
      <c r="D32" s="22">
        <f t="shared" si="2"/>
        <v>0</v>
      </c>
      <c r="E32" s="22">
        <f t="shared" si="2"/>
        <v>0</v>
      </c>
      <c r="F32" s="22">
        <f t="shared" si="2"/>
        <v>0</v>
      </c>
      <c r="G32" s="22">
        <f t="shared" si="2"/>
        <v>0</v>
      </c>
      <c r="H32" s="73"/>
      <c r="I32" s="73"/>
      <c r="J32" s="86"/>
      <c r="M32" s="22">
        <f>STDEV(M13:M28)</f>
        <v>0</v>
      </c>
      <c r="N32" s="22">
        <f>STDEV(N13:N28)</f>
        <v>0</v>
      </c>
      <c r="O32" s="22">
        <f>STDEV(O13:O28)</f>
        <v>0</v>
      </c>
      <c r="P32" s="22">
        <f>STDEV(P13:P28)</f>
        <v>0</v>
      </c>
      <c r="Q32" s="22">
        <f>STDEV(Q13:Q28)</f>
        <v>0</v>
      </c>
      <c r="S32" s="22" t="e">
        <f>STDEV(S13:S28)</f>
        <v>#DIV/0!</v>
      </c>
      <c r="T32" s="22" t="e">
        <f>STDEV(T13:T28)</f>
        <v>#DIV/0!</v>
      </c>
      <c r="U32" s="22" t="e">
        <f>STDEV(U13:U28)</f>
        <v>#DIV/0!</v>
      </c>
      <c r="V32" s="22" t="e">
        <f>STDEV(V13:V28)</f>
        <v>#DIV/0!</v>
      </c>
      <c r="W32" s="22" t="e">
        <f>STDEV(W13:W28)</f>
        <v>#DIV/0!</v>
      </c>
    </row>
    <row r="33" spans="1:32" ht="17.100000000000001" customHeight="1" x14ac:dyDescent="0.2">
      <c r="A33" s="14" t="s">
        <v>13</v>
      </c>
      <c r="B33" s="21"/>
      <c r="C33" s="22" t="str">
        <f t="shared" si="2"/>
        <v>NA</v>
      </c>
      <c r="D33" s="22" t="str">
        <f t="shared" si="2"/>
        <v>NA</v>
      </c>
      <c r="E33" s="22" t="str">
        <f t="shared" si="2"/>
        <v>NA</v>
      </c>
      <c r="F33" s="22" t="str">
        <f t="shared" si="2"/>
        <v>NA</v>
      </c>
      <c r="G33" s="22" t="str">
        <f t="shared" si="2"/>
        <v>NA</v>
      </c>
      <c r="H33" s="73"/>
      <c r="I33" s="73"/>
      <c r="J33" s="86"/>
      <c r="M33" s="22" t="str">
        <f>IF(M29=0, "NA", M32*100/M29)</f>
        <v>NA</v>
      </c>
      <c r="N33" s="22" t="str">
        <f>IF(N29=0, "NA", N32*100/N29)</f>
        <v>NA</v>
      </c>
      <c r="O33" s="22" t="str">
        <f>IF(O29=0, "NA", O32*100/O29)</f>
        <v>NA</v>
      </c>
      <c r="P33" s="22" t="str">
        <f>IF(P29=0, "NA", P32*100/P29)</f>
        <v>NA</v>
      </c>
      <c r="Q33" s="22" t="str">
        <f>IF(Q29=0, "NA", Q32*100/Q29)</f>
        <v>NA</v>
      </c>
      <c r="S33" s="22" t="str">
        <f>IF(S29=0, "NA", S32*100/S29)</f>
        <v>NA</v>
      </c>
      <c r="T33" s="22" t="str">
        <f>IF(T29=0, "NA", T32*100/T29)</f>
        <v>NA</v>
      </c>
      <c r="U33" s="22" t="str">
        <f>IF(U29=0, "NA", U32*100/U29)</f>
        <v>NA</v>
      </c>
      <c r="V33" s="22" t="str">
        <f>IF(V29=0, "NA", V32*100/V29)</f>
        <v>NA</v>
      </c>
      <c r="W33" s="22" t="str">
        <f>IF(W29=0, "NA", W32*100/W29)</f>
        <v>NA</v>
      </c>
    </row>
    <row r="34" spans="1:32" ht="11.25" customHeight="1" x14ac:dyDescent="0.2">
      <c r="N34" s="24"/>
    </row>
    <row r="35" spans="1:32" s="37" customFormat="1" ht="14.25" customHeight="1" x14ac:dyDescent="0.2">
      <c r="A35" s="212" t="s">
        <v>33</v>
      </c>
      <c r="B35" s="212"/>
      <c r="C35" s="212"/>
      <c r="E35" s="46"/>
      <c r="F35" s="176"/>
      <c r="G35" s="176"/>
      <c r="H35" s="176"/>
      <c r="I35" s="176"/>
      <c r="J35" s="87"/>
      <c r="K35" s="38"/>
      <c r="L35" s="38"/>
    </row>
    <row r="36" spans="1:32" s="37" customFormat="1" ht="14.25" customHeight="1" x14ac:dyDescent="0.2">
      <c r="A36" s="213" t="s">
        <v>34</v>
      </c>
      <c r="B36" s="214"/>
      <c r="C36" s="214"/>
      <c r="E36" s="46"/>
      <c r="F36" s="176"/>
      <c r="G36" s="176"/>
      <c r="H36" s="176"/>
      <c r="I36" s="176"/>
      <c r="J36" s="87"/>
      <c r="K36" s="45"/>
      <c r="L36" s="45"/>
      <c r="O36" s="43" t="s">
        <v>49</v>
      </c>
      <c r="P36" s="43"/>
      <c r="Q36" s="43"/>
      <c r="S36" s="43" t="s">
        <v>49</v>
      </c>
      <c r="T36" s="43"/>
      <c r="U36" s="43"/>
      <c r="W36" s="43" t="s">
        <v>49</v>
      </c>
      <c r="X36" s="43"/>
      <c r="Y36" s="43"/>
    </row>
    <row r="37" spans="1:32" ht="15.95" customHeight="1" thickBot="1" x14ac:dyDescent="0.25">
      <c r="A37" s="14" t="s">
        <v>9</v>
      </c>
      <c r="B37" s="21"/>
      <c r="C37" s="16" t="str">
        <f>IF(S29=0, "&lt; 1", S29)</f>
        <v>&lt; 1</v>
      </c>
      <c r="D37" s="16" t="str">
        <f>IF(T29=0, "&lt; 1", T29)</f>
        <v>&lt; 1</v>
      </c>
      <c r="E37" s="16" t="str">
        <f>IF(U29=0, "&lt; 1", U29)</f>
        <v>&lt; 1</v>
      </c>
      <c r="F37" s="16" t="str">
        <f>IF(V29=0, "&lt; 1", V29)</f>
        <v>&lt; 1</v>
      </c>
      <c r="G37" s="16" t="str">
        <f>IF(W29=0, "&lt; 1", W29)</f>
        <v>&lt; 1</v>
      </c>
      <c r="H37" s="72"/>
      <c r="I37" s="72"/>
      <c r="J37" s="86"/>
      <c r="M37" s="180"/>
      <c r="N37" s="180"/>
      <c r="O37" s="43"/>
      <c r="P37" s="43"/>
      <c r="Q37" s="43"/>
      <c r="R37" s="180"/>
      <c r="S37" s="43"/>
      <c r="T37" s="43"/>
      <c r="U37" s="43"/>
      <c r="W37" s="43"/>
      <c r="X37" s="43"/>
      <c r="Y37" s="43"/>
      <c r="Z37" s="180"/>
      <c r="AA37" s="180"/>
      <c r="AB37" s="180"/>
      <c r="AC37" s="180"/>
      <c r="AD37" s="180"/>
      <c r="AE37" s="180"/>
      <c r="AF37" s="180"/>
    </row>
    <row r="38" spans="1:32" ht="15.95" customHeight="1" x14ac:dyDescent="0.2">
      <c r="A38" s="14" t="s">
        <v>10</v>
      </c>
      <c r="B38" s="21"/>
      <c r="C38" s="16" t="str">
        <f t="shared" ref="C38:G39" si="3">IF(S30=0, "&lt; 1", S30)</f>
        <v>&lt; 1</v>
      </c>
      <c r="D38" s="16" t="str">
        <f t="shared" si="3"/>
        <v>&lt; 1</v>
      </c>
      <c r="E38" s="16" t="str">
        <f t="shared" si="3"/>
        <v>&lt; 1</v>
      </c>
      <c r="F38" s="16" t="str">
        <f t="shared" si="3"/>
        <v>&lt; 1</v>
      </c>
      <c r="G38" s="16" t="str">
        <f t="shared" si="3"/>
        <v>&lt; 1</v>
      </c>
      <c r="H38" s="72"/>
      <c r="I38" s="72"/>
      <c r="J38" s="86"/>
      <c r="M38" s="180"/>
      <c r="N38" s="180"/>
      <c r="O38" s="44"/>
      <c r="P38" s="44" t="s">
        <v>48</v>
      </c>
      <c r="Q38" s="44" t="s">
        <v>47</v>
      </c>
      <c r="R38" s="180"/>
      <c r="S38" s="44"/>
      <c r="T38" s="44" t="s">
        <v>48</v>
      </c>
      <c r="U38" s="44" t="s">
        <v>47</v>
      </c>
      <c r="W38" s="44"/>
      <c r="X38" s="44" t="s">
        <v>48</v>
      </c>
      <c r="Y38" s="44" t="s">
        <v>47</v>
      </c>
      <c r="Z38" s="180"/>
      <c r="AA38" s="180"/>
      <c r="AB38" s="180"/>
      <c r="AC38" s="180"/>
      <c r="AD38" s="180"/>
      <c r="AE38" s="180"/>
      <c r="AF38" s="180"/>
    </row>
    <row r="39" spans="1:32" ht="15.95" customHeight="1" x14ac:dyDescent="0.2">
      <c r="A39" s="14" t="s">
        <v>11</v>
      </c>
      <c r="B39" s="21"/>
      <c r="C39" s="16" t="str">
        <f t="shared" si="3"/>
        <v>&lt; 1</v>
      </c>
      <c r="D39" s="16" t="str">
        <f t="shared" si="3"/>
        <v>&lt; 1</v>
      </c>
      <c r="E39" s="16" t="str">
        <f t="shared" si="3"/>
        <v>&lt; 1</v>
      </c>
      <c r="F39" s="16" t="str">
        <f t="shared" si="3"/>
        <v>&lt; 1</v>
      </c>
      <c r="G39" s="16" t="str">
        <f t="shared" si="3"/>
        <v>&lt; 1</v>
      </c>
      <c r="H39" s="72"/>
      <c r="I39" s="72"/>
      <c r="J39" s="86"/>
      <c r="L39" s="43"/>
      <c r="M39" s="43"/>
      <c r="N39" s="43"/>
      <c r="O39" s="41" t="s">
        <v>46</v>
      </c>
      <c r="P39" s="41">
        <v>0.18181818181818182</v>
      </c>
      <c r="Q39" s="41">
        <v>0</v>
      </c>
      <c r="R39" s="180"/>
      <c r="S39" s="41" t="s">
        <v>46</v>
      </c>
      <c r="T39" s="41">
        <v>0.11363636363636363</v>
      </c>
      <c r="U39" s="41">
        <v>0</v>
      </c>
      <c r="W39" s="41" t="s">
        <v>46</v>
      </c>
      <c r="X39" s="41">
        <v>9.0909090909090912E-2</v>
      </c>
      <c r="Y39" s="41">
        <v>0</v>
      </c>
      <c r="Z39" s="180"/>
      <c r="AA39" s="180"/>
      <c r="AB39" s="180"/>
      <c r="AC39" s="180"/>
      <c r="AD39" s="180"/>
      <c r="AE39" s="180"/>
      <c r="AF39" s="180"/>
    </row>
    <row r="40" spans="1:32" ht="15.95" customHeight="1" x14ac:dyDescent="0.2">
      <c r="A40" s="14" t="s">
        <v>12</v>
      </c>
      <c r="B40" s="21"/>
      <c r="C40" s="16" t="e">
        <f t="shared" ref="C40:G41" si="4">S32</f>
        <v>#DIV/0!</v>
      </c>
      <c r="D40" s="16" t="e">
        <f t="shared" si="4"/>
        <v>#DIV/0!</v>
      </c>
      <c r="E40" s="16" t="e">
        <f t="shared" si="4"/>
        <v>#DIV/0!</v>
      </c>
      <c r="F40" s="16" t="e">
        <f t="shared" si="4"/>
        <v>#DIV/0!</v>
      </c>
      <c r="G40" s="16" t="e">
        <f t="shared" si="4"/>
        <v>#DIV/0!</v>
      </c>
      <c r="H40" s="72"/>
      <c r="I40" s="72"/>
      <c r="J40" s="86"/>
      <c r="L40" s="13"/>
      <c r="M40" s="13"/>
      <c r="O40" s="41" t="s">
        <v>45</v>
      </c>
      <c r="P40" s="41">
        <v>0.15221987315010568</v>
      </c>
      <c r="Q40" s="41">
        <v>0</v>
      </c>
      <c r="S40" s="41" t="s">
        <v>45</v>
      </c>
      <c r="T40" s="41">
        <v>0.10306553911205074</v>
      </c>
      <c r="U40" s="41">
        <v>0</v>
      </c>
      <c r="W40" s="41" t="s">
        <v>45</v>
      </c>
      <c r="X40" s="41">
        <v>8.4566596194503171E-2</v>
      </c>
      <c r="Y40" s="41">
        <v>0</v>
      </c>
      <c r="Z40" s="180"/>
      <c r="AA40" s="180"/>
      <c r="AB40" s="180"/>
      <c r="AC40" s="180"/>
      <c r="AD40" s="180"/>
      <c r="AE40" s="180"/>
      <c r="AF40" s="180"/>
    </row>
    <row r="41" spans="1:32" ht="15.95" customHeight="1" x14ac:dyDescent="0.2">
      <c r="A41" s="14" t="s">
        <v>13</v>
      </c>
      <c r="B41" s="21"/>
      <c r="C41" s="16" t="str">
        <f t="shared" si="4"/>
        <v>NA</v>
      </c>
      <c r="D41" s="16" t="str">
        <f t="shared" si="4"/>
        <v>NA</v>
      </c>
      <c r="E41" s="16" t="str">
        <f t="shared" si="4"/>
        <v>NA</v>
      </c>
      <c r="F41" s="16" t="str">
        <f t="shared" si="4"/>
        <v>NA</v>
      </c>
      <c r="G41" s="16" t="str">
        <f t="shared" si="4"/>
        <v>NA</v>
      </c>
      <c r="H41" s="72"/>
      <c r="I41" s="72"/>
      <c r="J41" s="86"/>
      <c r="L41" s="13"/>
      <c r="M41" s="13"/>
      <c r="O41" s="41" t="s">
        <v>44</v>
      </c>
      <c r="P41" s="41">
        <v>44</v>
      </c>
      <c r="Q41" s="41">
        <v>9</v>
      </c>
      <c r="S41" s="41" t="s">
        <v>44</v>
      </c>
      <c r="T41" s="41">
        <v>44</v>
      </c>
      <c r="U41" s="41">
        <v>9</v>
      </c>
      <c r="W41" s="41" t="s">
        <v>44</v>
      </c>
      <c r="X41" s="41">
        <v>44</v>
      </c>
      <c r="Y41" s="41">
        <v>9</v>
      </c>
      <c r="Z41" s="180"/>
      <c r="AA41" s="180"/>
      <c r="AB41" s="180"/>
      <c r="AC41" s="180"/>
      <c r="AD41" s="180"/>
      <c r="AE41" s="180"/>
      <c r="AF41" s="180"/>
    </row>
    <row r="42" spans="1:32" ht="15.95" customHeight="1" x14ac:dyDescent="0.2">
      <c r="L42" s="13"/>
      <c r="M42" s="13"/>
      <c r="O42" s="41" t="s">
        <v>43</v>
      </c>
      <c r="P42" s="41">
        <v>0</v>
      </c>
      <c r="Q42" s="41"/>
      <c r="S42" s="41" t="s">
        <v>43</v>
      </c>
      <c r="T42" s="41">
        <v>0</v>
      </c>
      <c r="U42" s="41"/>
      <c r="W42" s="41" t="s">
        <v>43</v>
      </c>
      <c r="X42" s="41">
        <v>0</v>
      </c>
      <c r="Y42" s="41"/>
      <c r="Z42" s="180"/>
      <c r="AA42" s="180"/>
      <c r="AB42" s="180"/>
      <c r="AC42" s="180"/>
      <c r="AD42" s="180"/>
      <c r="AE42" s="180"/>
      <c r="AF42" s="180"/>
    </row>
    <row r="43" spans="1:32" ht="15.95" customHeight="1" x14ac:dyDescent="0.2">
      <c r="A43" s="25"/>
      <c r="L43" s="13"/>
      <c r="M43" s="13"/>
      <c r="O43" s="41" t="s">
        <v>42</v>
      </c>
      <c r="P43" s="41">
        <v>43</v>
      </c>
      <c r="Q43" s="41"/>
      <c r="S43" s="41" t="s">
        <v>42</v>
      </c>
      <c r="T43" s="41">
        <v>43</v>
      </c>
      <c r="U43" s="41"/>
      <c r="W43" s="41" t="s">
        <v>42</v>
      </c>
      <c r="X43" s="41">
        <v>43</v>
      </c>
      <c r="Y43" s="41"/>
      <c r="Z43" s="180"/>
      <c r="AA43" s="180"/>
      <c r="AB43" s="180"/>
      <c r="AC43" s="180"/>
      <c r="AD43" s="180"/>
      <c r="AE43" s="180"/>
      <c r="AF43" s="180"/>
    </row>
    <row r="44" spans="1:32" ht="15.95" customHeight="1" x14ac:dyDescent="0.2">
      <c r="L44" s="13"/>
      <c r="M44" s="13"/>
      <c r="O44" s="41" t="s">
        <v>41</v>
      </c>
      <c r="P44" s="41">
        <v>3.0912061651652349</v>
      </c>
      <c r="Q44" s="41"/>
      <c r="S44" s="41" t="s">
        <v>41</v>
      </c>
      <c r="T44" s="41">
        <v>2.347939631425926</v>
      </c>
      <c r="U44" s="41"/>
      <c r="W44" s="41" t="s">
        <v>41</v>
      </c>
      <c r="X44" s="41">
        <v>2.0736441353327724</v>
      </c>
      <c r="Y44" s="41"/>
      <c r="Z44" s="180"/>
      <c r="AA44" s="180"/>
      <c r="AB44" s="180"/>
      <c r="AC44" s="180"/>
      <c r="AD44" s="180"/>
      <c r="AE44" s="180"/>
      <c r="AF44" s="180"/>
    </row>
    <row r="45" spans="1:32" ht="15.95" customHeight="1" x14ac:dyDescent="0.2">
      <c r="L45" s="13"/>
      <c r="M45" s="13"/>
      <c r="O45" s="41" t="s">
        <v>40</v>
      </c>
      <c r="P45" s="41">
        <v>1.7459587076832231E-3</v>
      </c>
      <c r="Q45" s="41"/>
      <c r="S45" s="41" t="s">
        <v>40</v>
      </c>
      <c r="T45" s="41">
        <v>1.1773793407177892E-2</v>
      </c>
      <c r="U45" s="41"/>
      <c r="W45" s="41" t="s">
        <v>40</v>
      </c>
      <c r="X45" s="41">
        <v>2.2068132779814151E-2</v>
      </c>
      <c r="Y45" s="41"/>
      <c r="Z45" s="180"/>
      <c r="AA45" s="180"/>
      <c r="AB45" s="180"/>
      <c r="AC45" s="180"/>
      <c r="AD45" s="180"/>
      <c r="AE45" s="180"/>
      <c r="AF45" s="180"/>
    </row>
    <row r="46" spans="1:32" ht="15.95" customHeight="1" x14ac:dyDescent="0.2">
      <c r="L46" s="13"/>
      <c r="M46" s="13"/>
      <c r="O46" s="41" t="s">
        <v>39</v>
      </c>
      <c r="P46" s="41">
        <v>1.6810707032025196</v>
      </c>
      <c r="Q46" s="41"/>
      <c r="S46" s="41" t="s">
        <v>39</v>
      </c>
      <c r="T46" s="41">
        <v>1.6810707032025196</v>
      </c>
      <c r="U46" s="41"/>
      <c r="W46" s="41" t="s">
        <v>39</v>
      </c>
      <c r="X46" s="41">
        <v>1.6810707032025196</v>
      </c>
      <c r="Y46" s="41"/>
      <c r="Z46" s="180"/>
      <c r="AA46" s="180"/>
      <c r="AB46" s="180"/>
      <c r="AC46" s="180"/>
      <c r="AD46" s="180"/>
      <c r="AE46" s="180"/>
      <c r="AF46" s="180"/>
    </row>
    <row r="47" spans="1:32" ht="15.95" customHeight="1" x14ac:dyDescent="0.2">
      <c r="L47" s="13"/>
      <c r="M47" s="13"/>
      <c r="O47" s="41" t="s">
        <v>38</v>
      </c>
      <c r="P47" s="41">
        <v>3.4919174153664463E-3</v>
      </c>
      <c r="Q47" s="41"/>
      <c r="S47" s="41" t="s">
        <v>38</v>
      </c>
      <c r="T47" s="41">
        <v>2.3547586814355783E-2</v>
      </c>
      <c r="U47" s="41"/>
      <c r="W47" s="41" t="s">
        <v>38</v>
      </c>
      <c r="X47" s="41">
        <v>4.4136265559628303E-2</v>
      </c>
      <c r="Y47" s="41"/>
      <c r="Z47" s="180"/>
      <c r="AA47" s="180"/>
      <c r="AB47" s="180"/>
      <c r="AC47" s="180"/>
      <c r="AD47" s="180"/>
      <c r="AE47" s="180"/>
      <c r="AF47" s="180"/>
    </row>
    <row r="48" spans="1:32" ht="15.95" customHeight="1" thickBot="1" x14ac:dyDescent="0.25">
      <c r="L48" s="41"/>
      <c r="M48" s="41"/>
      <c r="N48" s="41"/>
      <c r="O48" s="42" t="s">
        <v>37</v>
      </c>
      <c r="P48" s="42">
        <v>2.0166921992278248</v>
      </c>
      <c r="Q48" s="42"/>
      <c r="R48" s="180"/>
      <c r="S48" s="42" t="s">
        <v>37</v>
      </c>
      <c r="T48" s="42">
        <v>2.0166921992278248</v>
      </c>
      <c r="U48" s="42"/>
      <c r="V48" s="180"/>
      <c r="W48" s="42" t="s">
        <v>37</v>
      </c>
      <c r="X48" s="42">
        <v>2.0166921992278248</v>
      </c>
      <c r="Y48" s="42"/>
      <c r="Z48" s="180"/>
      <c r="AA48" s="180"/>
      <c r="AB48" s="180"/>
      <c r="AC48" s="180"/>
      <c r="AD48" s="180"/>
      <c r="AE48" s="180"/>
      <c r="AF48" s="180"/>
    </row>
    <row r="49" spans="1:32" ht="15.95" customHeight="1" x14ac:dyDescent="0.2"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180"/>
      <c r="AB49" s="180"/>
      <c r="AC49" s="180"/>
      <c r="AD49" s="180"/>
      <c r="AE49" s="180"/>
      <c r="AF49" s="180"/>
    </row>
    <row r="50" spans="1:32" ht="15.95" customHeight="1" x14ac:dyDescent="0.2"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180"/>
      <c r="AB50" s="180"/>
      <c r="AC50" s="180"/>
      <c r="AD50" s="180"/>
      <c r="AE50" s="180"/>
      <c r="AF50" s="180"/>
    </row>
    <row r="51" spans="1:32" ht="15.95" customHeight="1" x14ac:dyDescent="0.2"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180"/>
      <c r="AB51" s="180"/>
      <c r="AC51" s="180"/>
      <c r="AD51" s="180"/>
      <c r="AE51" s="180"/>
      <c r="AF51" s="180"/>
    </row>
    <row r="52" spans="1:32" ht="15.95" customHeight="1" x14ac:dyDescent="0.2"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180"/>
      <c r="AB52" s="180"/>
      <c r="AC52" s="180"/>
      <c r="AD52" s="180"/>
      <c r="AE52" s="180"/>
      <c r="AF52" s="180"/>
    </row>
    <row r="53" spans="1:32" ht="15.95" customHeight="1" x14ac:dyDescent="0.2"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180"/>
      <c r="AB53" s="180"/>
      <c r="AC53" s="180"/>
      <c r="AD53" s="180"/>
      <c r="AE53" s="180"/>
      <c r="AF53" s="180"/>
    </row>
    <row r="54" spans="1:32" ht="15.95" customHeight="1" x14ac:dyDescent="0.2">
      <c r="A54" s="180"/>
      <c r="B54" s="180"/>
      <c r="C54" s="180"/>
      <c r="D54" s="180"/>
      <c r="E54" s="180"/>
      <c r="F54" s="180"/>
      <c r="G54" s="180"/>
      <c r="H54" s="180"/>
      <c r="I54" s="180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180"/>
      <c r="AB54" s="180"/>
      <c r="AC54" s="180"/>
      <c r="AD54" s="180"/>
      <c r="AE54" s="180"/>
      <c r="AF54" s="180"/>
    </row>
    <row r="55" spans="1:32" ht="15.95" customHeight="1" x14ac:dyDescent="0.2">
      <c r="A55" s="180"/>
      <c r="B55" s="180"/>
      <c r="C55" s="180"/>
      <c r="D55" s="180"/>
      <c r="E55" s="180"/>
      <c r="F55" s="180"/>
      <c r="G55" s="180"/>
      <c r="H55" s="180"/>
      <c r="I55" s="180"/>
      <c r="M55" s="180"/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  <c r="AA55" s="180"/>
      <c r="AB55" s="180"/>
      <c r="AC55" s="180"/>
      <c r="AD55" s="180"/>
      <c r="AE55" s="180"/>
      <c r="AF55" s="180"/>
    </row>
    <row r="56" spans="1:32" ht="15.95" customHeight="1" x14ac:dyDescent="0.2">
      <c r="B56" s="180"/>
      <c r="C56" s="180"/>
      <c r="D56" s="180"/>
      <c r="E56" s="180"/>
      <c r="F56" s="180"/>
      <c r="G56" s="180"/>
      <c r="H56" s="180"/>
      <c r="I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  <c r="AA56" s="180"/>
      <c r="AB56" s="180"/>
      <c r="AC56" s="180"/>
      <c r="AD56" s="180"/>
      <c r="AE56" s="180"/>
      <c r="AF56" s="180"/>
    </row>
    <row r="57" spans="1:32" s="37" customFormat="1" ht="15.75" customHeight="1" x14ac:dyDescent="0.2">
      <c r="A57" s="215" t="s">
        <v>35</v>
      </c>
      <c r="B57" s="215"/>
      <c r="C57" s="215"/>
      <c r="D57" s="215"/>
      <c r="E57" s="215"/>
      <c r="F57" s="215"/>
      <c r="G57" s="215"/>
      <c r="H57" s="176"/>
      <c r="I57" s="176"/>
      <c r="J57" s="87"/>
      <c r="K57" s="38"/>
    </row>
    <row r="58" spans="1:32" s="37" customFormat="1" ht="17.25" customHeight="1" x14ac:dyDescent="0.2">
      <c r="A58" s="216" t="s">
        <v>36</v>
      </c>
      <c r="B58" s="216"/>
      <c r="C58" s="216"/>
      <c r="D58" s="216"/>
      <c r="E58" s="216"/>
      <c r="F58" s="216"/>
      <c r="G58" s="216"/>
      <c r="H58" s="177"/>
      <c r="I58" s="177"/>
      <c r="J58" s="87"/>
      <c r="K58" s="38"/>
    </row>
    <row r="59" spans="1:32" ht="6.75" customHeight="1" x14ac:dyDescent="0.2">
      <c r="A59" s="180"/>
      <c r="B59" s="180"/>
      <c r="C59" s="180"/>
      <c r="D59" s="180"/>
      <c r="E59" s="180"/>
      <c r="F59" s="180"/>
      <c r="G59" s="180"/>
      <c r="H59" s="180"/>
      <c r="I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80"/>
      <c r="AB59" s="180"/>
      <c r="AC59" s="180"/>
      <c r="AD59" s="180"/>
      <c r="AE59" s="180"/>
      <c r="AF59" s="180"/>
    </row>
    <row r="60" spans="1:32" s="26" customFormat="1" ht="15.95" customHeight="1" x14ac:dyDescent="0.2">
      <c r="A60" s="209" t="s">
        <v>18</v>
      </c>
      <c r="B60" s="209"/>
      <c r="C60" s="209"/>
      <c r="D60" s="175"/>
      <c r="J60" s="86"/>
      <c r="K60" s="180"/>
      <c r="L60" s="180"/>
      <c r="M60" s="180"/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  <c r="AA60" s="180"/>
      <c r="AB60" s="180"/>
      <c r="AC60" s="180"/>
      <c r="AD60" s="180"/>
      <c r="AE60" s="180"/>
      <c r="AF60" s="180"/>
    </row>
    <row r="61" spans="1:32" s="26" customFormat="1" ht="54.75" customHeight="1" x14ac:dyDescent="0.2">
      <c r="A61" s="209" t="s">
        <v>66</v>
      </c>
      <c r="B61" s="209"/>
      <c r="C61" s="209"/>
      <c r="D61" s="209"/>
      <c r="E61" s="209"/>
      <c r="F61" s="209"/>
      <c r="G61" s="209"/>
      <c r="H61" s="173"/>
      <c r="I61" s="173"/>
      <c r="J61" s="86"/>
      <c r="K61" s="180"/>
      <c r="L61" s="180"/>
      <c r="M61" s="180"/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  <c r="AD61" s="180"/>
      <c r="AE61" s="180"/>
      <c r="AF61" s="180"/>
    </row>
    <row r="62" spans="1:32" s="26" customFormat="1" ht="56.25" customHeight="1" x14ac:dyDescent="0.2">
      <c r="A62" s="210" t="s">
        <v>64</v>
      </c>
      <c r="B62" s="210"/>
      <c r="C62" s="210"/>
      <c r="D62" s="210"/>
      <c r="E62" s="210"/>
      <c r="F62" s="210"/>
      <c r="G62" s="210"/>
      <c r="H62" s="174"/>
      <c r="I62" s="174"/>
      <c r="J62" s="86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  <c r="AA62" s="180"/>
      <c r="AB62" s="180"/>
      <c r="AC62" s="180"/>
      <c r="AD62" s="180"/>
      <c r="AE62" s="180"/>
      <c r="AF62" s="180"/>
    </row>
    <row r="63" spans="1:32" s="26" customFormat="1" ht="15.95" customHeight="1" x14ac:dyDescent="0.2">
      <c r="J63" s="86"/>
      <c r="K63" s="180"/>
      <c r="L63" s="180"/>
      <c r="M63" s="180"/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  <c r="AA63" s="180"/>
      <c r="AB63" s="180"/>
      <c r="AC63" s="180"/>
      <c r="AD63" s="180"/>
      <c r="AE63" s="180"/>
      <c r="AF63" s="180"/>
    </row>
    <row r="64" spans="1:32" s="26" customFormat="1" ht="25.5" customHeight="1" x14ac:dyDescent="0.2">
      <c r="B64" s="211" t="s">
        <v>1</v>
      </c>
      <c r="C64" s="211"/>
      <c r="D64" s="211"/>
      <c r="E64" s="211" t="s">
        <v>2</v>
      </c>
      <c r="F64" s="211"/>
      <c r="G64" s="211"/>
      <c r="H64" s="175"/>
      <c r="I64" s="175"/>
      <c r="J64" s="86"/>
      <c r="K64" s="180"/>
      <c r="L64" s="180"/>
      <c r="M64" s="180"/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  <c r="AA64" s="180"/>
      <c r="AB64" s="180"/>
      <c r="AC64" s="180"/>
      <c r="AD64" s="180"/>
      <c r="AE64" s="180"/>
      <c r="AF64" s="180"/>
    </row>
    <row r="65" spans="2:32" s="26" customFormat="1" ht="38.1" customHeight="1" x14ac:dyDescent="0.2">
      <c r="B65" s="211"/>
      <c r="C65" s="211"/>
      <c r="D65" s="211"/>
      <c r="E65" s="211"/>
      <c r="F65" s="211"/>
      <c r="G65" s="211"/>
      <c r="H65" s="175"/>
      <c r="I65" s="175"/>
      <c r="J65" s="86"/>
      <c r="K65" s="180"/>
      <c r="L65" s="180"/>
      <c r="M65" s="180"/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  <c r="AA65" s="180"/>
      <c r="AB65" s="180"/>
      <c r="AC65" s="180"/>
      <c r="AD65" s="180"/>
      <c r="AE65" s="180"/>
      <c r="AF65" s="180"/>
    </row>
    <row r="66" spans="2:32" x14ac:dyDescent="0.2">
      <c r="B66" s="27"/>
      <c r="C66" s="27"/>
      <c r="D66" s="27"/>
      <c r="E66" s="27"/>
      <c r="F66" s="27"/>
      <c r="G66" s="27"/>
      <c r="H66" s="27"/>
      <c r="I66" s="27"/>
      <c r="M66" s="180"/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  <c r="AA66" s="180"/>
      <c r="AB66" s="180"/>
      <c r="AC66" s="180"/>
      <c r="AD66" s="180"/>
      <c r="AE66" s="180"/>
      <c r="AF66" s="180"/>
    </row>
    <row r="67" spans="2:32" x14ac:dyDescent="0.2">
      <c r="B67" s="27"/>
      <c r="C67" s="27"/>
      <c r="D67" s="27"/>
      <c r="E67" s="27"/>
      <c r="F67" s="27"/>
      <c r="G67" s="27"/>
      <c r="H67" s="27"/>
      <c r="I67" s="27"/>
      <c r="M67" s="180"/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  <c r="AD67" s="180"/>
      <c r="AE67" s="180"/>
      <c r="AF67" s="180"/>
    </row>
    <row r="68" spans="2:32" x14ac:dyDescent="0.2">
      <c r="M68" s="180"/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180"/>
      <c r="AD68" s="180"/>
      <c r="AE68" s="180"/>
      <c r="AF68" s="180"/>
    </row>
    <row r="69" spans="2:32" x14ac:dyDescent="0.2">
      <c r="M69" s="180"/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0"/>
      <c r="AD69" s="180"/>
      <c r="AE69" s="180"/>
      <c r="AF69" s="180"/>
    </row>
  </sheetData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60:C60"/>
    <mergeCell ref="A8:B8"/>
    <mergeCell ref="C8:D8"/>
    <mergeCell ref="F8:G8"/>
    <mergeCell ref="A9:B9"/>
    <mergeCell ref="C9:D9"/>
    <mergeCell ref="F9:G9"/>
    <mergeCell ref="A10:G10"/>
    <mergeCell ref="A35:C35"/>
    <mergeCell ref="A36:C36"/>
    <mergeCell ref="A57:G57"/>
    <mergeCell ref="A58:G58"/>
    <mergeCell ref="A61:G61"/>
    <mergeCell ref="A62:G62"/>
    <mergeCell ref="B64:D64"/>
    <mergeCell ref="E64:G64"/>
    <mergeCell ref="B65:D65"/>
    <mergeCell ref="E65:G65"/>
  </mergeCell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F74"/>
  <sheetViews>
    <sheetView view="pageBreakPreview" topLeftCell="C13" zoomScaleNormal="100" zoomScaleSheetLayoutView="100" workbookViewId="0">
      <selection activeCell="B24" sqref="B24:I31"/>
    </sheetView>
  </sheetViews>
  <sheetFormatPr defaultColWidth="9.140625" defaultRowHeight="12.75" x14ac:dyDescent="0.2"/>
  <cols>
    <col min="1" max="1" width="5.28515625" style="24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4" customWidth="1"/>
    <col min="14" max="23" width="6.140625" style="13" customWidth="1"/>
    <col min="24" max="16384" width="9.140625" style="13"/>
  </cols>
  <sheetData>
    <row r="1" spans="1:23" s="3" customFormat="1" ht="33.75" customHeight="1" x14ac:dyDescent="0.2">
      <c r="A1" s="217" t="s">
        <v>21</v>
      </c>
      <c r="B1" s="217"/>
      <c r="C1" s="217"/>
      <c r="D1" s="217"/>
      <c r="E1" s="217"/>
      <c r="F1" s="217"/>
      <c r="G1" s="217"/>
      <c r="H1" s="66"/>
      <c r="I1" s="66"/>
      <c r="J1" s="1"/>
      <c r="K1" s="2"/>
      <c r="L1" s="2"/>
      <c r="M1" s="2"/>
    </row>
    <row r="2" spans="1:23" s="3" customFormat="1" ht="30.75" customHeight="1" x14ac:dyDescent="0.2">
      <c r="A2" s="218" t="s">
        <v>77</v>
      </c>
      <c r="B2" s="218"/>
      <c r="C2" s="218"/>
      <c r="D2" s="218"/>
      <c r="E2" s="218"/>
      <c r="F2" s="218"/>
      <c r="G2" s="218"/>
      <c r="H2" s="5"/>
      <c r="I2" s="5"/>
      <c r="J2" s="4"/>
      <c r="K2" s="2"/>
      <c r="L2" s="2"/>
      <c r="M2" s="2"/>
    </row>
    <row r="3" spans="1:23" s="3" customFormat="1" ht="12.75" customHeight="1" x14ac:dyDescent="0.2">
      <c r="A3" s="5"/>
      <c r="B3" s="5"/>
      <c r="C3" s="5"/>
      <c r="D3" s="5"/>
      <c r="E3" s="5"/>
      <c r="F3" s="5"/>
      <c r="G3" s="5"/>
      <c r="H3" s="5"/>
      <c r="I3" s="5"/>
      <c r="J3" s="4"/>
      <c r="K3" s="6"/>
      <c r="L3" s="2"/>
      <c r="M3" s="2"/>
    </row>
    <row r="4" spans="1:23" s="3" customFormat="1" ht="27" customHeight="1" x14ac:dyDescent="0.2">
      <c r="A4" s="219" t="s">
        <v>17</v>
      </c>
      <c r="B4" s="219"/>
      <c r="C4" s="220" t="s">
        <v>28</v>
      </c>
      <c r="D4" s="220"/>
      <c r="E4" s="220"/>
      <c r="F4" s="220"/>
      <c r="G4" s="220"/>
      <c r="H4" s="67"/>
      <c r="I4" s="67"/>
      <c r="J4" s="7"/>
      <c r="K4" s="2"/>
      <c r="L4" s="2"/>
      <c r="M4" s="2"/>
    </row>
    <row r="5" spans="1:23" s="3" customFormat="1" ht="27" customHeight="1" x14ac:dyDescent="0.2">
      <c r="A5" s="221" t="s">
        <v>3</v>
      </c>
      <c r="B5" s="222"/>
      <c r="C5" s="241" t="s">
        <v>29</v>
      </c>
      <c r="D5" s="242"/>
      <c r="E5" s="53" t="s">
        <v>0</v>
      </c>
      <c r="F5" s="224" t="s">
        <v>87</v>
      </c>
      <c r="G5" s="224"/>
      <c r="H5" s="68"/>
      <c r="I5" s="68"/>
      <c r="J5" s="8"/>
      <c r="K5" s="2"/>
      <c r="L5" s="2"/>
      <c r="M5" s="2"/>
    </row>
    <row r="6" spans="1:23" s="3" customFormat="1" ht="27" customHeight="1" x14ac:dyDescent="0.2">
      <c r="A6" s="229" t="s">
        <v>14</v>
      </c>
      <c r="B6" s="230"/>
      <c r="C6" s="254" t="s">
        <v>119</v>
      </c>
      <c r="D6" s="255"/>
      <c r="E6" s="53" t="s">
        <v>6</v>
      </c>
      <c r="F6" s="256">
        <v>571</v>
      </c>
      <c r="G6" s="249"/>
      <c r="H6" s="69"/>
      <c r="I6" s="69"/>
      <c r="J6" s="6"/>
      <c r="K6" s="2"/>
      <c r="L6" s="2"/>
      <c r="M6" s="2"/>
    </row>
    <row r="7" spans="1:23" s="3" customFormat="1" ht="27" customHeight="1" x14ac:dyDescent="0.2">
      <c r="A7" s="221" t="s">
        <v>4</v>
      </c>
      <c r="B7" s="222"/>
      <c r="C7" s="241" t="s">
        <v>68</v>
      </c>
      <c r="D7" s="242"/>
      <c r="E7" s="53" t="s">
        <v>7</v>
      </c>
      <c r="F7" s="227" t="s">
        <v>82</v>
      </c>
      <c r="G7" s="227"/>
      <c r="H7" s="69"/>
      <c r="I7" s="69"/>
      <c r="J7" s="2"/>
      <c r="K7" s="2"/>
      <c r="L7" s="2"/>
      <c r="M7" s="2"/>
    </row>
    <row r="8" spans="1:23" s="3" customFormat="1" ht="27" customHeight="1" x14ac:dyDescent="0.2">
      <c r="A8" s="219" t="s">
        <v>5</v>
      </c>
      <c r="B8" s="219"/>
      <c r="C8" s="241" t="s">
        <v>25</v>
      </c>
      <c r="D8" s="242"/>
      <c r="E8" s="53" t="s">
        <v>8</v>
      </c>
      <c r="F8" s="250">
        <v>5</v>
      </c>
      <c r="G8" s="251"/>
      <c r="H8" s="70"/>
      <c r="I8" s="70"/>
      <c r="J8" s="2"/>
      <c r="K8" s="2"/>
      <c r="L8" s="2"/>
      <c r="M8" s="2"/>
    </row>
    <row r="9" spans="1:23" s="3" customFormat="1" ht="27" customHeight="1" x14ac:dyDescent="0.2">
      <c r="A9" s="221" t="s">
        <v>20</v>
      </c>
      <c r="B9" s="222"/>
      <c r="C9" s="245" t="str">
        <f>Cuong!C9</f>
        <v>NA</v>
      </c>
      <c r="D9" s="246"/>
      <c r="E9" s="53" t="s">
        <v>19</v>
      </c>
      <c r="F9" s="245">
        <f>Cuong!F9</f>
        <v>1</v>
      </c>
      <c r="G9" s="246"/>
      <c r="H9" s="71"/>
      <c r="I9" s="71"/>
      <c r="J9" s="2"/>
      <c r="K9" s="2"/>
      <c r="L9" s="2"/>
    </row>
    <row r="10" spans="1:23" s="3" customFormat="1" ht="11.25" customHeight="1" x14ac:dyDescent="0.2">
      <c r="A10" s="226"/>
      <c r="B10" s="226"/>
      <c r="C10" s="226"/>
      <c r="D10" s="226"/>
      <c r="E10" s="226"/>
      <c r="F10" s="226"/>
      <c r="G10" s="226"/>
      <c r="H10" s="60"/>
      <c r="I10" s="60"/>
      <c r="J10" s="2"/>
      <c r="K10" s="2"/>
      <c r="L10" s="2"/>
      <c r="M10" s="2"/>
    </row>
    <row r="11" spans="1:23" s="2" customFormat="1" ht="23.25" customHeight="1" x14ac:dyDescent="0.2">
      <c r="A11" s="6"/>
      <c r="B11" s="54"/>
      <c r="C11" s="48" t="s">
        <v>69</v>
      </c>
      <c r="D11" s="30" t="s">
        <v>30</v>
      </c>
      <c r="E11" s="48" t="s">
        <v>27</v>
      </c>
      <c r="F11" s="47" t="s">
        <v>31</v>
      </c>
      <c r="G11" s="47" t="s">
        <v>32</v>
      </c>
      <c r="H11" s="29" t="s">
        <v>121</v>
      </c>
      <c r="I11" s="29" t="s">
        <v>122</v>
      </c>
    </row>
    <row r="12" spans="1:23" ht="25.5" customHeight="1" thickBot="1" x14ac:dyDescent="0.25">
      <c r="A12" s="9" t="s">
        <v>16</v>
      </c>
      <c r="B12" s="10" t="s">
        <v>24</v>
      </c>
      <c r="C12" s="11" t="s">
        <v>15</v>
      </c>
      <c r="D12" s="11" t="s">
        <v>15</v>
      </c>
      <c r="E12" s="11" t="s">
        <v>15</v>
      </c>
      <c r="F12" s="11" t="s">
        <v>15</v>
      </c>
      <c r="G12" s="11" t="s">
        <v>15</v>
      </c>
      <c r="H12" s="12"/>
      <c r="I12" s="12"/>
      <c r="J12" s="12"/>
      <c r="K12" s="28" t="s">
        <v>23</v>
      </c>
      <c r="L12" s="28" t="s">
        <v>125</v>
      </c>
      <c r="M12" s="48" t="s">
        <v>69</v>
      </c>
      <c r="N12" s="30" t="s">
        <v>30</v>
      </c>
      <c r="O12" s="48" t="s">
        <v>27</v>
      </c>
      <c r="P12" s="47" t="s">
        <v>31</v>
      </c>
      <c r="Q12" s="47" t="s">
        <v>32</v>
      </c>
      <c r="S12" s="48" t="s">
        <v>26</v>
      </c>
      <c r="T12" s="30" t="s">
        <v>30</v>
      </c>
      <c r="U12" s="48" t="s">
        <v>27</v>
      </c>
      <c r="V12" s="47" t="s">
        <v>31</v>
      </c>
      <c r="W12" s="47" t="s">
        <v>32</v>
      </c>
    </row>
    <row r="13" spans="1:23" ht="17.100000000000001" customHeight="1" thickBot="1" x14ac:dyDescent="0.25">
      <c r="A13" s="14">
        <f>'[2]Viet VS'!A13</f>
        <v>1</v>
      </c>
      <c r="B13" s="163">
        <v>43161</v>
      </c>
      <c r="C13" s="160">
        <v>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17" t="s">
        <v>76</v>
      </c>
      <c r="K13" s="18" t="str">
        <f t="shared" ref="K13:K33" si="0">$C$9</f>
        <v>NA</v>
      </c>
      <c r="L13" s="18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</row>
    <row r="14" spans="1:23" ht="17.100000000000001" customHeight="1" thickBot="1" x14ac:dyDescent="0.25">
      <c r="A14" s="14"/>
      <c r="B14" s="164">
        <v>43162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7"/>
      <c r="K14" s="18" t="str">
        <f t="shared" si="0"/>
        <v>NA</v>
      </c>
      <c r="L14" s="18">
        <v>0</v>
      </c>
      <c r="M14" s="19"/>
      <c r="N14" s="19"/>
      <c r="O14" s="19"/>
      <c r="P14" s="19"/>
      <c r="Q14" s="19"/>
      <c r="S14" s="19"/>
      <c r="T14" s="19"/>
      <c r="U14" s="19"/>
      <c r="V14" s="19"/>
      <c r="W14" s="19"/>
    </row>
    <row r="15" spans="1:23" ht="17.100000000000001" customHeight="1" thickBot="1" x14ac:dyDescent="0.25">
      <c r="A15" s="14"/>
      <c r="B15" s="164">
        <v>43162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7"/>
      <c r="K15" s="18" t="str">
        <f t="shared" si="0"/>
        <v>NA</v>
      </c>
      <c r="L15" s="18">
        <v>0</v>
      </c>
      <c r="M15" s="19"/>
      <c r="N15" s="19"/>
      <c r="O15" s="19"/>
      <c r="P15" s="19"/>
      <c r="Q15" s="19"/>
      <c r="S15" s="19"/>
      <c r="T15" s="19"/>
      <c r="U15" s="19"/>
      <c r="V15" s="19"/>
      <c r="W15" s="19"/>
    </row>
    <row r="16" spans="1:23" ht="17.100000000000001" customHeight="1" thickBot="1" x14ac:dyDescent="0.25">
      <c r="A16" s="14"/>
      <c r="B16" s="164">
        <v>43163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17"/>
      <c r="K16" s="18" t="str">
        <f t="shared" si="0"/>
        <v>NA</v>
      </c>
      <c r="L16" s="18">
        <v>0</v>
      </c>
      <c r="M16" s="19"/>
      <c r="N16" s="19"/>
      <c r="O16" s="19"/>
      <c r="P16" s="19"/>
      <c r="Q16" s="19"/>
      <c r="S16" s="19"/>
      <c r="T16" s="19"/>
      <c r="U16" s="19"/>
      <c r="V16" s="19"/>
      <c r="W16" s="19"/>
    </row>
    <row r="17" spans="1:23" ht="17.100000000000001" customHeight="1" thickBot="1" x14ac:dyDescent="0.25">
      <c r="A17" s="14"/>
      <c r="B17" s="164">
        <v>43163</v>
      </c>
      <c r="C17" s="145">
        <v>0</v>
      </c>
      <c r="D17" s="145">
        <v>0</v>
      </c>
      <c r="E17" s="145">
        <v>0</v>
      </c>
      <c r="F17" s="145">
        <v>0</v>
      </c>
      <c r="G17" s="145">
        <v>0</v>
      </c>
      <c r="H17" s="145">
        <v>0</v>
      </c>
      <c r="I17" s="145">
        <v>0</v>
      </c>
      <c r="J17" s="17"/>
      <c r="K17" s="18" t="str">
        <f t="shared" si="0"/>
        <v>NA</v>
      </c>
      <c r="L17" s="18">
        <v>0</v>
      </c>
      <c r="M17" s="19"/>
      <c r="N17" s="19"/>
      <c r="O17" s="19"/>
      <c r="P17" s="19"/>
      <c r="Q17" s="19"/>
      <c r="S17" s="19"/>
      <c r="T17" s="19"/>
      <c r="U17" s="19"/>
      <c r="V17" s="19"/>
      <c r="W17" s="19"/>
    </row>
    <row r="18" spans="1:23" ht="17.100000000000001" customHeight="1" thickBot="1" x14ac:dyDescent="0.25">
      <c r="A18" s="14"/>
      <c r="B18" s="164">
        <v>43318</v>
      </c>
      <c r="C18" s="145">
        <v>0</v>
      </c>
      <c r="D18" s="145">
        <v>0</v>
      </c>
      <c r="E18" s="145">
        <v>0</v>
      </c>
      <c r="F18" s="145">
        <v>0</v>
      </c>
      <c r="G18" s="145">
        <v>0</v>
      </c>
      <c r="H18" s="145">
        <v>0</v>
      </c>
      <c r="I18" s="145">
        <v>0</v>
      </c>
      <c r="J18" s="17"/>
      <c r="K18" s="18" t="str">
        <f t="shared" si="0"/>
        <v>NA</v>
      </c>
      <c r="L18" s="18">
        <v>0</v>
      </c>
      <c r="M18" s="19"/>
      <c r="N18" s="19"/>
      <c r="O18" s="19"/>
      <c r="P18" s="19"/>
      <c r="Q18" s="19"/>
      <c r="S18" s="19"/>
      <c r="T18" s="19"/>
      <c r="U18" s="19"/>
      <c r="V18" s="19"/>
      <c r="W18" s="19"/>
    </row>
    <row r="19" spans="1:23" ht="17.100000000000001" customHeight="1" thickBot="1" x14ac:dyDescent="0.25">
      <c r="A19" s="14"/>
      <c r="B19" s="164">
        <v>43347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17"/>
      <c r="K19" s="18" t="str">
        <f t="shared" si="0"/>
        <v>NA</v>
      </c>
      <c r="L19" s="18">
        <v>0</v>
      </c>
      <c r="M19" s="19"/>
      <c r="N19" s="19"/>
      <c r="O19" s="19"/>
      <c r="P19" s="19"/>
      <c r="Q19" s="19"/>
      <c r="S19" s="19"/>
      <c r="T19" s="19"/>
      <c r="U19" s="19"/>
      <c r="V19" s="19"/>
      <c r="W19" s="19"/>
    </row>
    <row r="20" spans="1:23" ht="17.100000000000001" customHeight="1" thickBot="1" x14ac:dyDescent="0.25">
      <c r="A20" s="14"/>
      <c r="B20" s="164">
        <v>43347</v>
      </c>
      <c r="C20" s="145">
        <v>0</v>
      </c>
      <c r="D20" s="145">
        <v>0</v>
      </c>
      <c r="E20" s="145">
        <v>0</v>
      </c>
      <c r="F20" s="145">
        <v>0</v>
      </c>
      <c r="G20" s="145">
        <v>0</v>
      </c>
      <c r="H20" s="145">
        <v>0</v>
      </c>
      <c r="I20" s="145">
        <v>0</v>
      </c>
      <c r="J20" s="17"/>
      <c r="K20" s="18" t="str">
        <f t="shared" si="0"/>
        <v>NA</v>
      </c>
      <c r="L20" s="18">
        <v>0</v>
      </c>
      <c r="M20" s="19"/>
      <c r="N20" s="19"/>
      <c r="O20" s="19"/>
      <c r="P20" s="19"/>
      <c r="Q20" s="19"/>
      <c r="S20" s="19"/>
      <c r="T20" s="19"/>
      <c r="U20" s="19"/>
      <c r="V20" s="19"/>
      <c r="W20" s="19"/>
    </row>
    <row r="21" spans="1:23" ht="17.100000000000001" customHeight="1" thickBot="1" x14ac:dyDescent="0.25">
      <c r="A21" s="14"/>
      <c r="B21" s="164">
        <v>43348</v>
      </c>
      <c r="C21" s="145">
        <v>0</v>
      </c>
      <c r="D21" s="145">
        <v>0</v>
      </c>
      <c r="E21" s="145">
        <v>0</v>
      </c>
      <c r="F21" s="145">
        <v>0</v>
      </c>
      <c r="G21" s="145">
        <v>0</v>
      </c>
      <c r="H21" s="145">
        <v>0</v>
      </c>
      <c r="I21" s="145">
        <v>0</v>
      </c>
      <c r="J21" s="17"/>
      <c r="K21" s="18" t="str">
        <f t="shared" si="0"/>
        <v>NA</v>
      </c>
      <c r="L21" s="18">
        <v>0</v>
      </c>
      <c r="M21" s="19"/>
      <c r="N21" s="19"/>
      <c r="O21" s="19"/>
      <c r="P21" s="19"/>
      <c r="Q21" s="19"/>
      <c r="S21" s="19"/>
      <c r="T21" s="19"/>
      <c r="U21" s="19"/>
      <c r="V21" s="19"/>
      <c r="W21" s="19"/>
    </row>
    <row r="22" spans="1:23" ht="17.100000000000001" customHeight="1" thickBot="1" x14ac:dyDescent="0.25">
      <c r="A22" s="14"/>
      <c r="B22" s="164">
        <v>43348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0</v>
      </c>
      <c r="J22" s="2"/>
      <c r="K22" s="18" t="str">
        <f t="shared" si="0"/>
        <v>NA</v>
      </c>
      <c r="L22" s="18">
        <v>0</v>
      </c>
      <c r="M22" s="19"/>
      <c r="N22" s="19"/>
      <c r="O22" s="19"/>
      <c r="P22" s="19"/>
      <c r="Q22" s="19"/>
      <c r="S22" s="19"/>
      <c r="T22" s="19"/>
      <c r="U22" s="19"/>
      <c r="V22" s="19"/>
      <c r="W22" s="19"/>
    </row>
    <row r="23" spans="1:23" ht="17.100000000000001" customHeight="1" thickBot="1" x14ac:dyDescent="0.25">
      <c r="A23" s="14"/>
      <c r="B23" s="164">
        <v>43444</v>
      </c>
      <c r="C23" s="145">
        <v>0</v>
      </c>
      <c r="D23" s="145">
        <v>0</v>
      </c>
      <c r="E23" s="145">
        <v>0</v>
      </c>
      <c r="F23" s="145">
        <v>0</v>
      </c>
      <c r="G23" s="145">
        <v>0</v>
      </c>
      <c r="H23" s="145">
        <v>0</v>
      </c>
      <c r="I23" s="145">
        <v>0</v>
      </c>
      <c r="J23" s="86">
        <v>1.5</v>
      </c>
      <c r="K23" s="18" t="str">
        <f t="shared" si="0"/>
        <v>NA</v>
      </c>
      <c r="L23" s="18">
        <v>0</v>
      </c>
      <c r="M23" s="19"/>
      <c r="N23" s="19"/>
      <c r="O23" s="19"/>
      <c r="P23" s="19"/>
      <c r="Q23" s="19"/>
      <c r="S23" s="19"/>
      <c r="T23" s="19"/>
      <c r="U23" s="19"/>
      <c r="V23" s="19"/>
      <c r="W23" s="19"/>
    </row>
    <row r="24" spans="1:23" ht="17.100000000000001" customHeight="1" thickBot="1" x14ac:dyDescent="0.25">
      <c r="A24" s="14"/>
      <c r="B24" s="164"/>
      <c r="C24" s="145"/>
      <c r="D24" s="145"/>
      <c r="E24" s="145"/>
      <c r="F24" s="145"/>
      <c r="G24" s="145"/>
      <c r="H24" s="145"/>
      <c r="I24" s="145"/>
      <c r="J24" s="17"/>
      <c r="K24" s="18" t="str">
        <f t="shared" si="0"/>
        <v>NA</v>
      </c>
      <c r="L24" s="18">
        <v>0</v>
      </c>
      <c r="M24" s="19"/>
      <c r="N24" s="19"/>
      <c r="O24" s="19"/>
      <c r="P24" s="19"/>
      <c r="Q24" s="19"/>
      <c r="S24" s="19"/>
      <c r="T24" s="19"/>
      <c r="U24" s="19"/>
      <c r="V24" s="19"/>
      <c r="W24" s="19"/>
    </row>
    <row r="25" spans="1:23" ht="17.100000000000001" customHeight="1" thickBot="1" x14ac:dyDescent="0.25">
      <c r="A25" s="14"/>
      <c r="B25" s="164"/>
      <c r="C25" s="145"/>
      <c r="D25" s="145"/>
      <c r="E25" s="145"/>
      <c r="F25" s="145"/>
      <c r="G25" s="145"/>
      <c r="H25" s="145"/>
      <c r="I25" s="145"/>
      <c r="J25" s="17"/>
      <c r="K25" s="18" t="str">
        <f t="shared" si="0"/>
        <v>NA</v>
      </c>
      <c r="L25" s="18">
        <v>0</v>
      </c>
      <c r="M25" s="19"/>
      <c r="N25" s="19"/>
      <c r="O25" s="19"/>
      <c r="P25" s="19"/>
      <c r="Q25" s="19"/>
      <c r="S25" s="19"/>
      <c r="T25" s="19"/>
      <c r="U25" s="19"/>
      <c r="V25" s="19"/>
      <c r="W25" s="19"/>
    </row>
    <row r="26" spans="1:23" ht="17.100000000000001" customHeight="1" thickBot="1" x14ac:dyDescent="0.25">
      <c r="A26" s="14"/>
      <c r="B26" s="164"/>
      <c r="C26" s="145"/>
      <c r="D26" s="145"/>
      <c r="E26" s="145"/>
      <c r="F26" s="145"/>
      <c r="G26" s="145"/>
      <c r="H26" s="145"/>
      <c r="I26" s="145"/>
      <c r="J26" s="17"/>
      <c r="K26" s="18" t="str">
        <f t="shared" si="0"/>
        <v>NA</v>
      </c>
      <c r="L26" s="18">
        <v>0</v>
      </c>
      <c r="M26" s="19"/>
      <c r="N26" s="19"/>
      <c r="O26" s="19"/>
      <c r="P26" s="19"/>
      <c r="Q26" s="19"/>
      <c r="S26" s="19"/>
      <c r="T26" s="19"/>
      <c r="U26" s="19"/>
      <c r="V26" s="19"/>
      <c r="W26" s="19"/>
    </row>
    <row r="27" spans="1:23" ht="17.100000000000001" customHeight="1" thickBot="1" x14ac:dyDescent="0.25">
      <c r="A27" s="14"/>
      <c r="B27" s="164"/>
      <c r="C27" s="145"/>
      <c r="D27" s="145"/>
      <c r="E27" s="145"/>
      <c r="F27" s="145"/>
      <c r="G27" s="145"/>
      <c r="H27" s="145"/>
      <c r="I27" s="145"/>
      <c r="J27" s="17"/>
      <c r="K27" s="18" t="str">
        <f t="shared" si="0"/>
        <v>NA</v>
      </c>
      <c r="L27" s="18">
        <v>0</v>
      </c>
      <c r="M27" s="19"/>
      <c r="N27" s="19"/>
      <c r="O27" s="19"/>
      <c r="P27" s="19"/>
      <c r="Q27" s="19"/>
      <c r="S27" s="19"/>
      <c r="T27" s="19"/>
      <c r="U27" s="19"/>
      <c r="V27" s="19"/>
      <c r="W27" s="19"/>
    </row>
    <row r="28" spans="1:23" ht="17.100000000000001" customHeight="1" thickBot="1" x14ac:dyDescent="0.25">
      <c r="A28" s="14">
        <f>'[2]Viet VS'!A14</f>
        <v>2</v>
      </c>
      <c r="B28" s="164"/>
      <c r="C28" s="145"/>
      <c r="D28" s="145"/>
      <c r="E28" s="145"/>
      <c r="F28" s="145"/>
      <c r="G28" s="145"/>
      <c r="H28" s="145"/>
      <c r="I28" s="145"/>
      <c r="J28" s="17"/>
      <c r="K28" s="18" t="str">
        <f t="shared" si="0"/>
        <v>NA</v>
      </c>
      <c r="L28" s="18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S28" s="19"/>
      <c r="T28" s="19"/>
      <c r="U28" s="19"/>
      <c r="V28" s="19"/>
      <c r="W28" s="19"/>
    </row>
    <row r="29" spans="1:23" ht="17.100000000000001" customHeight="1" thickBot="1" x14ac:dyDescent="0.25">
      <c r="A29" s="14">
        <f>'[2]Viet VS'!A15</f>
        <v>3</v>
      </c>
      <c r="B29" s="164"/>
      <c r="C29" s="145"/>
      <c r="D29" s="145"/>
      <c r="E29" s="145"/>
      <c r="F29" s="145"/>
      <c r="G29" s="145"/>
      <c r="H29" s="145"/>
      <c r="I29" s="145"/>
      <c r="J29" s="17"/>
      <c r="K29" s="18" t="str">
        <f t="shared" si="0"/>
        <v>NA</v>
      </c>
      <c r="L29" s="18">
        <v>0</v>
      </c>
      <c r="M29" s="19"/>
      <c r="N29" s="19"/>
      <c r="O29" s="19"/>
      <c r="P29" s="19"/>
      <c r="Q29" s="19"/>
      <c r="S29" s="19"/>
      <c r="T29" s="19"/>
      <c r="U29" s="19"/>
      <c r="V29" s="19"/>
      <c r="W29" s="19"/>
    </row>
    <row r="30" spans="1:23" ht="17.100000000000001" customHeight="1" thickBot="1" x14ac:dyDescent="0.25">
      <c r="A30" s="14">
        <f>'[2]Viet VS'!A16</f>
        <v>4</v>
      </c>
      <c r="B30" s="164"/>
      <c r="C30" s="145"/>
      <c r="D30" s="145"/>
      <c r="E30" s="145"/>
      <c r="F30" s="145"/>
      <c r="G30" s="145"/>
      <c r="H30" s="145"/>
      <c r="I30" s="145"/>
      <c r="J30" s="17"/>
      <c r="K30" s="18" t="str">
        <f t="shared" si="0"/>
        <v>NA</v>
      </c>
      <c r="L30" s="18">
        <v>0</v>
      </c>
      <c r="M30" s="19"/>
      <c r="N30" s="19"/>
      <c r="O30" s="19"/>
      <c r="P30" s="19"/>
      <c r="Q30" s="19"/>
      <c r="S30" s="19"/>
      <c r="T30" s="19"/>
      <c r="U30" s="19"/>
      <c r="V30" s="19"/>
      <c r="W30" s="19"/>
    </row>
    <row r="31" spans="1:23" ht="17.100000000000001" customHeight="1" thickBot="1" x14ac:dyDescent="0.25">
      <c r="A31" s="14">
        <f>'[2]Viet VS'!A17</f>
        <v>5</v>
      </c>
      <c r="B31" s="164"/>
      <c r="C31" s="145"/>
      <c r="D31" s="145"/>
      <c r="E31" s="145"/>
      <c r="F31" s="145"/>
      <c r="G31" s="145"/>
      <c r="H31" s="145"/>
      <c r="I31" s="145"/>
      <c r="J31" s="17"/>
      <c r="K31" s="18" t="str">
        <f t="shared" si="0"/>
        <v>NA</v>
      </c>
      <c r="L31" s="18">
        <v>0</v>
      </c>
      <c r="M31" s="19"/>
      <c r="N31" s="19"/>
      <c r="O31" s="19"/>
      <c r="P31" s="19"/>
      <c r="Q31" s="19"/>
      <c r="S31" s="19"/>
      <c r="T31" s="19"/>
      <c r="U31" s="19"/>
      <c r="V31" s="19"/>
      <c r="W31" s="19"/>
    </row>
    <row r="32" spans="1:23" ht="17.100000000000001" customHeight="1" thickBot="1" x14ac:dyDescent="0.25">
      <c r="A32" s="14">
        <f>'[2]Viet VS'!A18</f>
        <v>6</v>
      </c>
      <c r="B32" s="164">
        <v>43348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0</v>
      </c>
      <c r="J32" s="17"/>
      <c r="K32" s="18" t="str">
        <f t="shared" si="0"/>
        <v>NA</v>
      </c>
      <c r="L32" s="18">
        <v>0</v>
      </c>
      <c r="M32" s="19"/>
      <c r="N32" s="19"/>
      <c r="O32" s="19"/>
      <c r="P32" s="19"/>
      <c r="Q32" s="19"/>
      <c r="S32" s="19"/>
      <c r="T32" s="19"/>
      <c r="U32" s="19"/>
      <c r="V32" s="19"/>
      <c r="W32" s="19"/>
    </row>
    <row r="33" spans="1:32" ht="17.100000000000001" customHeight="1" thickBot="1" x14ac:dyDescent="0.25">
      <c r="A33" s="14">
        <f>'[2]Viet VS'!A19</f>
        <v>7</v>
      </c>
      <c r="B33" s="164">
        <v>43444</v>
      </c>
      <c r="C33" s="145">
        <v>0</v>
      </c>
      <c r="D33" s="145">
        <v>0</v>
      </c>
      <c r="E33" s="145">
        <v>0</v>
      </c>
      <c r="F33" s="145">
        <v>0</v>
      </c>
      <c r="G33" s="145">
        <v>0</v>
      </c>
      <c r="H33" s="145">
        <v>0</v>
      </c>
      <c r="I33" s="145">
        <v>0</v>
      </c>
      <c r="J33" s="17"/>
      <c r="K33" s="18" t="str">
        <f t="shared" si="0"/>
        <v>NA</v>
      </c>
      <c r="L33" s="18">
        <v>0</v>
      </c>
      <c r="M33" s="19"/>
      <c r="N33" s="19"/>
      <c r="O33" s="19"/>
      <c r="P33" s="19"/>
      <c r="Q33" s="19"/>
      <c r="S33" s="19"/>
      <c r="T33" s="19"/>
      <c r="U33" s="19"/>
      <c r="V33" s="19"/>
      <c r="W33" s="19"/>
    </row>
    <row r="34" spans="1:32" ht="17.100000000000001" customHeight="1" x14ac:dyDescent="0.2">
      <c r="A34" s="14" t="s">
        <v>9</v>
      </c>
      <c r="B34" s="20"/>
      <c r="C34" s="16" t="str">
        <f t="shared" ref="C34:G36" si="1">IF(M34=0, "&lt; 1", M34)</f>
        <v>&lt; 1</v>
      </c>
      <c r="D34" s="16" t="str">
        <f t="shared" si="1"/>
        <v>&lt; 1</v>
      </c>
      <c r="E34" s="16" t="str">
        <f t="shared" si="1"/>
        <v>&lt; 1</v>
      </c>
      <c r="F34" s="16" t="str">
        <f t="shared" si="1"/>
        <v>&lt; 1</v>
      </c>
      <c r="G34" s="16" t="str">
        <f t="shared" si="1"/>
        <v>&lt; 1</v>
      </c>
      <c r="H34" s="72"/>
      <c r="I34" s="72"/>
      <c r="J34" s="55"/>
      <c r="M34" s="14">
        <f>ROUNDUP(AVERAGE(M13:M33), 0)</f>
        <v>0</v>
      </c>
      <c r="N34" s="14">
        <f>ROUNDUP(AVERAGE(N13:N33), 0)</f>
        <v>0</v>
      </c>
      <c r="O34" s="14">
        <f>ROUNDUP(AVERAGE(O13:O33), 0)</f>
        <v>0</v>
      </c>
      <c r="P34" s="14">
        <f>ROUNDUP(AVERAGE(P13:P33), 0)</f>
        <v>0</v>
      </c>
      <c r="Q34" s="14">
        <f>ROUNDUP(AVERAGE(Q13:Q33), 0)</f>
        <v>0</v>
      </c>
      <c r="S34" s="14">
        <f>ROUNDUP(AVERAGE(S13:S33), 0)</f>
        <v>0</v>
      </c>
      <c r="T34" s="14">
        <f>ROUNDUP(AVERAGE(T13:T33), 0)</f>
        <v>0</v>
      </c>
      <c r="U34" s="14">
        <f>ROUNDUP(AVERAGE(U13:U33), 0)</f>
        <v>0</v>
      </c>
      <c r="V34" s="14">
        <f>ROUNDUP(AVERAGE(V13:V33), 0)</f>
        <v>0</v>
      </c>
      <c r="W34" s="14">
        <f>ROUNDUP(AVERAGE(W13:W33), 0)</f>
        <v>0</v>
      </c>
    </row>
    <row r="35" spans="1:32" ht="17.100000000000001" customHeight="1" x14ac:dyDescent="0.2">
      <c r="A35" s="14" t="s">
        <v>10</v>
      </c>
      <c r="B35" s="21"/>
      <c r="C35" s="16" t="str">
        <f t="shared" si="1"/>
        <v>&lt; 1</v>
      </c>
      <c r="D35" s="16" t="str">
        <f t="shared" si="1"/>
        <v>&lt; 1</v>
      </c>
      <c r="E35" s="16" t="str">
        <f t="shared" si="1"/>
        <v>&lt; 1</v>
      </c>
      <c r="F35" s="16" t="str">
        <f t="shared" si="1"/>
        <v>&lt; 1</v>
      </c>
      <c r="G35" s="16" t="str">
        <f t="shared" si="1"/>
        <v>&lt; 1</v>
      </c>
      <c r="H35" s="72"/>
      <c r="I35" s="72"/>
      <c r="J35" s="55"/>
      <c r="M35" s="14">
        <f>MIN(M13:M33)</f>
        <v>0</v>
      </c>
      <c r="N35" s="14">
        <f>MIN(N13:N33)</f>
        <v>0</v>
      </c>
      <c r="O35" s="14">
        <f>MIN(O13:O33)</f>
        <v>0</v>
      </c>
      <c r="P35" s="14">
        <f>MIN(P13:P33)</f>
        <v>0</v>
      </c>
      <c r="Q35" s="14">
        <f>MIN(Q13:Q33)</f>
        <v>0</v>
      </c>
      <c r="S35" s="14">
        <f>MIN(S13:S33)</f>
        <v>0</v>
      </c>
      <c r="T35" s="14">
        <f>MIN(T13:T33)</f>
        <v>0</v>
      </c>
      <c r="U35" s="14">
        <f>MIN(U13:U33)</f>
        <v>0</v>
      </c>
      <c r="V35" s="14">
        <f>MIN(V13:V33)</f>
        <v>0</v>
      </c>
      <c r="W35" s="14">
        <f>MIN(W13:W33)</f>
        <v>0</v>
      </c>
    </row>
    <row r="36" spans="1:32" ht="17.100000000000001" customHeight="1" x14ac:dyDescent="0.2">
      <c r="A36" s="14" t="s">
        <v>11</v>
      </c>
      <c r="B36" s="21"/>
      <c r="C36" s="16" t="str">
        <f t="shared" si="1"/>
        <v>&lt; 1</v>
      </c>
      <c r="D36" s="16" t="str">
        <f t="shared" si="1"/>
        <v>&lt; 1</v>
      </c>
      <c r="E36" s="16" t="str">
        <f t="shared" si="1"/>
        <v>&lt; 1</v>
      </c>
      <c r="F36" s="16" t="str">
        <f t="shared" si="1"/>
        <v>&lt; 1</v>
      </c>
      <c r="G36" s="16" t="str">
        <f t="shared" si="1"/>
        <v>&lt; 1</v>
      </c>
      <c r="H36" s="72"/>
      <c r="I36" s="72"/>
      <c r="J36" s="55"/>
      <c r="M36" s="14">
        <f>MAX(M13:M33)</f>
        <v>0</v>
      </c>
      <c r="N36" s="14">
        <f>MAX(N13:N33)</f>
        <v>0</v>
      </c>
      <c r="O36" s="14">
        <f>MAX(O13:O33)</f>
        <v>0</v>
      </c>
      <c r="P36" s="14">
        <f>MAX(P13:P33)</f>
        <v>0</v>
      </c>
      <c r="Q36" s="14">
        <f>MAX(Q13:Q33)</f>
        <v>0</v>
      </c>
      <c r="S36" s="14">
        <f>MAX(S13:S33)</f>
        <v>0</v>
      </c>
      <c r="T36" s="14">
        <f>MAX(T13:T33)</f>
        <v>0</v>
      </c>
      <c r="U36" s="14">
        <f>MAX(U13:U33)</f>
        <v>0</v>
      </c>
      <c r="V36" s="14">
        <f>MAX(V13:V33)</f>
        <v>0</v>
      </c>
      <c r="W36" s="14">
        <f>MAX(W13:W33)</f>
        <v>0</v>
      </c>
    </row>
    <row r="37" spans="1:32" ht="17.100000000000001" customHeight="1" x14ac:dyDescent="0.2">
      <c r="A37" s="14" t="s">
        <v>12</v>
      </c>
      <c r="B37" s="21"/>
      <c r="C37" s="22">
        <f t="shared" ref="C37:G38" si="2">M37</f>
        <v>0</v>
      </c>
      <c r="D37" s="22">
        <f t="shared" si="2"/>
        <v>0</v>
      </c>
      <c r="E37" s="22">
        <f t="shared" si="2"/>
        <v>0</v>
      </c>
      <c r="F37" s="22">
        <f t="shared" si="2"/>
        <v>0</v>
      </c>
      <c r="G37" s="22">
        <f t="shared" si="2"/>
        <v>0</v>
      </c>
      <c r="H37" s="73"/>
      <c r="I37" s="73"/>
      <c r="J37" s="23"/>
      <c r="M37" s="22">
        <f>STDEV(M13:M33)</f>
        <v>0</v>
      </c>
      <c r="N37" s="22">
        <f>STDEV(N13:N33)</f>
        <v>0</v>
      </c>
      <c r="O37" s="22">
        <f>STDEV(O13:O33)</f>
        <v>0</v>
      </c>
      <c r="P37" s="22">
        <f>STDEV(P13:P33)</f>
        <v>0</v>
      </c>
      <c r="Q37" s="22">
        <f>STDEV(Q13:Q33)</f>
        <v>0</v>
      </c>
      <c r="S37" s="22" t="e">
        <f>STDEV(S13:S33)</f>
        <v>#DIV/0!</v>
      </c>
      <c r="T37" s="22" t="e">
        <f>STDEV(T13:T33)</f>
        <v>#DIV/0!</v>
      </c>
      <c r="U37" s="22" t="e">
        <f>STDEV(U13:U33)</f>
        <v>#DIV/0!</v>
      </c>
      <c r="V37" s="22" t="e">
        <f>STDEV(V13:V33)</f>
        <v>#DIV/0!</v>
      </c>
      <c r="W37" s="22" t="e">
        <f>STDEV(W13:W33)</f>
        <v>#DIV/0!</v>
      </c>
    </row>
    <row r="38" spans="1:32" ht="17.100000000000001" customHeight="1" x14ac:dyDescent="0.2">
      <c r="A38" s="14" t="s">
        <v>13</v>
      </c>
      <c r="B38" s="21"/>
      <c r="C38" s="22" t="str">
        <f t="shared" si="2"/>
        <v>NA</v>
      </c>
      <c r="D38" s="22" t="str">
        <f t="shared" si="2"/>
        <v>NA</v>
      </c>
      <c r="E38" s="22" t="str">
        <f t="shared" si="2"/>
        <v>NA</v>
      </c>
      <c r="F38" s="22" t="str">
        <f t="shared" si="2"/>
        <v>NA</v>
      </c>
      <c r="G38" s="22" t="str">
        <f t="shared" si="2"/>
        <v>NA</v>
      </c>
      <c r="H38" s="73"/>
      <c r="I38" s="73"/>
      <c r="J38" s="23"/>
      <c r="M38" s="22" t="str">
        <f>IF(M34=0, "NA", M37*100/M34)</f>
        <v>NA</v>
      </c>
      <c r="N38" s="22" t="str">
        <f>IF(N34=0, "NA", N37*100/N34)</f>
        <v>NA</v>
      </c>
      <c r="O38" s="22" t="str">
        <f>IF(O34=0, "NA", O37*100/O34)</f>
        <v>NA</v>
      </c>
      <c r="P38" s="22" t="str">
        <f>IF(P34=0, "NA", P37*100/P34)</f>
        <v>NA</v>
      </c>
      <c r="Q38" s="22" t="str">
        <f>IF(Q34=0, "NA", Q37*100/Q34)</f>
        <v>NA</v>
      </c>
      <c r="S38" s="22" t="str">
        <f>IF(S34=0, "NA", S37*100/S34)</f>
        <v>NA</v>
      </c>
      <c r="T38" s="22" t="str">
        <f>IF(T34=0, "NA", T37*100/T34)</f>
        <v>NA</v>
      </c>
      <c r="U38" s="22" t="str">
        <f>IF(U34=0, "NA", U37*100/U34)</f>
        <v>NA</v>
      </c>
      <c r="V38" s="22" t="str">
        <f>IF(V34=0, "NA", V37*100/V34)</f>
        <v>NA</v>
      </c>
      <c r="W38" s="22" t="str">
        <f>IF(W34=0, "NA", W37*100/W34)</f>
        <v>NA</v>
      </c>
    </row>
    <row r="39" spans="1:32" ht="11.25" customHeight="1" x14ac:dyDescent="0.2">
      <c r="N39" s="24"/>
    </row>
    <row r="40" spans="1:32" s="37" customFormat="1" ht="14.25" customHeight="1" x14ac:dyDescent="0.2">
      <c r="A40" s="212" t="s">
        <v>33</v>
      </c>
      <c r="B40" s="212"/>
      <c r="C40" s="212"/>
      <c r="E40" s="46"/>
      <c r="F40" s="56"/>
      <c r="G40" s="56"/>
      <c r="H40" s="62"/>
      <c r="I40" s="62"/>
      <c r="J40" s="56"/>
      <c r="K40" s="38"/>
      <c r="L40" s="38"/>
    </row>
    <row r="41" spans="1:32" s="37" customFormat="1" ht="14.25" customHeight="1" x14ac:dyDescent="0.2">
      <c r="A41" s="213" t="s">
        <v>34</v>
      </c>
      <c r="B41" s="214"/>
      <c r="C41" s="214"/>
      <c r="E41" s="46"/>
      <c r="F41" s="56"/>
      <c r="G41" s="56"/>
      <c r="H41" s="62"/>
      <c r="I41" s="62"/>
      <c r="J41" s="56"/>
      <c r="K41" s="45"/>
      <c r="L41" s="45"/>
      <c r="O41" s="43" t="s">
        <v>49</v>
      </c>
      <c r="P41" s="43"/>
      <c r="Q41" s="43"/>
      <c r="S41" s="43" t="s">
        <v>49</v>
      </c>
      <c r="T41" s="43"/>
      <c r="U41" s="43"/>
      <c r="W41" s="43" t="s">
        <v>49</v>
      </c>
      <c r="X41" s="43"/>
      <c r="Y41" s="43"/>
    </row>
    <row r="42" spans="1:32" ht="15.95" customHeight="1" thickBot="1" x14ac:dyDescent="0.25">
      <c r="A42" s="14" t="s">
        <v>9</v>
      </c>
      <c r="B42" s="21"/>
      <c r="C42" s="16" t="str">
        <f>IF(S34=0, "&lt; 1", S34)</f>
        <v>&lt; 1</v>
      </c>
      <c r="D42" s="16" t="str">
        <f>IF(T34=0, "&lt; 1", T34)</f>
        <v>&lt; 1</v>
      </c>
      <c r="E42" s="16" t="str">
        <f>IF(U34=0, "&lt; 1", U34)</f>
        <v>&lt; 1</v>
      </c>
      <c r="F42" s="16" t="str">
        <f>IF(V34=0, "&lt; 1", V34)</f>
        <v>&lt; 1</v>
      </c>
      <c r="G42" s="16" t="str">
        <f>IF(W34=0, "&lt; 1", W34)</f>
        <v>&lt; 1</v>
      </c>
      <c r="H42" s="72"/>
      <c r="I42" s="72"/>
      <c r="J42" s="55"/>
      <c r="M42" s="28"/>
      <c r="N42" s="28"/>
      <c r="O42" s="43"/>
      <c r="P42" s="43"/>
      <c r="Q42" s="43"/>
      <c r="R42" s="28"/>
      <c r="S42" s="43"/>
      <c r="T42" s="43"/>
      <c r="U42" s="43"/>
      <c r="W42" s="43"/>
      <c r="X42" s="43"/>
      <c r="Y42" s="43"/>
      <c r="Z42" s="28"/>
      <c r="AA42" s="28"/>
      <c r="AB42" s="28"/>
      <c r="AC42" s="28"/>
      <c r="AD42" s="28"/>
      <c r="AE42" s="28"/>
      <c r="AF42" s="28"/>
    </row>
    <row r="43" spans="1:32" ht="15.95" customHeight="1" x14ac:dyDescent="0.2">
      <c r="A43" s="14" t="s">
        <v>10</v>
      </c>
      <c r="B43" s="21"/>
      <c r="C43" s="16" t="str">
        <f t="shared" ref="C43:G44" si="3">IF(S35=0, "&lt; 1", S35)</f>
        <v>&lt; 1</v>
      </c>
      <c r="D43" s="16" t="str">
        <f t="shared" si="3"/>
        <v>&lt; 1</v>
      </c>
      <c r="E43" s="16" t="str">
        <f t="shared" si="3"/>
        <v>&lt; 1</v>
      </c>
      <c r="F43" s="16" t="str">
        <f t="shared" si="3"/>
        <v>&lt; 1</v>
      </c>
      <c r="G43" s="16" t="str">
        <f t="shared" si="3"/>
        <v>&lt; 1</v>
      </c>
      <c r="H43" s="72"/>
      <c r="I43" s="72"/>
      <c r="J43" s="55"/>
      <c r="M43" s="28"/>
      <c r="N43" s="28"/>
      <c r="O43" s="44"/>
      <c r="P43" s="44" t="s">
        <v>48</v>
      </c>
      <c r="Q43" s="44" t="s">
        <v>47</v>
      </c>
      <c r="R43" s="28"/>
      <c r="S43" s="44"/>
      <c r="T43" s="44" t="s">
        <v>48</v>
      </c>
      <c r="U43" s="44" t="s">
        <v>47</v>
      </c>
      <c r="W43" s="44"/>
      <c r="X43" s="44" t="s">
        <v>48</v>
      </c>
      <c r="Y43" s="44" t="s">
        <v>47</v>
      </c>
      <c r="Z43" s="28"/>
      <c r="AA43" s="28"/>
      <c r="AB43" s="28"/>
      <c r="AC43" s="28"/>
      <c r="AD43" s="28"/>
      <c r="AE43" s="28"/>
      <c r="AF43" s="28"/>
    </row>
    <row r="44" spans="1:32" ht="15.95" customHeight="1" x14ac:dyDescent="0.2">
      <c r="A44" s="14" t="s">
        <v>11</v>
      </c>
      <c r="B44" s="21"/>
      <c r="C44" s="16" t="str">
        <f t="shared" si="3"/>
        <v>&lt; 1</v>
      </c>
      <c r="D44" s="16" t="str">
        <f t="shared" si="3"/>
        <v>&lt; 1</v>
      </c>
      <c r="E44" s="16" t="str">
        <f t="shared" si="3"/>
        <v>&lt; 1</v>
      </c>
      <c r="F44" s="16" t="str">
        <f t="shared" si="3"/>
        <v>&lt; 1</v>
      </c>
      <c r="G44" s="16" t="str">
        <f t="shared" si="3"/>
        <v>&lt; 1</v>
      </c>
      <c r="H44" s="72"/>
      <c r="I44" s="72"/>
      <c r="J44" s="55"/>
      <c r="L44" s="43"/>
      <c r="M44" s="43"/>
      <c r="N44" s="43"/>
      <c r="O44" s="41" t="s">
        <v>46</v>
      </c>
      <c r="P44" s="41">
        <v>0.18181818181818182</v>
      </c>
      <c r="Q44" s="41">
        <v>0</v>
      </c>
      <c r="R44" s="28"/>
      <c r="S44" s="41" t="s">
        <v>46</v>
      </c>
      <c r="T44" s="41">
        <v>0.11363636363636363</v>
      </c>
      <c r="U44" s="41">
        <v>0</v>
      </c>
      <c r="W44" s="41" t="s">
        <v>46</v>
      </c>
      <c r="X44" s="41">
        <v>9.0909090909090912E-2</v>
      </c>
      <c r="Y44" s="41">
        <v>0</v>
      </c>
      <c r="Z44" s="28"/>
      <c r="AA44" s="28"/>
      <c r="AB44" s="28"/>
      <c r="AC44" s="28"/>
      <c r="AD44" s="28"/>
      <c r="AE44" s="28"/>
      <c r="AF44" s="28"/>
    </row>
    <row r="45" spans="1:32" ht="15.95" customHeight="1" x14ac:dyDescent="0.2">
      <c r="A45" s="14" t="s">
        <v>12</v>
      </c>
      <c r="B45" s="21"/>
      <c r="C45" s="16" t="e">
        <f t="shared" ref="C45:G46" si="4">S37</f>
        <v>#DIV/0!</v>
      </c>
      <c r="D45" s="16" t="e">
        <f t="shared" si="4"/>
        <v>#DIV/0!</v>
      </c>
      <c r="E45" s="16" t="e">
        <f t="shared" si="4"/>
        <v>#DIV/0!</v>
      </c>
      <c r="F45" s="16" t="e">
        <f t="shared" si="4"/>
        <v>#DIV/0!</v>
      </c>
      <c r="G45" s="16" t="e">
        <f t="shared" si="4"/>
        <v>#DIV/0!</v>
      </c>
      <c r="H45" s="72"/>
      <c r="I45" s="72"/>
      <c r="J45" s="55"/>
      <c r="L45" s="13"/>
      <c r="M45" s="13"/>
      <c r="O45" s="41" t="s">
        <v>45</v>
      </c>
      <c r="P45" s="41">
        <v>0.15221987315010568</v>
      </c>
      <c r="Q45" s="41">
        <v>0</v>
      </c>
      <c r="S45" s="41" t="s">
        <v>45</v>
      </c>
      <c r="T45" s="41">
        <v>0.10306553911205074</v>
      </c>
      <c r="U45" s="41">
        <v>0</v>
      </c>
      <c r="W45" s="41" t="s">
        <v>45</v>
      </c>
      <c r="X45" s="41">
        <v>8.4566596194503171E-2</v>
      </c>
      <c r="Y45" s="41">
        <v>0</v>
      </c>
      <c r="Z45" s="28"/>
      <c r="AA45" s="28"/>
      <c r="AB45" s="28"/>
      <c r="AC45" s="28"/>
      <c r="AD45" s="28"/>
      <c r="AE45" s="28"/>
      <c r="AF45" s="28"/>
    </row>
    <row r="46" spans="1:32" ht="15.95" customHeight="1" x14ac:dyDescent="0.2">
      <c r="A46" s="14" t="s">
        <v>13</v>
      </c>
      <c r="B46" s="21"/>
      <c r="C46" s="16" t="str">
        <f t="shared" si="4"/>
        <v>NA</v>
      </c>
      <c r="D46" s="16" t="str">
        <f t="shared" si="4"/>
        <v>NA</v>
      </c>
      <c r="E46" s="16" t="str">
        <f t="shared" si="4"/>
        <v>NA</v>
      </c>
      <c r="F46" s="16" t="str">
        <f t="shared" si="4"/>
        <v>NA</v>
      </c>
      <c r="G46" s="16" t="str">
        <f t="shared" si="4"/>
        <v>NA</v>
      </c>
      <c r="H46" s="72"/>
      <c r="I46" s="72"/>
      <c r="J46" s="55"/>
      <c r="L46" s="13"/>
      <c r="M46" s="13"/>
      <c r="O46" s="41" t="s">
        <v>44</v>
      </c>
      <c r="P46" s="41">
        <v>44</v>
      </c>
      <c r="Q46" s="41">
        <v>9</v>
      </c>
      <c r="S46" s="41" t="s">
        <v>44</v>
      </c>
      <c r="T46" s="41">
        <v>44</v>
      </c>
      <c r="U46" s="41">
        <v>9</v>
      </c>
      <c r="W46" s="41" t="s">
        <v>44</v>
      </c>
      <c r="X46" s="41">
        <v>44</v>
      </c>
      <c r="Y46" s="41">
        <v>9</v>
      </c>
      <c r="Z46" s="28"/>
      <c r="AA46" s="28"/>
      <c r="AB46" s="28"/>
      <c r="AC46" s="28"/>
      <c r="AD46" s="28"/>
      <c r="AE46" s="28"/>
      <c r="AF46" s="28"/>
    </row>
    <row r="47" spans="1:32" ht="15.95" customHeight="1" x14ac:dyDescent="0.2">
      <c r="L47" s="13"/>
      <c r="M47" s="13"/>
      <c r="O47" s="41" t="s">
        <v>43</v>
      </c>
      <c r="P47" s="41">
        <v>0</v>
      </c>
      <c r="Q47" s="41"/>
      <c r="S47" s="41" t="s">
        <v>43</v>
      </c>
      <c r="T47" s="41">
        <v>0</v>
      </c>
      <c r="U47" s="41"/>
      <c r="W47" s="41" t="s">
        <v>43</v>
      </c>
      <c r="X47" s="41">
        <v>0</v>
      </c>
      <c r="Y47" s="41"/>
      <c r="Z47" s="28"/>
      <c r="AA47" s="28"/>
      <c r="AB47" s="28"/>
      <c r="AC47" s="28"/>
      <c r="AD47" s="28"/>
      <c r="AE47" s="28"/>
      <c r="AF47" s="28"/>
    </row>
    <row r="48" spans="1:32" ht="15.95" customHeight="1" x14ac:dyDescent="0.2">
      <c r="A48" s="25"/>
      <c r="L48" s="13"/>
      <c r="M48" s="13"/>
      <c r="O48" s="41" t="s">
        <v>42</v>
      </c>
      <c r="P48" s="41">
        <v>43</v>
      </c>
      <c r="Q48" s="41"/>
      <c r="S48" s="41" t="s">
        <v>42</v>
      </c>
      <c r="T48" s="41">
        <v>43</v>
      </c>
      <c r="U48" s="41"/>
      <c r="W48" s="41" t="s">
        <v>42</v>
      </c>
      <c r="X48" s="41">
        <v>43</v>
      </c>
      <c r="Y48" s="41"/>
      <c r="Z48" s="28"/>
      <c r="AA48" s="28"/>
      <c r="AB48" s="28"/>
      <c r="AC48" s="28"/>
      <c r="AD48" s="28"/>
      <c r="AE48" s="28"/>
      <c r="AF48" s="28"/>
    </row>
    <row r="49" spans="1:32" ht="15.95" customHeight="1" x14ac:dyDescent="0.2">
      <c r="L49" s="13"/>
      <c r="M49" s="13"/>
      <c r="O49" s="41" t="s">
        <v>41</v>
      </c>
      <c r="P49" s="41">
        <v>3.0912061651652349</v>
      </c>
      <c r="Q49" s="41"/>
      <c r="S49" s="41" t="s">
        <v>41</v>
      </c>
      <c r="T49" s="41">
        <v>2.347939631425926</v>
      </c>
      <c r="U49" s="41"/>
      <c r="W49" s="41" t="s">
        <v>41</v>
      </c>
      <c r="X49" s="41">
        <v>2.0736441353327724</v>
      </c>
      <c r="Y49" s="41"/>
      <c r="Z49" s="28"/>
      <c r="AA49" s="28"/>
      <c r="AB49" s="28"/>
      <c r="AC49" s="28"/>
      <c r="AD49" s="28"/>
      <c r="AE49" s="28"/>
      <c r="AF49" s="28"/>
    </row>
    <row r="50" spans="1:32" ht="15.95" customHeight="1" x14ac:dyDescent="0.2">
      <c r="L50" s="13"/>
      <c r="M50" s="13"/>
      <c r="O50" s="41" t="s">
        <v>40</v>
      </c>
      <c r="P50" s="41">
        <v>1.7459587076832231E-3</v>
      </c>
      <c r="Q50" s="41"/>
      <c r="S50" s="41" t="s">
        <v>40</v>
      </c>
      <c r="T50" s="41">
        <v>1.1773793407177892E-2</v>
      </c>
      <c r="U50" s="41"/>
      <c r="W50" s="41" t="s">
        <v>40</v>
      </c>
      <c r="X50" s="41">
        <v>2.2068132779814151E-2</v>
      </c>
      <c r="Y50" s="41"/>
      <c r="Z50" s="28"/>
      <c r="AA50" s="28"/>
      <c r="AB50" s="28"/>
      <c r="AC50" s="28"/>
      <c r="AD50" s="28"/>
      <c r="AE50" s="28"/>
      <c r="AF50" s="28"/>
    </row>
    <row r="51" spans="1:32" ht="15.95" customHeight="1" x14ac:dyDescent="0.2">
      <c r="L51" s="13"/>
      <c r="M51" s="13"/>
      <c r="O51" s="41" t="s">
        <v>39</v>
      </c>
      <c r="P51" s="41">
        <v>1.6810707032025196</v>
      </c>
      <c r="Q51" s="41"/>
      <c r="S51" s="41" t="s">
        <v>39</v>
      </c>
      <c r="T51" s="41">
        <v>1.6810707032025196</v>
      </c>
      <c r="U51" s="41"/>
      <c r="W51" s="41" t="s">
        <v>39</v>
      </c>
      <c r="X51" s="41">
        <v>1.6810707032025196</v>
      </c>
      <c r="Y51" s="41"/>
      <c r="Z51" s="28"/>
      <c r="AA51" s="28"/>
      <c r="AB51" s="28"/>
      <c r="AC51" s="28"/>
      <c r="AD51" s="28"/>
      <c r="AE51" s="28"/>
      <c r="AF51" s="28"/>
    </row>
    <row r="52" spans="1:32" ht="15.95" customHeight="1" x14ac:dyDescent="0.2">
      <c r="L52" s="13"/>
      <c r="M52" s="13"/>
      <c r="O52" s="41" t="s">
        <v>38</v>
      </c>
      <c r="P52" s="41">
        <v>3.4919174153664463E-3</v>
      </c>
      <c r="Q52" s="41"/>
      <c r="S52" s="41" t="s">
        <v>38</v>
      </c>
      <c r="T52" s="41">
        <v>2.3547586814355783E-2</v>
      </c>
      <c r="U52" s="41"/>
      <c r="W52" s="41" t="s">
        <v>38</v>
      </c>
      <c r="X52" s="41">
        <v>4.4136265559628303E-2</v>
      </c>
      <c r="Y52" s="41"/>
      <c r="Z52" s="28"/>
      <c r="AA52" s="28"/>
      <c r="AB52" s="28"/>
      <c r="AC52" s="28"/>
      <c r="AD52" s="28"/>
      <c r="AE52" s="28"/>
      <c r="AF52" s="28"/>
    </row>
    <row r="53" spans="1:32" ht="15.95" customHeight="1" thickBot="1" x14ac:dyDescent="0.25">
      <c r="L53" s="41"/>
      <c r="M53" s="41"/>
      <c r="N53" s="41"/>
      <c r="O53" s="42" t="s">
        <v>37</v>
      </c>
      <c r="P53" s="42">
        <v>2.0166921992278248</v>
      </c>
      <c r="Q53" s="42"/>
      <c r="R53" s="28"/>
      <c r="S53" s="42" t="s">
        <v>37</v>
      </c>
      <c r="T53" s="42">
        <v>2.0166921992278248</v>
      </c>
      <c r="U53" s="42"/>
      <c r="V53" s="28"/>
      <c r="W53" s="42" t="s">
        <v>37</v>
      </c>
      <c r="X53" s="42">
        <v>2.0166921992278248</v>
      </c>
      <c r="Y53" s="42"/>
      <c r="Z53" s="28"/>
      <c r="AA53" s="28"/>
      <c r="AB53" s="28"/>
      <c r="AC53" s="28"/>
      <c r="AD53" s="28"/>
      <c r="AE53" s="28"/>
      <c r="AF53" s="28"/>
    </row>
    <row r="54" spans="1:32" ht="15.95" customHeight="1" x14ac:dyDescent="0.2"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28"/>
      <c r="AB54" s="28"/>
      <c r="AC54" s="28"/>
      <c r="AD54" s="28"/>
      <c r="AE54" s="28"/>
      <c r="AF54" s="28"/>
    </row>
    <row r="55" spans="1:32" ht="15.95" customHeight="1" x14ac:dyDescent="0.2"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28"/>
      <c r="AB55" s="28"/>
      <c r="AC55" s="28"/>
      <c r="AD55" s="28"/>
      <c r="AE55" s="28"/>
      <c r="AF55" s="28"/>
    </row>
    <row r="56" spans="1:32" ht="15.95" customHeight="1" x14ac:dyDescent="0.2"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28"/>
      <c r="AB56" s="28"/>
      <c r="AC56" s="28"/>
      <c r="AD56" s="28"/>
      <c r="AE56" s="28"/>
      <c r="AF56" s="28"/>
    </row>
    <row r="57" spans="1:32" ht="15.95" customHeight="1" x14ac:dyDescent="0.2"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28"/>
      <c r="AB57" s="28"/>
      <c r="AC57" s="28"/>
      <c r="AD57" s="28"/>
      <c r="AE57" s="28"/>
      <c r="AF57" s="28"/>
    </row>
    <row r="58" spans="1:32" ht="15.95" customHeight="1" x14ac:dyDescent="0.2"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28"/>
      <c r="AB58" s="28"/>
      <c r="AC58" s="28"/>
      <c r="AD58" s="28"/>
      <c r="AE58" s="28"/>
      <c r="AF58" s="28"/>
    </row>
    <row r="59" spans="1:32" ht="15.95" customHeight="1" x14ac:dyDescent="0.2">
      <c r="A59" s="28"/>
      <c r="B59" s="28"/>
      <c r="C59" s="28"/>
      <c r="D59" s="28"/>
      <c r="E59" s="28"/>
      <c r="F59" s="28"/>
      <c r="G59" s="28"/>
      <c r="H59" s="28"/>
      <c r="I59" s="28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28"/>
      <c r="AB59" s="28"/>
      <c r="AC59" s="28"/>
      <c r="AD59" s="28"/>
      <c r="AE59" s="28"/>
      <c r="AF59" s="28"/>
    </row>
    <row r="60" spans="1:32" ht="15.95" customHeight="1" x14ac:dyDescent="0.2">
      <c r="A60" s="28"/>
      <c r="B60" s="28"/>
      <c r="C60" s="28"/>
      <c r="D60" s="28"/>
      <c r="E60" s="28"/>
      <c r="F60" s="28"/>
      <c r="G60" s="28"/>
      <c r="H60" s="28"/>
      <c r="I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ht="15.95" customHeight="1" x14ac:dyDescent="0.2">
      <c r="B61" s="28"/>
      <c r="C61" s="28"/>
      <c r="D61" s="28"/>
      <c r="E61" s="28"/>
      <c r="F61" s="28"/>
      <c r="G61" s="28"/>
      <c r="H61" s="28"/>
      <c r="I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s="37" customFormat="1" ht="15.75" customHeight="1" x14ac:dyDescent="0.2">
      <c r="A62" s="215" t="s">
        <v>35</v>
      </c>
      <c r="B62" s="215"/>
      <c r="C62" s="215"/>
      <c r="D62" s="215"/>
      <c r="E62" s="215"/>
      <c r="F62" s="215"/>
      <c r="G62" s="215"/>
      <c r="H62" s="62"/>
      <c r="I62" s="62"/>
      <c r="J62" s="56"/>
      <c r="K62" s="38"/>
    </row>
    <row r="63" spans="1:32" s="37" customFormat="1" ht="17.25" customHeight="1" x14ac:dyDescent="0.2">
      <c r="A63" s="216" t="s">
        <v>36</v>
      </c>
      <c r="B63" s="216"/>
      <c r="C63" s="216"/>
      <c r="D63" s="216"/>
      <c r="E63" s="216"/>
      <c r="F63" s="216"/>
      <c r="G63" s="216"/>
      <c r="H63" s="63"/>
      <c r="I63" s="63"/>
      <c r="J63" s="56"/>
      <c r="K63" s="38"/>
    </row>
    <row r="64" spans="1:32" ht="6.75" customHeight="1" x14ac:dyDescent="0.2">
      <c r="A64" s="28"/>
      <c r="B64" s="28"/>
      <c r="C64" s="28"/>
      <c r="D64" s="28"/>
      <c r="E64" s="28"/>
      <c r="F64" s="28"/>
      <c r="G64" s="28"/>
      <c r="H64" s="28"/>
      <c r="I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1:32" s="26" customFormat="1" ht="15.95" customHeight="1" x14ac:dyDescent="0.2">
      <c r="A65" s="209" t="s">
        <v>18</v>
      </c>
      <c r="B65" s="209"/>
      <c r="C65" s="209"/>
      <c r="D65" s="55"/>
      <c r="J65" s="55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1:32" s="26" customFormat="1" ht="54.75" customHeight="1" x14ac:dyDescent="0.2">
      <c r="A66" s="209" t="s">
        <v>66</v>
      </c>
      <c r="B66" s="209"/>
      <c r="C66" s="209"/>
      <c r="D66" s="209"/>
      <c r="E66" s="209"/>
      <c r="F66" s="209"/>
      <c r="G66" s="209"/>
      <c r="H66" s="64"/>
      <c r="I66" s="64"/>
      <c r="J66" s="55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1:32" s="26" customFormat="1" ht="56.25" customHeight="1" x14ac:dyDescent="0.2">
      <c r="A67" s="210" t="s">
        <v>64</v>
      </c>
      <c r="B67" s="210"/>
      <c r="C67" s="210"/>
      <c r="D67" s="210"/>
      <c r="E67" s="210"/>
      <c r="F67" s="210"/>
      <c r="G67" s="210"/>
      <c r="H67" s="65"/>
      <c r="I67" s="65"/>
      <c r="J67" s="55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1:32" s="26" customFormat="1" ht="15.95" customHeight="1" x14ac:dyDescent="0.2">
      <c r="J68" s="55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1:32" s="26" customFormat="1" ht="25.5" customHeight="1" x14ac:dyDescent="0.2">
      <c r="B69" s="211" t="s">
        <v>1</v>
      </c>
      <c r="C69" s="211"/>
      <c r="D69" s="211"/>
      <c r="E69" s="211" t="s">
        <v>2</v>
      </c>
      <c r="F69" s="211"/>
      <c r="G69" s="211"/>
      <c r="H69" s="61"/>
      <c r="I69" s="61"/>
      <c r="J69" s="55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</row>
    <row r="70" spans="1:32" s="26" customFormat="1" ht="38.1" customHeight="1" x14ac:dyDescent="0.2">
      <c r="B70" s="211"/>
      <c r="C70" s="211"/>
      <c r="D70" s="211"/>
      <c r="E70" s="211"/>
      <c r="F70" s="211"/>
      <c r="G70" s="211"/>
      <c r="H70" s="61"/>
      <c r="I70" s="61"/>
      <c r="J70" s="55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</row>
    <row r="71" spans="1:32" x14ac:dyDescent="0.2">
      <c r="B71" s="27"/>
      <c r="C71" s="27"/>
      <c r="D71" s="27"/>
      <c r="E71" s="27"/>
      <c r="F71" s="27"/>
      <c r="G71" s="27"/>
      <c r="H71" s="27"/>
      <c r="I71" s="27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</row>
    <row r="72" spans="1:32" x14ac:dyDescent="0.2">
      <c r="B72" s="27"/>
      <c r="C72" s="27"/>
      <c r="D72" s="27"/>
      <c r="E72" s="27"/>
      <c r="F72" s="27"/>
      <c r="G72" s="27"/>
      <c r="H72" s="27"/>
      <c r="I72" s="27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</row>
    <row r="73" spans="1:32" x14ac:dyDescent="0.2"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</row>
    <row r="74" spans="1:32" x14ac:dyDescent="0.2"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65:C65"/>
    <mergeCell ref="A8:B8"/>
    <mergeCell ref="C8:D8"/>
    <mergeCell ref="F8:G8"/>
    <mergeCell ref="A9:B9"/>
    <mergeCell ref="C9:D9"/>
    <mergeCell ref="F9:G9"/>
    <mergeCell ref="A10:G10"/>
    <mergeCell ref="A40:C40"/>
    <mergeCell ref="A41:C41"/>
    <mergeCell ref="A62:G62"/>
    <mergeCell ref="A63:G63"/>
    <mergeCell ref="A66:G66"/>
    <mergeCell ref="A67:G67"/>
    <mergeCell ref="B69:D69"/>
    <mergeCell ref="E69:G69"/>
    <mergeCell ref="B70:D70"/>
    <mergeCell ref="E70:G70"/>
  </mergeCells>
  <pageMargins left="0.31496062992125984" right="0.11811023622047245" top="0.19685039370078741" bottom="0.31496062992125984" header="0.11811023622047245" footer="0.19685039370078741"/>
  <pageSetup paperSize="9" orientation="portrait" r:id="rId1"/>
  <headerFooter>
    <oddFooter>&amp;L&amp;"Arial,đậm"&amp;12Ref. No.: 020025.03/02 &amp;R&amp;12Page &amp;P / &amp;N</oddFooter>
  </headerFooter>
  <rowBreaks count="1" manualBreakCount="1">
    <brk id="46" max="9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47</vt:i4>
      </vt:variant>
    </vt:vector>
  </HeadingPairs>
  <TitlesOfParts>
    <vt:vector size="74" baseType="lpstr">
      <vt:lpstr>Cuong</vt:lpstr>
      <vt:lpstr>Du</vt:lpstr>
      <vt:lpstr>Loi</vt:lpstr>
      <vt:lpstr>Nghia</vt:lpstr>
      <vt:lpstr>Nhat</vt:lpstr>
      <vt:lpstr>Tai</vt:lpstr>
      <vt:lpstr>Tuyen</vt:lpstr>
      <vt:lpstr>Phong</vt:lpstr>
      <vt:lpstr>Tho</vt:lpstr>
      <vt:lpstr>Đạo</vt:lpstr>
      <vt:lpstr>DUc</vt:lpstr>
      <vt:lpstr>Quyen</vt:lpstr>
      <vt:lpstr>Tong</vt:lpstr>
      <vt:lpstr>Tri</vt:lpstr>
      <vt:lpstr>Duy</vt:lpstr>
      <vt:lpstr>Luan</vt:lpstr>
      <vt:lpstr>Viet VS</vt:lpstr>
      <vt:lpstr>Vương</vt:lpstr>
      <vt:lpstr>Nghiep</vt:lpstr>
      <vt:lpstr>Quang</vt:lpstr>
      <vt:lpstr>Dang Viet </vt:lpstr>
      <vt:lpstr> Ba Huy (chua in)</vt:lpstr>
      <vt:lpstr>Sheet1</vt:lpstr>
      <vt:lpstr>Phu</vt:lpstr>
      <vt:lpstr>Ms Thúy (chưa vẽ)</vt:lpstr>
      <vt:lpstr>Sương</vt:lpstr>
      <vt:lpstr>Vỹ</vt:lpstr>
      <vt:lpstr>' Ba Huy (chua in)'!Print_Area</vt:lpstr>
      <vt:lpstr>Cuong!Print_Area</vt:lpstr>
      <vt:lpstr>'Dang Viet '!Print_Area</vt:lpstr>
      <vt:lpstr>Đạo!Print_Area</vt:lpstr>
      <vt:lpstr>DUc!Print_Area</vt:lpstr>
      <vt:lpstr>Duy!Print_Area</vt:lpstr>
      <vt:lpstr>Loi!Print_Area</vt:lpstr>
      <vt:lpstr>Luan!Print_Area</vt:lpstr>
      <vt:lpstr>'Ms Thúy (chưa vẽ)'!Print_Area</vt:lpstr>
      <vt:lpstr>Nghia!Print_Area</vt:lpstr>
      <vt:lpstr>Nghiep!Print_Area</vt:lpstr>
      <vt:lpstr>Nhat!Print_Area</vt:lpstr>
      <vt:lpstr>Phong!Print_Area</vt:lpstr>
      <vt:lpstr>Phu!Print_Area</vt:lpstr>
      <vt:lpstr>Quang!Print_Area</vt:lpstr>
      <vt:lpstr>Quyen!Print_Area</vt:lpstr>
      <vt:lpstr>Tai!Print_Area</vt:lpstr>
      <vt:lpstr>Tho!Print_Area</vt:lpstr>
      <vt:lpstr>Tong!Print_Area</vt:lpstr>
      <vt:lpstr>Tri!Print_Area</vt:lpstr>
      <vt:lpstr>Tuyen!Print_Area</vt:lpstr>
      <vt:lpstr>'Viet VS'!Print_Area</vt:lpstr>
      <vt:lpstr>Vỹ!Print_Area</vt:lpstr>
      <vt:lpstr>' Ba Huy (chua in)'!Print_Titles</vt:lpstr>
      <vt:lpstr>Cuong!Print_Titles</vt:lpstr>
      <vt:lpstr>'Dang Viet '!Print_Titles</vt:lpstr>
      <vt:lpstr>Đạo!Print_Titles</vt:lpstr>
      <vt:lpstr>Du!Print_Titles</vt:lpstr>
      <vt:lpstr>DUc!Print_Titles</vt:lpstr>
      <vt:lpstr>Duy!Print_Titles</vt:lpstr>
      <vt:lpstr>Loi!Print_Titles</vt:lpstr>
      <vt:lpstr>Luan!Print_Titles</vt:lpstr>
      <vt:lpstr>'Ms Thúy (chưa vẽ)'!Print_Titles</vt:lpstr>
      <vt:lpstr>Nghia!Print_Titles</vt:lpstr>
      <vt:lpstr>Nghiep!Print_Titles</vt:lpstr>
      <vt:lpstr>Nhat!Print_Titles</vt:lpstr>
      <vt:lpstr>Phong!Print_Titles</vt:lpstr>
      <vt:lpstr>Phu!Print_Titles</vt:lpstr>
      <vt:lpstr>Quang!Print_Titles</vt:lpstr>
      <vt:lpstr>Quyen!Print_Titles</vt:lpstr>
      <vt:lpstr>Tai!Print_Titles</vt:lpstr>
      <vt:lpstr>Tho!Print_Titles</vt:lpstr>
      <vt:lpstr>Tong!Print_Titles</vt:lpstr>
      <vt:lpstr>Tri!Print_Titles</vt:lpstr>
      <vt:lpstr>Tuyen!Print_Titles</vt:lpstr>
      <vt:lpstr>'Viet VS'!Print_Titles</vt:lpstr>
      <vt:lpstr>Vỹ!Print_Titles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2017-05-26T01:38:27Z</cp:lastPrinted>
  <dcterms:created xsi:type="dcterms:W3CDTF">1996-10-14T23:33:28Z</dcterms:created>
  <dcterms:modified xsi:type="dcterms:W3CDTF">2020-04-01T08:40:35Z</dcterms:modified>
</cp:coreProperties>
</file>